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 activeTab="2"/>
  </bookViews>
  <sheets>
    <sheet name="الرئيسية" sheetId="1" r:id="rId1"/>
    <sheet name="الاضافة" sheetId="2" r:id="rId2"/>
    <sheet name="صفحة الزبون" sheetId="3" r:id="rId3"/>
    <sheet name="تقرير المحل" sheetId="4" r:id="rId4"/>
    <sheet name="المخزن" sheetId="5" r:id="rId5"/>
    <sheet name="الارباح" sheetId="6" r:id="rId6"/>
    <sheet name="الاصناف" sheetId="7" r:id="rId7"/>
  </sheets>
  <definedNames>
    <definedName name="_xlnm._FilterDatabase" localSheetId="1" hidden="1">الاضافة!$A$3:$J$976</definedName>
    <definedName name="_xlnm._FilterDatabase" localSheetId="0" hidden="1">الرئيسية!$A$2:$A$2</definedName>
    <definedName name="_xlnm._FilterDatabase" localSheetId="2" hidden="1">'صفحة الزبون'!$A$1:$H$1</definedName>
    <definedName name="hide">الارباح!$E:$F</definedName>
    <definedName name="NamedRange1">الاضافة!$1:$3</definedName>
    <definedName name="اسماء">الاضافة!$A$4:$A$976</definedName>
    <definedName name="تصنيف">الاصناف!$A$8:$A$27</definedName>
  </definedNames>
  <calcPr calcId="162913"/>
</workbook>
</file>

<file path=xl/calcChain.xml><?xml version="1.0" encoding="utf-8"?>
<calcChain xmlns="http://schemas.openxmlformats.org/spreadsheetml/2006/main">
  <c r="L56" i="2" l="1"/>
  <c r="L57" i="2" s="1"/>
  <c r="L5" i="2"/>
  <c r="L6" i="2" s="1"/>
  <c r="L4" i="2"/>
  <c r="L58" i="2" l="1"/>
  <c r="L60" i="2" s="1"/>
  <c r="L59" i="2"/>
  <c r="L7" i="2"/>
  <c r="L9" i="2" s="1"/>
  <c r="L8" i="2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11" i="3"/>
  <c r="L61" i="2" l="1"/>
  <c r="L62" i="2" s="1"/>
  <c r="L10" i="2"/>
  <c r="L11" i="2" s="1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F167" i="6"/>
  <c r="E167" i="6"/>
  <c r="F166" i="6"/>
  <c r="E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F154" i="6"/>
  <c r="E154" i="6"/>
  <c r="F153" i="6"/>
  <c r="E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F141" i="6"/>
  <c r="E141" i="6"/>
  <c r="F140" i="6"/>
  <c r="E140" i="6"/>
  <c r="F139" i="6"/>
  <c r="E139" i="6"/>
  <c r="F138" i="6"/>
  <c r="E138" i="6"/>
  <c r="F137" i="6"/>
  <c r="E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F125" i="6"/>
  <c r="E125" i="6"/>
  <c r="F124" i="6"/>
  <c r="E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F112" i="6"/>
  <c r="E112" i="6"/>
  <c r="F111" i="6"/>
  <c r="E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9" i="6"/>
  <c r="E99" i="6"/>
  <c r="F98" i="6"/>
  <c r="E98" i="6"/>
  <c r="F97" i="6"/>
  <c r="E97" i="6"/>
  <c r="F96" i="6"/>
  <c r="E96" i="6"/>
  <c r="F95" i="6"/>
  <c r="E95" i="6"/>
  <c r="F94" i="6"/>
  <c r="E94" i="6"/>
  <c r="F93" i="6"/>
  <c r="E93" i="6"/>
  <c r="F92" i="6"/>
  <c r="E92" i="6"/>
  <c r="F91" i="6"/>
  <c r="E91" i="6"/>
  <c r="F90" i="6"/>
  <c r="E90" i="6"/>
  <c r="F89" i="6"/>
  <c r="E89" i="6"/>
  <c r="F88" i="6"/>
  <c r="E88" i="6"/>
  <c r="F87" i="6"/>
  <c r="E87" i="6"/>
  <c r="F86" i="6"/>
  <c r="E86" i="6"/>
  <c r="F85" i="6"/>
  <c r="E85" i="6"/>
  <c r="F84" i="6"/>
  <c r="E84" i="6"/>
  <c r="F83" i="6"/>
  <c r="E83" i="6"/>
  <c r="F82" i="6"/>
  <c r="E82" i="6"/>
  <c r="F81" i="6"/>
  <c r="E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F69" i="6"/>
  <c r="E69" i="6"/>
  <c r="F68" i="6"/>
  <c r="E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6" i="6"/>
  <c r="E56" i="6"/>
  <c r="F55" i="6"/>
  <c r="E55" i="6"/>
  <c r="F54" i="6"/>
  <c r="E54" i="6"/>
  <c r="F53" i="6"/>
  <c r="E53" i="6"/>
  <c r="F52" i="6"/>
  <c r="E52" i="6"/>
  <c r="F51" i="6"/>
  <c r="E51" i="6"/>
  <c r="F50" i="6"/>
  <c r="E50" i="6"/>
  <c r="F49" i="6"/>
  <c r="E49" i="6"/>
  <c r="F48" i="6"/>
  <c r="E48" i="6"/>
  <c r="F47" i="6"/>
  <c r="E47" i="6"/>
  <c r="F46" i="6"/>
  <c r="E46" i="6"/>
  <c r="F45" i="6"/>
  <c r="E45" i="6"/>
  <c r="F44" i="6"/>
  <c r="E44" i="6"/>
  <c r="F43" i="6"/>
  <c r="E43" i="6"/>
  <c r="F42" i="6"/>
  <c r="E42" i="6"/>
  <c r="F41" i="6"/>
  <c r="E41" i="6"/>
  <c r="F40" i="6"/>
  <c r="E40" i="6"/>
  <c r="F39" i="6"/>
  <c r="E39" i="6"/>
  <c r="F38" i="6"/>
  <c r="E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13" i="6"/>
  <c r="E13" i="6"/>
  <c r="F12" i="6"/>
  <c r="E12" i="6"/>
  <c r="F11" i="6"/>
  <c r="E11" i="6"/>
  <c r="F10" i="6"/>
  <c r="E10" i="6"/>
  <c r="F9" i="6"/>
  <c r="E9" i="6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D22" i="5" s="1"/>
  <c r="C21" i="5"/>
  <c r="D21" i="5" s="1"/>
  <c r="C20" i="5"/>
  <c r="D20" i="5" s="1"/>
  <c r="C19" i="5"/>
  <c r="D19" i="5" s="1"/>
  <c r="C18" i="5"/>
  <c r="D18" i="5" s="1"/>
  <c r="C17" i="5"/>
  <c r="D17" i="5" s="1"/>
  <c r="C16" i="5"/>
  <c r="D16" i="5" s="1"/>
  <c r="C15" i="5"/>
  <c r="D15" i="5" s="1"/>
  <c r="C14" i="5"/>
  <c r="D14" i="5" s="1"/>
  <c r="C13" i="5"/>
  <c r="D13" i="5" s="1"/>
  <c r="C12" i="5"/>
  <c r="D12" i="5" s="1"/>
  <c r="C11" i="5"/>
  <c r="D11" i="5" s="1"/>
  <c r="C10" i="5"/>
  <c r="D10" i="5" s="1"/>
  <c r="C9" i="5" a="1"/>
  <c r="C9" i="5"/>
  <c r="D9" i="5" s="1" a="1"/>
  <c r="D9" i="5" s="1"/>
  <c r="B12" i="4"/>
  <c r="B9" i="4"/>
  <c r="B8" i="4"/>
  <c r="F976" i="3" a="1"/>
  <c r="F976" i="3" s="1"/>
  <c r="F975" i="3" a="1"/>
  <c r="F975" i="3" s="1"/>
  <c r="F974" i="3" a="1"/>
  <c r="F974" i="3" s="1"/>
  <c r="F973" i="3" a="1"/>
  <c r="F973" i="3" s="1"/>
  <c r="F972" i="3" a="1"/>
  <c r="F972" i="3" s="1"/>
  <c r="F971" i="3" a="1"/>
  <c r="F971" i="3" s="1"/>
  <c r="F970" i="3" a="1"/>
  <c r="F970" i="3" s="1"/>
  <c r="F969" i="3" a="1"/>
  <c r="F969" i="3" s="1"/>
  <c r="F968" i="3" a="1"/>
  <c r="F968" i="3" s="1"/>
  <c r="F967" i="3" a="1"/>
  <c r="F967" i="3" s="1"/>
  <c r="F966" i="3" a="1"/>
  <c r="F966" i="3" s="1"/>
  <c r="F965" i="3" a="1"/>
  <c r="F965" i="3" s="1"/>
  <c r="F964" i="3" a="1"/>
  <c r="F964" i="3" s="1"/>
  <c r="F963" i="3" a="1"/>
  <c r="F963" i="3" s="1"/>
  <c r="F962" i="3" a="1"/>
  <c r="F962" i="3" s="1"/>
  <c r="F961" i="3" a="1"/>
  <c r="F961" i="3" s="1"/>
  <c r="F960" i="3" a="1"/>
  <c r="F960" i="3" s="1"/>
  <c r="F959" i="3" a="1"/>
  <c r="F959" i="3" s="1"/>
  <c r="F958" i="3" a="1"/>
  <c r="F958" i="3" s="1"/>
  <c r="F957" i="3" a="1"/>
  <c r="F957" i="3" s="1"/>
  <c r="F956" i="3" a="1"/>
  <c r="F956" i="3" s="1"/>
  <c r="F955" i="3" a="1"/>
  <c r="F955" i="3" s="1"/>
  <c r="F954" i="3" a="1"/>
  <c r="F954" i="3" s="1"/>
  <c r="F953" i="3" a="1"/>
  <c r="F953" i="3" s="1"/>
  <c r="F952" i="3" a="1"/>
  <c r="F952" i="3" s="1"/>
  <c r="F951" i="3" a="1"/>
  <c r="F951" i="3" s="1"/>
  <c r="F950" i="3" a="1"/>
  <c r="F950" i="3" s="1"/>
  <c r="F949" i="3" a="1"/>
  <c r="F949" i="3" s="1"/>
  <c r="F948" i="3" a="1"/>
  <c r="F948" i="3" s="1"/>
  <c r="F947" i="3" a="1"/>
  <c r="F947" i="3" s="1"/>
  <c r="F946" i="3" a="1"/>
  <c r="F946" i="3" s="1"/>
  <c r="F945" i="3" a="1"/>
  <c r="F945" i="3" s="1"/>
  <c r="F944" i="3" a="1"/>
  <c r="F944" i="3" s="1"/>
  <c r="F943" i="3" a="1"/>
  <c r="F943" i="3" s="1"/>
  <c r="F942" i="3" a="1"/>
  <c r="F942" i="3" s="1"/>
  <c r="F941" i="3" a="1"/>
  <c r="F941" i="3" s="1"/>
  <c r="F940" i="3" a="1"/>
  <c r="F940" i="3" s="1"/>
  <c r="F939" i="3" a="1"/>
  <c r="F939" i="3" s="1"/>
  <c r="F938" i="3" a="1"/>
  <c r="F938" i="3" s="1"/>
  <c r="F937" i="3" a="1"/>
  <c r="F937" i="3" s="1"/>
  <c r="F936" i="3" a="1"/>
  <c r="F936" i="3" s="1"/>
  <c r="F935" i="3" a="1"/>
  <c r="F935" i="3" s="1"/>
  <c r="F934" i="3" a="1"/>
  <c r="F934" i="3" s="1"/>
  <c r="F933" i="3" a="1"/>
  <c r="F933" i="3" s="1"/>
  <c r="F932" i="3" a="1"/>
  <c r="F932" i="3" s="1"/>
  <c r="F931" i="3" a="1"/>
  <c r="F931" i="3" s="1"/>
  <c r="F930" i="3" a="1"/>
  <c r="F930" i="3" s="1"/>
  <c r="F929" i="3" a="1"/>
  <c r="F929" i="3" s="1"/>
  <c r="F928" i="3" a="1"/>
  <c r="F928" i="3" s="1"/>
  <c r="F927" i="3" a="1"/>
  <c r="F927" i="3" s="1"/>
  <c r="F926" i="3" a="1"/>
  <c r="F926" i="3" s="1"/>
  <c r="F925" i="3" a="1"/>
  <c r="F925" i="3" s="1"/>
  <c r="F924" i="3" a="1"/>
  <c r="F924" i="3" s="1"/>
  <c r="F923" i="3" a="1"/>
  <c r="F923" i="3" s="1"/>
  <c r="F922" i="3" a="1"/>
  <c r="F922" i="3" s="1"/>
  <c r="F921" i="3" a="1"/>
  <c r="F921" i="3" s="1"/>
  <c r="F920" i="3" a="1"/>
  <c r="F920" i="3" s="1"/>
  <c r="F919" i="3" a="1"/>
  <c r="F919" i="3" s="1"/>
  <c r="F918" i="3" a="1"/>
  <c r="F918" i="3" s="1"/>
  <c r="F917" i="3" a="1"/>
  <c r="F917" i="3" s="1"/>
  <c r="F916" i="3" a="1"/>
  <c r="F916" i="3" s="1"/>
  <c r="F915" i="3" a="1"/>
  <c r="F915" i="3" s="1"/>
  <c r="F914" i="3" a="1"/>
  <c r="F914" i="3" s="1"/>
  <c r="F913" i="3" a="1"/>
  <c r="F913" i="3" s="1"/>
  <c r="F912" i="3" a="1"/>
  <c r="F912" i="3" s="1"/>
  <c r="F911" i="3" a="1"/>
  <c r="F911" i="3" s="1"/>
  <c r="F910" i="3" a="1"/>
  <c r="F910" i="3" s="1"/>
  <c r="F909" i="3" a="1"/>
  <c r="F909" i="3" s="1"/>
  <c r="F908" i="3" a="1"/>
  <c r="F908" i="3" s="1"/>
  <c r="F907" i="3" a="1"/>
  <c r="F907" i="3" s="1"/>
  <c r="F906" i="3" a="1"/>
  <c r="F906" i="3" s="1"/>
  <c r="F905" i="3" a="1"/>
  <c r="F905" i="3" s="1"/>
  <c r="F904" i="3" a="1"/>
  <c r="F904" i="3" s="1"/>
  <c r="F903" i="3" a="1"/>
  <c r="F903" i="3" s="1"/>
  <c r="F902" i="3" a="1"/>
  <c r="F902" i="3" s="1"/>
  <c r="F901" i="3" a="1"/>
  <c r="F901" i="3" s="1"/>
  <c r="F900" i="3" a="1"/>
  <c r="F900" i="3" s="1"/>
  <c r="F899" i="3" a="1"/>
  <c r="F899" i="3" s="1"/>
  <c r="F898" i="3" a="1"/>
  <c r="F898" i="3" s="1"/>
  <c r="F897" i="3" a="1"/>
  <c r="F897" i="3" s="1"/>
  <c r="F896" i="3" a="1"/>
  <c r="F896" i="3" s="1"/>
  <c r="F895" i="3" a="1"/>
  <c r="F895" i="3" s="1"/>
  <c r="F894" i="3" a="1"/>
  <c r="F894" i="3" s="1"/>
  <c r="F893" i="3" a="1"/>
  <c r="F893" i="3" s="1"/>
  <c r="F892" i="3" a="1"/>
  <c r="F892" i="3" s="1"/>
  <c r="F891" i="3" a="1"/>
  <c r="F891" i="3" s="1"/>
  <c r="F890" i="3" a="1"/>
  <c r="F890" i="3" s="1"/>
  <c r="F889" i="3" a="1"/>
  <c r="F889" i="3" s="1"/>
  <c r="F888" i="3" a="1"/>
  <c r="F888" i="3" s="1"/>
  <c r="F887" i="3" a="1"/>
  <c r="F887" i="3" s="1"/>
  <c r="F886" i="3" a="1"/>
  <c r="F886" i="3" s="1"/>
  <c r="F885" i="3" a="1"/>
  <c r="F885" i="3" s="1"/>
  <c r="F884" i="3" a="1"/>
  <c r="F884" i="3" s="1"/>
  <c r="F883" i="3" a="1"/>
  <c r="F883" i="3" s="1"/>
  <c r="F882" i="3" a="1"/>
  <c r="F882" i="3" s="1"/>
  <c r="F881" i="3" a="1"/>
  <c r="F881" i="3" s="1"/>
  <c r="F880" i="3" a="1"/>
  <c r="F880" i="3" s="1"/>
  <c r="F879" i="3" a="1"/>
  <c r="F879" i="3" s="1"/>
  <c r="F878" i="3" a="1"/>
  <c r="F878" i="3" s="1"/>
  <c r="F877" i="3" a="1"/>
  <c r="F877" i="3" s="1"/>
  <c r="F876" i="3" a="1"/>
  <c r="F876" i="3" s="1"/>
  <c r="F875" i="3" a="1"/>
  <c r="F875" i="3" s="1"/>
  <c r="H874" i="3" a="1"/>
  <c r="H874" i="3" s="1"/>
  <c r="G874" i="3" a="1"/>
  <c r="G874" i="3" s="1"/>
  <c r="F874" i="3" a="1"/>
  <c r="F874" i="3" s="1"/>
  <c r="E874" i="3" a="1"/>
  <c r="E874" i="3" s="1"/>
  <c r="D874" i="3" a="1"/>
  <c r="D874" i="3" s="1"/>
  <c r="C874" i="3" a="1"/>
  <c r="C874" i="3" s="1"/>
  <c r="B874" i="3" a="1"/>
  <c r="B874" i="3" s="1"/>
  <c r="A874" i="3" a="1"/>
  <c r="A874" i="3" s="1"/>
  <c r="H873" i="3" a="1"/>
  <c r="H873" i="3" s="1"/>
  <c r="G873" i="3" a="1"/>
  <c r="G873" i="3" s="1"/>
  <c r="F873" i="3" a="1"/>
  <c r="F873" i="3" s="1"/>
  <c r="E873" i="3" a="1"/>
  <c r="E873" i="3" s="1"/>
  <c r="D873" i="3" a="1"/>
  <c r="D873" i="3" s="1"/>
  <c r="C873" i="3" a="1"/>
  <c r="C873" i="3" s="1"/>
  <c r="B873" i="3" a="1"/>
  <c r="B873" i="3" s="1"/>
  <c r="A873" i="3" a="1"/>
  <c r="A873" i="3" s="1"/>
  <c r="H872" i="3" a="1"/>
  <c r="H872" i="3" s="1"/>
  <c r="G872" i="3" a="1"/>
  <c r="G872" i="3" s="1"/>
  <c r="F872" i="3" a="1"/>
  <c r="F872" i="3" s="1"/>
  <c r="E872" i="3" a="1"/>
  <c r="E872" i="3" s="1"/>
  <c r="D872" i="3" a="1"/>
  <c r="D872" i="3" s="1"/>
  <c r="C872" i="3" a="1"/>
  <c r="C872" i="3" s="1"/>
  <c r="B872" i="3" a="1"/>
  <c r="B872" i="3" s="1"/>
  <c r="A872" i="3" a="1"/>
  <c r="A872" i="3" s="1"/>
  <c r="H871" i="3" a="1"/>
  <c r="H871" i="3" s="1"/>
  <c r="G871" i="3" a="1"/>
  <c r="G871" i="3" s="1"/>
  <c r="F871" i="3" a="1"/>
  <c r="F871" i="3" s="1"/>
  <c r="E871" i="3" a="1"/>
  <c r="E871" i="3" s="1"/>
  <c r="D871" i="3" a="1"/>
  <c r="D871" i="3" s="1"/>
  <c r="C871" i="3" a="1"/>
  <c r="C871" i="3" s="1"/>
  <c r="B871" i="3" a="1"/>
  <c r="B871" i="3" s="1"/>
  <c r="A871" i="3" a="1"/>
  <c r="A871" i="3" s="1"/>
  <c r="H870" i="3" a="1"/>
  <c r="H870" i="3" s="1"/>
  <c r="G870" i="3" a="1"/>
  <c r="G870" i="3" s="1"/>
  <c r="F870" i="3" a="1"/>
  <c r="F870" i="3" s="1"/>
  <c r="E870" i="3" a="1"/>
  <c r="E870" i="3" s="1"/>
  <c r="D870" i="3" a="1"/>
  <c r="D870" i="3" s="1"/>
  <c r="C870" i="3" a="1"/>
  <c r="C870" i="3" s="1"/>
  <c r="B870" i="3" a="1"/>
  <c r="B870" i="3" s="1"/>
  <c r="A870" i="3" a="1"/>
  <c r="A870" i="3" s="1"/>
  <c r="H869" i="3" a="1"/>
  <c r="H869" i="3" s="1"/>
  <c r="G869" i="3" a="1"/>
  <c r="G869" i="3" s="1"/>
  <c r="F869" i="3" a="1"/>
  <c r="F869" i="3" s="1"/>
  <c r="E869" i="3" a="1"/>
  <c r="E869" i="3" s="1"/>
  <c r="D869" i="3" a="1"/>
  <c r="D869" i="3" s="1"/>
  <c r="C869" i="3" a="1"/>
  <c r="C869" i="3" s="1"/>
  <c r="B869" i="3" a="1"/>
  <c r="B869" i="3" s="1"/>
  <c r="A869" i="3" a="1"/>
  <c r="A869" i="3" s="1"/>
  <c r="H868" i="3" a="1"/>
  <c r="H868" i="3" s="1"/>
  <c r="G868" i="3" a="1"/>
  <c r="G868" i="3" s="1"/>
  <c r="F868" i="3" a="1"/>
  <c r="F868" i="3" s="1"/>
  <c r="E868" i="3" a="1"/>
  <c r="E868" i="3" s="1"/>
  <c r="D868" i="3" a="1"/>
  <c r="D868" i="3" s="1"/>
  <c r="C868" i="3" a="1"/>
  <c r="C868" i="3" s="1"/>
  <c r="B868" i="3" a="1"/>
  <c r="B868" i="3" s="1"/>
  <c r="A868" i="3" a="1"/>
  <c r="A868" i="3" s="1"/>
  <c r="H867" i="3" a="1"/>
  <c r="H867" i="3" s="1"/>
  <c r="G867" i="3" a="1"/>
  <c r="G867" i="3" s="1"/>
  <c r="F867" i="3" a="1"/>
  <c r="F867" i="3" s="1"/>
  <c r="E867" i="3" a="1"/>
  <c r="E867" i="3" s="1"/>
  <c r="D867" i="3" a="1"/>
  <c r="D867" i="3" s="1"/>
  <c r="C867" i="3" a="1"/>
  <c r="C867" i="3" s="1"/>
  <c r="B867" i="3" a="1"/>
  <c r="B867" i="3" s="1"/>
  <c r="A867" i="3" a="1"/>
  <c r="A867" i="3" s="1"/>
  <c r="H866" i="3" a="1"/>
  <c r="H866" i="3" s="1"/>
  <c r="G866" i="3" a="1"/>
  <c r="G866" i="3" s="1"/>
  <c r="F866" i="3" a="1"/>
  <c r="F866" i="3" s="1"/>
  <c r="E866" i="3" a="1"/>
  <c r="E866" i="3" s="1"/>
  <c r="D866" i="3" a="1"/>
  <c r="D866" i="3" s="1"/>
  <c r="C866" i="3" a="1"/>
  <c r="C866" i="3" s="1"/>
  <c r="B866" i="3" a="1"/>
  <c r="B866" i="3" s="1"/>
  <c r="A866" i="3" a="1"/>
  <c r="A866" i="3" s="1"/>
  <c r="H865" i="3" a="1"/>
  <c r="H865" i="3" s="1"/>
  <c r="G865" i="3" a="1"/>
  <c r="G865" i="3" s="1"/>
  <c r="F865" i="3" a="1"/>
  <c r="F865" i="3" s="1"/>
  <c r="E865" i="3" a="1"/>
  <c r="E865" i="3" s="1"/>
  <c r="D865" i="3" a="1"/>
  <c r="D865" i="3" s="1"/>
  <c r="C865" i="3" a="1"/>
  <c r="C865" i="3" s="1"/>
  <c r="B865" i="3" a="1"/>
  <c r="B865" i="3" s="1"/>
  <c r="A865" i="3" a="1"/>
  <c r="A865" i="3" s="1"/>
  <c r="H864" i="3" a="1"/>
  <c r="H864" i="3" s="1"/>
  <c r="G864" i="3" a="1"/>
  <c r="G864" i="3" s="1"/>
  <c r="F864" i="3" a="1"/>
  <c r="F864" i="3" s="1"/>
  <c r="E864" i="3" a="1"/>
  <c r="E864" i="3" s="1"/>
  <c r="D864" i="3" a="1"/>
  <c r="D864" i="3" s="1"/>
  <c r="C864" i="3" a="1"/>
  <c r="C864" i="3" s="1"/>
  <c r="B864" i="3" a="1"/>
  <c r="B864" i="3" s="1"/>
  <c r="A864" i="3" a="1"/>
  <c r="A864" i="3" s="1"/>
  <c r="H863" i="3" a="1"/>
  <c r="H863" i="3" s="1"/>
  <c r="G863" i="3" a="1"/>
  <c r="G863" i="3" s="1"/>
  <c r="F863" i="3" a="1"/>
  <c r="F863" i="3" s="1"/>
  <c r="E863" i="3" a="1"/>
  <c r="E863" i="3" s="1"/>
  <c r="D863" i="3" a="1"/>
  <c r="D863" i="3" s="1"/>
  <c r="C863" i="3" a="1"/>
  <c r="C863" i="3" s="1"/>
  <c r="B863" i="3" a="1"/>
  <c r="B863" i="3" s="1"/>
  <c r="A863" i="3" a="1"/>
  <c r="A863" i="3" s="1"/>
  <c r="H862" i="3" a="1"/>
  <c r="H862" i="3" s="1"/>
  <c r="G862" i="3" a="1"/>
  <c r="G862" i="3" s="1"/>
  <c r="F862" i="3" a="1"/>
  <c r="F862" i="3" s="1"/>
  <c r="E862" i="3" a="1"/>
  <c r="E862" i="3" s="1"/>
  <c r="D862" i="3" a="1"/>
  <c r="D862" i="3" s="1"/>
  <c r="C862" i="3" a="1"/>
  <c r="C862" i="3" s="1"/>
  <c r="B862" i="3" a="1"/>
  <c r="B862" i="3" s="1"/>
  <c r="A862" i="3" a="1"/>
  <c r="A862" i="3" s="1"/>
  <c r="H861" i="3" a="1"/>
  <c r="H861" i="3" s="1"/>
  <c r="G861" i="3" a="1"/>
  <c r="G861" i="3" s="1"/>
  <c r="F861" i="3" a="1"/>
  <c r="F861" i="3" s="1"/>
  <c r="E861" i="3" a="1"/>
  <c r="E861" i="3" s="1"/>
  <c r="D861" i="3" a="1"/>
  <c r="D861" i="3" s="1"/>
  <c r="C861" i="3" a="1"/>
  <c r="C861" i="3" s="1"/>
  <c r="B861" i="3" a="1"/>
  <c r="B861" i="3" s="1"/>
  <c r="A861" i="3" a="1"/>
  <c r="A861" i="3" s="1"/>
  <c r="H860" i="3" a="1"/>
  <c r="H860" i="3" s="1"/>
  <c r="G860" i="3" a="1"/>
  <c r="G860" i="3" s="1"/>
  <c r="F860" i="3" a="1"/>
  <c r="F860" i="3" s="1"/>
  <c r="E860" i="3" a="1"/>
  <c r="E860" i="3" s="1"/>
  <c r="D860" i="3" a="1"/>
  <c r="D860" i="3" s="1"/>
  <c r="C860" i="3" a="1"/>
  <c r="C860" i="3" s="1"/>
  <c r="B860" i="3" a="1"/>
  <c r="B860" i="3" s="1"/>
  <c r="A860" i="3" a="1"/>
  <c r="A860" i="3" s="1"/>
  <c r="H859" i="3" a="1"/>
  <c r="H859" i="3" s="1"/>
  <c r="G859" i="3" a="1"/>
  <c r="G859" i="3" s="1"/>
  <c r="F859" i="3" a="1"/>
  <c r="F859" i="3" s="1"/>
  <c r="E859" i="3" a="1"/>
  <c r="E859" i="3" s="1"/>
  <c r="D859" i="3" a="1"/>
  <c r="D859" i="3" s="1"/>
  <c r="C859" i="3" a="1"/>
  <c r="C859" i="3" s="1"/>
  <c r="B859" i="3" a="1"/>
  <c r="B859" i="3" s="1"/>
  <c r="A859" i="3" a="1"/>
  <c r="A859" i="3" s="1"/>
  <c r="H858" i="3" a="1"/>
  <c r="H858" i="3" s="1"/>
  <c r="G858" i="3" a="1"/>
  <c r="G858" i="3" s="1"/>
  <c r="F858" i="3" a="1"/>
  <c r="F858" i="3" s="1"/>
  <c r="E858" i="3" a="1"/>
  <c r="E858" i="3" s="1"/>
  <c r="D858" i="3" a="1"/>
  <c r="D858" i="3" s="1"/>
  <c r="C858" i="3" a="1"/>
  <c r="C858" i="3" s="1"/>
  <c r="B858" i="3" a="1"/>
  <c r="B858" i="3" s="1"/>
  <c r="A858" i="3" a="1"/>
  <c r="A858" i="3" s="1"/>
  <c r="H857" i="3" a="1"/>
  <c r="H857" i="3" s="1"/>
  <c r="G857" i="3" a="1"/>
  <c r="G857" i="3" s="1"/>
  <c r="F857" i="3" a="1"/>
  <c r="F857" i="3" s="1"/>
  <c r="E857" i="3" a="1"/>
  <c r="E857" i="3" s="1"/>
  <c r="D857" i="3" a="1"/>
  <c r="D857" i="3" s="1"/>
  <c r="C857" i="3" a="1"/>
  <c r="C857" i="3" s="1"/>
  <c r="B857" i="3" a="1"/>
  <c r="B857" i="3" s="1"/>
  <c r="A857" i="3" a="1"/>
  <c r="A857" i="3" s="1"/>
  <c r="H856" i="3" a="1"/>
  <c r="H856" i="3" s="1"/>
  <c r="G856" i="3" a="1"/>
  <c r="G856" i="3" s="1"/>
  <c r="F856" i="3" a="1"/>
  <c r="F856" i="3" s="1"/>
  <c r="E856" i="3" a="1"/>
  <c r="E856" i="3" s="1"/>
  <c r="D856" i="3" a="1"/>
  <c r="D856" i="3" s="1"/>
  <c r="C856" i="3" a="1"/>
  <c r="C856" i="3" s="1"/>
  <c r="B856" i="3" a="1"/>
  <c r="B856" i="3" s="1"/>
  <c r="A856" i="3" a="1"/>
  <c r="A856" i="3" s="1"/>
  <c r="H855" i="3" a="1"/>
  <c r="H855" i="3" s="1"/>
  <c r="G855" i="3" a="1"/>
  <c r="G855" i="3" s="1"/>
  <c r="F855" i="3" a="1"/>
  <c r="F855" i="3" s="1"/>
  <c r="E855" i="3" a="1"/>
  <c r="E855" i="3" s="1"/>
  <c r="D855" i="3" a="1"/>
  <c r="D855" i="3" s="1"/>
  <c r="C855" i="3" a="1"/>
  <c r="C855" i="3" s="1"/>
  <c r="B855" i="3" a="1"/>
  <c r="B855" i="3" s="1"/>
  <c r="A855" i="3" a="1"/>
  <c r="A855" i="3" s="1"/>
  <c r="H854" i="3" a="1"/>
  <c r="H854" i="3" s="1"/>
  <c r="G854" i="3" a="1"/>
  <c r="G854" i="3" s="1"/>
  <c r="F854" i="3" a="1"/>
  <c r="F854" i="3" s="1"/>
  <c r="E854" i="3" a="1"/>
  <c r="E854" i="3" s="1"/>
  <c r="D854" i="3" a="1"/>
  <c r="D854" i="3" s="1"/>
  <c r="C854" i="3" a="1"/>
  <c r="C854" i="3" s="1"/>
  <c r="B854" i="3" a="1"/>
  <c r="B854" i="3" s="1"/>
  <c r="A854" i="3" a="1"/>
  <c r="A854" i="3" s="1"/>
  <c r="H853" i="3" a="1"/>
  <c r="H853" i="3" s="1"/>
  <c r="G853" i="3" a="1"/>
  <c r="G853" i="3" s="1"/>
  <c r="F853" i="3" a="1"/>
  <c r="F853" i="3" s="1"/>
  <c r="E853" i="3" a="1"/>
  <c r="E853" i="3" s="1"/>
  <c r="D853" i="3" a="1"/>
  <c r="D853" i="3" s="1"/>
  <c r="C853" i="3" a="1"/>
  <c r="C853" i="3" s="1"/>
  <c r="B853" i="3" a="1"/>
  <c r="B853" i="3" s="1"/>
  <c r="A853" i="3" a="1"/>
  <c r="A853" i="3" s="1"/>
  <c r="H852" i="3" a="1"/>
  <c r="H852" i="3" s="1"/>
  <c r="G852" i="3" a="1"/>
  <c r="G852" i="3" s="1"/>
  <c r="F852" i="3" a="1"/>
  <c r="F852" i="3" s="1"/>
  <c r="E852" i="3" a="1"/>
  <c r="E852" i="3" s="1"/>
  <c r="D852" i="3" a="1"/>
  <c r="D852" i="3" s="1"/>
  <c r="C852" i="3" a="1"/>
  <c r="C852" i="3" s="1"/>
  <c r="B852" i="3" a="1"/>
  <c r="B852" i="3" s="1"/>
  <c r="A852" i="3" a="1"/>
  <c r="A852" i="3" s="1"/>
  <c r="H851" i="3" a="1"/>
  <c r="H851" i="3" s="1"/>
  <c r="G851" i="3" a="1"/>
  <c r="G851" i="3" s="1"/>
  <c r="F851" i="3" a="1"/>
  <c r="F851" i="3" s="1"/>
  <c r="E851" i="3" a="1"/>
  <c r="E851" i="3" s="1"/>
  <c r="D851" i="3" a="1"/>
  <c r="D851" i="3" s="1"/>
  <c r="C851" i="3" a="1"/>
  <c r="C851" i="3" s="1"/>
  <c r="B851" i="3" a="1"/>
  <c r="B851" i="3" s="1"/>
  <c r="A851" i="3" a="1"/>
  <c r="A851" i="3" s="1"/>
  <c r="H850" i="3" a="1"/>
  <c r="H850" i="3" s="1"/>
  <c r="G850" i="3" a="1"/>
  <c r="G850" i="3" s="1"/>
  <c r="F850" i="3" a="1"/>
  <c r="F850" i="3" s="1"/>
  <c r="E850" i="3" a="1"/>
  <c r="E850" i="3" s="1"/>
  <c r="D850" i="3" a="1"/>
  <c r="D850" i="3" s="1"/>
  <c r="C850" i="3" a="1"/>
  <c r="C850" i="3" s="1"/>
  <c r="B850" i="3" a="1"/>
  <c r="B850" i="3" s="1"/>
  <c r="A850" i="3" a="1"/>
  <c r="A850" i="3" s="1"/>
  <c r="H849" i="3" a="1"/>
  <c r="H849" i="3" s="1"/>
  <c r="G849" i="3" a="1"/>
  <c r="G849" i="3" s="1"/>
  <c r="F849" i="3" a="1"/>
  <c r="F849" i="3" s="1"/>
  <c r="E849" i="3" a="1"/>
  <c r="E849" i="3" s="1"/>
  <c r="D849" i="3" a="1"/>
  <c r="D849" i="3" s="1"/>
  <c r="C849" i="3" a="1"/>
  <c r="C849" i="3" s="1"/>
  <c r="B849" i="3" a="1"/>
  <c r="B849" i="3" s="1"/>
  <c r="A849" i="3" a="1"/>
  <c r="A849" i="3" s="1"/>
  <c r="H848" i="3" a="1"/>
  <c r="H848" i="3" s="1"/>
  <c r="G848" i="3" a="1"/>
  <c r="G848" i="3" s="1"/>
  <c r="F848" i="3" a="1"/>
  <c r="F848" i="3" s="1"/>
  <c r="E848" i="3" a="1"/>
  <c r="E848" i="3" s="1"/>
  <c r="D848" i="3" a="1"/>
  <c r="D848" i="3" s="1"/>
  <c r="C848" i="3" a="1"/>
  <c r="C848" i="3" s="1"/>
  <c r="B848" i="3" a="1"/>
  <c r="B848" i="3" s="1"/>
  <c r="A848" i="3" a="1"/>
  <c r="A848" i="3" s="1"/>
  <c r="H847" i="3" a="1"/>
  <c r="H847" i="3" s="1"/>
  <c r="G847" i="3" a="1"/>
  <c r="G847" i="3" s="1"/>
  <c r="F847" i="3" a="1"/>
  <c r="F847" i="3" s="1"/>
  <c r="E847" i="3" a="1"/>
  <c r="E847" i="3" s="1"/>
  <c r="D847" i="3" a="1"/>
  <c r="D847" i="3" s="1"/>
  <c r="C847" i="3" a="1"/>
  <c r="C847" i="3" s="1"/>
  <c r="B847" i="3" a="1"/>
  <c r="B847" i="3" s="1"/>
  <c r="A847" i="3" a="1"/>
  <c r="A847" i="3" s="1"/>
  <c r="H846" i="3" a="1"/>
  <c r="H846" i="3" s="1"/>
  <c r="G846" i="3" a="1"/>
  <c r="G846" i="3" s="1"/>
  <c r="F846" i="3" a="1"/>
  <c r="F846" i="3" s="1"/>
  <c r="E846" i="3" a="1"/>
  <c r="E846" i="3" s="1"/>
  <c r="D846" i="3" a="1"/>
  <c r="D846" i="3" s="1"/>
  <c r="C846" i="3" a="1"/>
  <c r="C846" i="3" s="1"/>
  <c r="B846" i="3" a="1"/>
  <c r="B846" i="3" s="1"/>
  <c r="A846" i="3" a="1"/>
  <c r="A846" i="3" s="1"/>
  <c r="H845" i="3" a="1"/>
  <c r="H845" i="3" s="1"/>
  <c r="G845" i="3" a="1"/>
  <c r="G845" i="3" s="1"/>
  <c r="F845" i="3" a="1"/>
  <c r="F845" i="3" s="1"/>
  <c r="E845" i="3" a="1"/>
  <c r="E845" i="3" s="1"/>
  <c r="D845" i="3" a="1"/>
  <c r="D845" i="3" s="1"/>
  <c r="C845" i="3" a="1"/>
  <c r="C845" i="3" s="1"/>
  <c r="B845" i="3" a="1"/>
  <c r="B845" i="3" s="1"/>
  <c r="A845" i="3" a="1"/>
  <c r="A845" i="3" s="1"/>
  <c r="H844" i="3" a="1"/>
  <c r="H844" i="3" s="1"/>
  <c r="G844" i="3" a="1"/>
  <c r="G844" i="3" s="1"/>
  <c r="F844" i="3" a="1"/>
  <c r="F844" i="3" s="1"/>
  <c r="E844" i="3" a="1"/>
  <c r="E844" i="3" s="1"/>
  <c r="D844" i="3" a="1"/>
  <c r="D844" i="3" s="1"/>
  <c r="C844" i="3" a="1"/>
  <c r="C844" i="3" s="1"/>
  <c r="B844" i="3" a="1"/>
  <c r="B844" i="3" s="1"/>
  <c r="A844" i="3" a="1"/>
  <c r="A844" i="3" s="1"/>
  <c r="H843" i="3" a="1"/>
  <c r="H843" i="3" s="1"/>
  <c r="G843" i="3" a="1"/>
  <c r="G843" i="3" s="1"/>
  <c r="F843" i="3" a="1"/>
  <c r="F843" i="3" s="1"/>
  <c r="E843" i="3" a="1"/>
  <c r="E843" i="3" s="1"/>
  <c r="D843" i="3" a="1"/>
  <c r="D843" i="3" s="1"/>
  <c r="C843" i="3" a="1"/>
  <c r="C843" i="3" s="1"/>
  <c r="B843" i="3" a="1"/>
  <c r="B843" i="3" s="1"/>
  <c r="A843" i="3" a="1"/>
  <c r="A843" i="3" s="1"/>
  <c r="H842" i="3" a="1"/>
  <c r="H842" i="3" s="1"/>
  <c r="G842" i="3" a="1"/>
  <c r="G842" i="3" s="1"/>
  <c r="F842" i="3" a="1"/>
  <c r="F842" i="3" s="1"/>
  <c r="E842" i="3" a="1"/>
  <c r="E842" i="3" s="1"/>
  <c r="D842" i="3" a="1"/>
  <c r="D842" i="3" s="1"/>
  <c r="C842" i="3" a="1"/>
  <c r="C842" i="3" s="1"/>
  <c r="B842" i="3" a="1"/>
  <c r="B842" i="3" s="1"/>
  <c r="A842" i="3" a="1"/>
  <c r="A842" i="3" s="1"/>
  <c r="H841" i="3" a="1"/>
  <c r="H841" i="3" s="1"/>
  <c r="G841" i="3" a="1"/>
  <c r="G841" i="3" s="1"/>
  <c r="F841" i="3" a="1"/>
  <c r="F841" i="3" s="1"/>
  <c r="E841" i="3" a="1"/>
  <c r="E841" i="3" s="1"/>
  <c r="D841" i="3" a="1"/>
  <c r="D841" i="3" s="1"/>
  <c r="C841" i="3" a="1"/>
  <c r="C841" i="3" s="1"/>
  <c r="B841" i="3" a="1"/>
  <c r="B841" i="3" s="1"/>
  <c r="A841" i="3" a="1"/>
  <c r="A841" i="3" s="1"/>
  <c r="H840" i="3" a="1"/>
  <c r="H840" i="3" s="1"/>
  <c r="G840" i="3" a="1"/>
  <c r="G840" i="3" s="1"/>
  <c r="F840" i="3" a="1"/>
  <c r="F840" i="3" s="1"/>
  <c r="E840" i="3" a="1"/>
  <c r="E840" i="3" s="1"/>
  <c r="D840" i="3" a="1"/>
  <c r="D840" i="3" s="1"/>
  <c r="C840" i="3" a="1"/>
  <c r="C840" i="3" s="1"/>
  <c r="B840" i="3" a="1"/>
  <c r="B840" i="3" s="1"/>
  <c r="A840" i="3" a="1"/>
  <c r="A840" i="3" s="1"/>
  <c r="H839" i="3" a="1"/>
  <c r="H839" i="3" s="1"/>
  <c r="G839" i="3" a="1"/>
  <c r="G839" i="3" s="1"/>
  <c r="F839" i="3" a="1"/>
  <c r="F839" i="3" s="1"/>
  <c r="E839" i="3" a="1"/>
  <c r="E839" i="3" s="1"/>
  <c r="D839" i="3" a="1"/>
  <c r="D839" i="3" s="1"/>
  <c r="C839" i="3" a="1"/>
  <c r="C839" i="3" s="1"/>
  <c r="B839" i="3" a="1"/>
  <c r="B839" i="3" s="1"/>
  <c r="A839" i="3" a="1"/>
  <c r="A839" i="3" s="1"/>
  <c r="H838" i="3" a="1"/>
  <c r="H838" i="3" s="1"/>
  <c r="G838" i="3" a="1"/>
  <c r="G838" i="3" s="1"/>
  <c r="F838" i="3" a="1"/>
  <c r="F838" i="3" s="1"/>
  <c r="E838" i="3" a="1"/>
  <c r="E838" i="3" s="1"/>
  <c r="D838" i="3" a="1"/>
  <c r="D838" i="3" s="1"/>
  <c r="C838" i="3" a="1"/>
  <c r="C838" i="3" s="1"/>
  <c r="B838" i="3" a="1"/>
  <c r="B838" i="3" s="1"/>
  <c r="A838" i="3" a="1"/>
  <c r="A838" i="3" s="1"/>
  <c r="H837" i="3" a="1"/>
  <c r="H837" i="3" s="1"/>
  <c r="G837" i="3" a="1"/>
  <c r="G837" i="3" s="1"/>
  <c r="F837" i="3" a="1"/>
  <c r="F837" i="3" s="1"/>
  <c r="E837" i="3" a="1"/>
  <c r="E837" i="3" s="1"/>
  <c r="D837" i="3" a="1"/>
  <c r="D837" i="3" s="1"/>
  <c r="C837" i="3" a="1"/>
  <c r="C837" i="3" s="1"/>
  <c r="B837" i="3" a="1"/>
  <c r="B837" i="3" s="1"/>
  <c r="A837" i="3" a="1"/>
  <c r="A837" i="3" s="1"/>
  <c r="H836" i="3" a="1"/>
  <c r="H836" i="3" s="1"/>
  <c r="G836" i="3" a="1"/>
  <c r="G836" i="3" s="1"/>
  <c r="F836" i="3" a="1"/>
  <c r="F836" i="3" s="1"/>
  <c r="E836" i="3" a="1"/>
  <c r="E836" i="3" s="1"/>
  <c r="D836" i="3" a="1"/>
  <c r="D836" i="3" s="1"/>
  <c r="C836" i="3" a="1"/>
  <c r="C836" i="3" s="1"/>
  <c r="B836" i="3" a="1"/>
  <c r="B836" i="3" s="1"/>
  <c r="A836" i="3" a="1"/>
  <c r="A836" i="3" s="1"/>
  <c r="H835" i="3" a="1"/>
  <c r="H835" i="3" s="1"/>
  <c r="G835" i="3" a="1"/>
  <c r="G835" i="3" s="1"/>
  <c r="F835" i="3" a="1"/>
  <c r="F835" i="3" s="1"/>
  <c r="E835" i="3" a="1"/>
  <c r="E835" i="3" s="1"/>
  <c r="D835" i="3" a="1"/>
  <c r="D835" i="3" s="1"/>
  <c r="C835" i="3" a="1"/>
  <c r="C835" i="3" s="1"/>
  <c r="B835" i="3" a="1"/>
  <c r="B835" i="3" s="1"/>
  <c r="A835" i="3" a="1"/>
  <c r="A835" i="3" s="1"/>
  <c r="H834" i="3" a="1"/>
  <c r="H834" i="3" s="1"/>
  <c r="G834" i="3" a="1"/>
  <c r="G834" i="3" s="1"/>
  <c r="F834" i="3" a="1"/>
  <c r="F834" i="3" s="1"/>
  <c r="E834" i="3" a="1"/>
  <c r="E834" i="3" s="1"/>
  <c r="D834" i="3" a="1"/>
  <c r="D834" i="3" s="1"/>
  <c r="C834" i="3" a="1"/>
  <c r="C834" i="3" s="1"/>
  <c r="B834" i="3" a="1"/>
  <c r="B834" i="3" s="1"/>
  <c r="A834" i="3" a="1"/>
  <c r="A834" i="3" s="1"/>
  <c r="H833" i="3" a="1"/>
  <c r="H833" i="3" s="1"/>
  <c r="G833" i="3" a="1"/>
  <c r="G833" i="3" s="1"/>
  <c r="F833" i="3" a="1"/>
  <c r="F833" i="3" s="1"/>
  <c r="E833" i="3" a="1"/>
  <c r="E833" i="3" s="1"/>
  <c r="D833" i="3" a="1"/>
  <c r="D833" i="3" s="1"/>
  <c r="C833" i="3" a="1"/>
  <c r="C833" i="3" s="1"/>
  <c r="B833" i="3" a="1"/>
  <c r="B833" i="3" s="1"/>
  <c r="A833" i="3" a="1"/>
  <c r="A833" i="3" s="1"/>
  <c r="H832" i="3" a="1"/>
  <c r="H832" i="3" s="1"/>
  <c r="G832" i="3" a="1"/>
  <c r="G832" i="3" s="1"/>
  <c r="F832" i="3" a="1"/>
  <c r="F832" i="3" s="1"/>
  <c r="E832" i="3" a="1"/>
  <c r="E832" i="3" s="1"/>
  <c r="D832" i="3" a="1"/>
  <c r="D832" i="3" s="1"/>
  <c r="C832" i="3" a="1"/>
  <c r="C832" i="3" s="1"/>
  <c r="B832" i="3" a="1"/>
  <c r="B832" i="3" s="1"/>
  <c r="A832" i="3" a="1"/>
  <c r="A832" i="3" s="1"/>
  <c r="H831" i="3" a="1"/>
  <c r="H831" i="3" s="1"/>
  <c r="G831" i="3" a="1"/>
  <c r="G831" i="3" s="1"/>
  <c r="F831" i="3" a="1"/>
  <c r="F831" i="3" s="1"/>
  <c r="E831" i="3" a="1"/>
  <c r="E831" i="3" s="1"/>
  <c r="D831" i="3" a="1"/>
  <c r="D831" i="3" s="1"/>
  <c r="C831" i="3" a="1"/>
  <c r="C831" i="3" s="1"/>
  <c r="B831" i="3" a="1"/>
  <c r="B831" i="3" s="1"/>
  <c r="A831" i="3" a="1"/>
  <c r="A831" i="3" s="1"/>
  <c r="H830" i="3" a="1"/>
  <c r="H830" i="3" s="1"/>
  <c r="G830" i="3" a="1"/>
  <c r="G830" i="3" s="1"/>
  <c r="F830" i="3" a="1"/>
  <c r="F830" i="3" s="1"/>
  <c r="E830" i="3" a="1"/>
  <c r="E830" i="3" s="1"/>
  <c r="D830" i="3" a="1"/>
  <c r="D830" i="3" s="1"/>
  <c r="C830" i="3" a="1"/>
  <c r="C830" i="3" s="1"/>
  <c r="B830" i="3" a="1"/>
  <c r="B830" i="3" s="1"/>
  <c r="A830" i="3" a="1"/>
  <c r="A830" i="3" s="1"/>
  <c r="H829" i="3" a="1"/>
  <c r="H829" i="3" s="1"/>
  <c r="G829" i="3" a="1"/>
  <c r="G829" i="3" s="1"/>
  <c r="F829" i="3" a="1"/>
  <c r="F829" i="3" s="1"/>
  <c r="E829" i="3" a="1"/>
  <c r="E829" i="3" s="1"/>
  <c r="D829" i="3" a="1"/>
  <c r="D829" i="3" s="1"/>
  <c r="C829" i="3" a="1"/>
  <c r="C829" i="3" s="1"/>
  <c r="B829" i="3" a="1"/>
  <c r="B829" i="3" s="1"/>
  <c r="A829" i="3" a="1"/>
  <c r="A829" i="3" s="1"/>
  <c r="H828" i="3" a="1"/>
  <c r="H828" i="3" s="1"/>
  <c r="G828" i="3" a="1"/>
  <c r="G828" i="3" s="1"/>
  <c r="F828" i="3" a="1"/>
  <c r="F828" i="3" s="1"/>
  <c r="E828" i="3" a="1"/>
  <c r="E828" i="3" s="1"/>
  <c r="D828" i="3" a="1"/>
  <c r="D828" i="3" s="1"/>
  <c r="C828" i="3" a="1"/>
  <c r="C828" i="3" s="1"/>
  <c r="B828" i="3" a="1"/>
  <c r="B828" i="3" s="1"/>
  <c r="A828" i="3" a="1"/>
  <c r="A828" i="3" s="1"/>
  <c r="H827" i="3" a="1"/>
  <c r="H827" i="3" s="1"/>
  <c r="G827" i="3" a="1"/>
  <c r="G827" i="3" s="1"/>
  <c r="F827" i="3" a="1"/>
  <c r="F827" i="3" s="1"/>
  <c r="E827" i="3" a="1"/>
  <c r="E827" i="3" s="1"/>
  <c r="D827" i="3" a="1"/>
  <c r="D827" i="3" s="1"/>
  <c r="C827" i="3" a="1"/>
  <c r="C827" i="3" s="1"/>
  <c r="B827" i="3" a="1"/>
  <c r="B827" i="3" s="1"/>
  <c r="A827" i="3" a="1"/>
  <c r="A827" i="3" s="1"/>
  <c r="H826" i="3" a="1"/>
  <c r="H826" i="3" s="1"/>
  <c r="G826" i="3" a="1"/>
  <c r="G826" i="3" s="1"/>
  <c r="F826" i="3" a="1"/>
  <c r="F826" i="3" s="1"/>
  <c r="E826" i="3" a="1"/>
  <c r="E826" i="3" s="1"/>
  <c r="D826" i="3" a="1"/>
  <c r="D826" i="3" s="1"/>
  <c r="C826" i="3" a="1"/>
  <c r="C826" i="3" s="1"/>
  <c r="B826" i="3" a="1"/>
  <c r="B826" i="3" s="1"/>
  <c r="A826" i="3" a="1"/>
  <c r="A826" i="3" s="1"/>
  <c r="H825" i="3" a="1"/>
  <c r="H825" i="3" s="1"/>
  <c r="G825" i="3" a="1"/>
  <c r="G825" i="3" s="1"/>
  <c r="F825" i="3" a="1"/>
  <c r="F825" i="3" s="1"/>
  <c r="E825" i="3" a="1"/>
  <c r="E825" i="3" s="1"/>
  <c r="D825" i="3" a="1"/>
  <c r="D825" i="3" s="1"/>
  <c r="C825" i="3" a="1"/>
  <c r="C825" i="3" s="1"/>
  <c r="B825" i="3" a="1"/>
  <c r="B825" i="3" s="1"/>
  <c r="A825" i="3" a="1"/>
  <c r="A825" i="3" s="1"/>
  <c r="H824" i="3" a="1"/>
  <c r="H824" i="3" s="1"/>
  <c r="G824" i="3" a="1"/>
  <c r="G824" i="3" s="1"/>
  <c r="F824" i="3" a="1"/>
  <c r="F824" i="3" s="1"/>
  <c r="E824" i="3" a="1"/>
  <c r="E824" i="3" s="1"/>
  <c r="D824" i="3" a="1"/>
  <c r="D824" i="3" s="1"/>
  <c r="C824" i="3" a="1"/>
  <c r="C824" i="3" s="1"/>
  <c r="B824" i="3" a="1"/>
  <c r="B824" i="3" s="1"/>
  <c r="A824" i="3" a="1"/>
  <c r="A824" i="3" s="1"/>
  <c r="H823" i="3" a="1"/>
  <c r="H823" i="3" s="1"/>
  <c r="G823" i="3" a="1"/>
  <c r="G823" i="3" s="1"/>
  <c r="F823" i="3" a="1"/>
  <c r="F823" i="3" s="1"/>
  <c r="E823" i="3" a="1"/>
  <c r="E823" i="3" s="1"/>
  <c r="D823" i="3" a="1"/>
  <c r="D823" i="3" s="1"/>
  <c r="C823" i="3" a="1"/>
  <c r="C823" i="3" s="1"/>
  <c r="B823" i="3" a="1"/>
  <c r="B823" i="3" s="1"/>
  <c r="A823" i="3" a="1"/>
  <c r="A823" i="3" s="1"/>
  <c r="H822" i="3" a="1"/>
  <c r="H822" i="3" s="1"/>
  <c r="G822" i="3" a="1"/>
  <c r="G822" i="3" s="1"/>
  <c r="F822" i="3" a="1"/>
  <c r="F822" i="3" s="1"/>
  <c r="E822" i="3" a="1"/>
  <c r="E822" i="3" s="1"/>
  <c r="D822" i="3" a="1"/>
  <c r="D822" i="3" s="1"/>
  <c r="C822" i="3" a="1"/>
  <c r="C822" i="3" s="1"/>
  <c r="B822" i="3" a="1"/>
  <c r="B822" i="3" s="1"/>
  <c r="A822" i="3" a="1"/>
  <c r="A822" i="3" s="1"/>
  <c r="H821" i="3" a="1"/>
  <c r="H821" i="3" s="1"/>
  <c r="G821" i="3" a="1"/>
  <c r="G821" i="3" s="1"/>
  <c r="F821" i="3" a="1"/>
  <c r="F821" i="3" s="1"/>
  <c r="E821" i="3" a="1"/>
  <c r="E821" i="3" s="1"/>
  <c r="D821" i="3" a="1"/>
  <c r="D821" i="3" s="1"/>
  <c r="C821" i="3" a="1"/>
  <c r="C821" i="3" s="1"/>
  <c r="B821" i="3" a="1"/>
  <c r="B821" i="3" s="1"/>
  <c r="A821" i="3" a="1"/>
  <c r="A821" i="3" s="1"/>
  <c r="H820" i="3" a="1"/>
  <c r="H820" i="3" s="1"/>
  <c r="G820" i="3" a="1"/>
  <c r="G820" i="3" s="1"/>
  <c r="F820" i="3" a="1"/>
  <c r="F820" i="3" s="1"/>
  <c r="E820" i="3" a="1"/>
  <c r="E820" i="3" s="1"/>
  <c r="D820" i="3" a="1"/>
  <c r="D820" i="3" s="1"/>
  <c r="C820" i="3" a="1"/>
  <c r="C820" i="3" s="1"/>
  <c r="B820" i="3" a="1"/>
  <c r="B820" i="3" s="1"/>
  <c r="A820" i="3" a="1"/>
  <c r="A820" i="3" s="1"/>
  <c r="H819" i="3" a="1"/>
  <c r="H819" i="3" s="1"/>
  <c r="G819" i="3" a="1"/>
  <c r="G819" i="3" s="1"/>
  <c r="F819" i="3" a="1"/>
  <c r="F819" i="3" s="1"/>
  <c r="E819" i="3" a="1"/>
  <c r="E819" i="3" s="1"/>
  <c r="D819" i="3" a="1"/>
  <c r="D819" i="3" s="1"/>
  <c r="C819" i="3" a="1"/>
  <c r="C819" i="3" s="1"/>
  <c r="B819" i="3" a="1"/>
  <c r="B819" i="3" s="1"/>
  <c r="A819" i="3" a="1"/>
  <c r="A819" i="3" s="1"/>
  <c r="H818" i="3" a="1"/>
  <c r="H818" i="3" s="1"/>
  <c r="G818" i="3" a="1"/>
  <c r="G818" i="3" s="1"/>
  <c r="F818" i="3" a="1"/>
  <c r="F818" i="3" s="1"/>
  <c r="E818" i="3" a="1"/>
  <c r="E818" i="3" s="1"/>
  <c r="D818" i="3" a="1"/>
  <c r="D818" i="3" s="1"/>
  <c r="C818" i="3" a="1"/>
  <c r="C818" i="3" s="1"/>
  <c r="B818" i="3" a="1"/>
  <c r="B818" i="3" s="1"/>
  <c r="A818" i="3" a="1"/>
  <c r="A818" i="3" s="1"/>
  <c r="H817" i="3" a="1"/>
  <c r="H817" i="3" s="1"/>
  <c r="G817" i="3" a="1"/>
  <c r="G817" i="3" s="1"/>
  <c r="F817" i="3" a="1"/>
  <c r="F817" i="3" s="1"/>
  <c r="E817" i="3" a="1"/>
  <c r="E817" i="3" s="1"/>
  <c r="D817" i="3" a="1"/>
  <c r="D817" i="3" s="1"/>
  <c r="C817" i="3" a="1"/>
  <c r="C817" i="3" s="1"/>
  <c r="B817" i="3" a="1"/>
  <c r="B817" i="3" s="1"/>
  <c r="A817" i="3" a="1"/>
  <c r="A817" i="3" s="1"/>
  <c r="H816" i="3" a="1"/>
  <c r="H816" i="3" s="1"/>
  <c r="G816" i="3" a="1"/>
  <c r="G816" i="3" s="1"/>
  <c r="F816" i="3" a="1"/>
  <c r="F816" i="3" s="1"/>
  <c r="E816" i="3" a="1"/>
  <c r="E816" i="3" s="1"/>
  <c r="D816" i="3" a="1"/>
  <c r="D816" i="3" s="1"/>
  <c r="C816" i="3" a="1"/>
  <c r="C816" i="3" s="1"/>
  <c r="B816" i="3" a="1"/>
  <c r="B816" i="3" s="1"/>
  <c r="A816" i="3" a="1"/>
  <c r="A816" i="3" s="1"/>
  <c r="H815" i="3" a="1"/>
  <c r="H815" i="3" s="1"/>
  <c r="G815" i="3" a="1"/>
  <c r="G815" i="3" s="1"/>
  <c r="F815" i="3" a="1"/>
  <c r="F815" i="3" s="1"/>
  <c r="E815" i="3" a="1"/>
  <c r="E815" i="3" s="1"/>
  <c r="D815" i="3" a="1"/>
  <c r="D815" i="3" s="1"/>
  <c r="C815" i="3" a="1"/>
  <c r="C815" i="3" s="1"/>
  <c r="B815" i="3" a="1"/>
  <c r="B815" i="3" s="1"/>
  <c r="A815" i="3" a="1"/>
  <c r="A815" i="3" s="1"/>
  <c r="H814" i="3" a="1"/>
  <c r="H814" i="3" s="1"/>
  <c r="G814" i="3" a="1"/>
  <c r="G814" i="3" s="1"/>
  <c r="F814" i="3" a="1"/>
  <c r="F814" i="3" s="1"/>
  <c r="E814" i="3" a="1"/>
  <c r="E814" i="3" s="1"/>
  <c r="D814" i="3" a="1"/>
  <c r="D814" i="3" s="1"/>
  <c r="C814" i="3" a="1"/>
  <c r="C814" i="3" s="1"/>
  <c r="B814" i="3" a="1"/>
  <c r="B814" i="3" s="1"/>
  <c r="A814" i="3" a="1"/>
  <c r="A814" i="3" s="1"/>
  <c r="H813" i="3" a="1"/>
  <c r="H813" i="3" s="1"/>
  <c r="G813" i="3" a="1"/>
  <c r="G813" i="3" s="1"/>
  <c r="F813" i="3" a="1"/>
  <c r="F813" i="3" s="1"/>
  <c r="E813" i="3" a="1"/>
  <c r="E813" i="3" s="1"/>
  <c r="D813" i="3" a="1"/>
  <c r="D813" i="3" s="1"/>
  <c r="C813" i="3" a="1"/>
  <c r="C813" i="3" s="1"/>
  <c r="B813" i="3" a="1"/>
  <c r="B813" i="3" s="1"/>
  <c r="A813" i="3" a="1"/>
  <c r="A813" i="3" s="1"/>
  <c r="H812" i="3" a="1"/>
  <c r="H812" i="3" s="1"/>
  <c r="G812" i="3" a="1"/>
  <c r="G812" i="3" s="1"/>
  <c r="F812" i="3" a="1"/>
  <c r="F812" i="3" s="1"/>
  <c r="E812" i="3" a="1"/>
  <c r="E812" i="3" s="1"/>
  <c r="D812" i="3" a="1"/>
  <c r="D812" i="3" s="1"/>
  <c r="C812" i="3" a="1"/>
  <c r="C812" i="3" s="1"/>
  <c r="B812" i="3" a="1"/>
  <c r="B812" i="3" s="1"/>
  <c r="A812" i="3" a="1"/>
  <c r="A812" i="3" s="1"/>
  <c r="H811" i="3" a="1"/>
  <c r="H811" i="3" s="1"/>
  <c r="G811" i="3" a="1"/>
  <c r="G811" i="3" s="1"/>
  <c r="F811" i="3" a="1"/>
  <c r="F811" i="3" s="1"/>
  <c r="E811" i="3" a="1"/>
  <c r="E811" i="3" s="1"/>
  <c r="D811" i="3" a="1"/>
  <c r="D811" i="3" s="1"/>
  <c r="C811" i="3" a="1"/>
  <c r="C811" i="3" s="1"/>
  <c r="B811" i="3" a="1"/>
  <c r="B811" i="3" s="1"/>
  <c r="A811" i="3" a="1"/>
  <c r="A811" i="3" s="1"/>
  <c r="H810" i="3" a="1"/>
  <c r="H810" i="3" s="1"/>
  <c r="G810" i="3" a="1"/>
  <c r="G810" i="3" s="1"/>
  <c r="F810" i="3" a="1"/>
  <c r="F810" i="3" s="1"/>
  <c r="E810" i="3" a="1"/>
  <c r="E810" i="3" s="1"/>
  <c r="D810" i="3" a="1"/>
  <c r="D810" i="3" s="1"/>
  <c r="C810" i="3" a="1"/>
  <c r="C810" i="3" s="1"/>
  <c r="B810" i="3" a="1"/>
  <c r="B810" i="3" s="1"/>
  <c r="A810" i="3" a="1"/>
  <c r="A810" i="3" s="1"/>
  <c r="H809" i="3" a="1"/>
  <c r="H809" i="3" s="1"/>
  <c r="G809" i="3" a="1"/>
  <c r="G809" i="3" s="1"/>
  <c r="F809" i="3" a="1"/>
  <c r="F809" i="3" s="1"/>
  <c r="E809" i="3" a="1"/>
  <c r="E809" i="3" s="1"/>
  <c r="D809" i="3" a="1"/>
  <c r="D809" i="3" s="1"/>
  <c r="C809" i="3" a="1"/>
  <c r="C809" i="3" s="1"/>
  <c r="B809" i="3" a="1"/>
  <c r="B809" i="3" s="1"/>
  <c r="A809" i="3" a="1"/>
  <c r="A809" i="3" s="1"/>
  <c r="H808" i="3" a="1"/>
  <c r="H808" i="3" s="1"/>
  <c r="G808" i="3" a="1"/>
  <c r="G808" i="3" s="1"/>
  <c r="F808" i="3" a="1"/>
  <c r="F808" i="3" s="1"/>
  <c r="E808" i="3" a="1"/>
  <c r="E808" i="3" s="1"/>
  <c r="D808" i="3" a="1"/>
  <c r="D808" i="3" s="1"/>
  <c r="C808" i="3" a="1"/>
  <c r="C808" i="3" s="1"/>
  <c r="B808" i="3" a="1"/>
  <c r="B808" i="3" s="1"/>
  <c r="A808" i="3" a="1"/>
  <c r="A808" i="3" s="1"/>
  <c r="H807" i="3" a="1"/>
  <c r="H807" i="3" s="1"/>
  <c r="G807" i="3" a="1"/>
  <c r="G807" i="3" s="1"/>
  <c r="F807" i="3" a="1"/>
  <c r="F807" i="3" s="1"/>
  <c r="E807" i="3" a="1"/>
  <c r="E807" i="3" s="1"/>
  <c r="D807" i="3" a="1"/>
  <c r="D807" i="3" s="1"/>
  <c r="C807" i="3" a="1"/>
  <c r="C807" i="3" s="1"/>
  <c r="B807" i="3" a="1"/>
  <c r="B807" i="3" s="1"/>
  <c r="A807" i="3" a="1"/>
  <c r="A807" i="3" s="1"/>
  <c r="H806" i="3" a="1"/>
  <c r="H806" i="3" s="1"/>
  <c r="G806" i="3" a="1"/>
  <c r="G806" i="3" s="1"/>
  <c r="F806" i="3" a="1"/>
  <c r="F806" i="3" s="1"/>
  <c r="E806" i="3" a="1"/>
  <c r="E806" i="3" s="1"/>
  <c r="D806" i="3" a="1"/>
  <c r="D806" i="3" s="1"/>
  <c r="C806" i="3" a="1"/>
  <c r="C806" i="3" s="1"/>
  <c r="B806" i="3" a="1"/>
  <c r="B806" i="3" s="1"/>
  <c r="A806" i="3" a="1"/>
  <c r="A806" i="3" s="1"/>
  <c r="H805" i="3" a="1"/>
  <c r="H805" i="3" s="1"/>
  <c r="G805" i="3" a="1"/>
  <c r="G805" i="3" s="1"/>
  <c r="F805" i="3" a="1"/>
  <c r="F805" i="3" s="1"/>
  <c r="E805" i="3" a="1"/>
  <c r="E805" i="3" s="1"/>
  <c r="D805" i="3" a="1"/>
  <c r="D805" i="3" s="1"/>
  <c r="C805" i="3" a="1"/>
  <c r="C805" i="3" s="1"/>
  <c r="B805" i="3" a="1"/>
  <c r="B805" i="3" s="1"/>
  <c r="A805" i="3" a="1"/>
  <c r="A805" i="3" s="1"/>
  <c r="H804" i="3" a="1"/>
  <c r="H804" i="3" s="1"/>
  <c r="G804" i="3" a="1"/>
  <c r="G804" i="3" s="1"/>
  <c r="F804" i="3" a="1"/>
  <c r="F804" i="3" s="1"/>
  <c r="E804" i="3" a="1"/>
  <c r="E804" i="3" s="1"/>
  <c r="D804" i="3" a="1"/>
  <c r="D804" i="3" s="1"/>
  <c r="C804" i="3" a="1"/>
  <c r="C804" i="3" s="1"/>
  <c r="B804" i="3" a="1"/>
  <c r="B804" i="3" s="1"/>
  <c r="A804" i="3" a="1"/>
  <c r="A804" i="3" s="1"/>
  <c r="H803" i="3" a="1"/>
  <c r="H803" i="3" s="1"/>
  <c r="G803" i="3" a="1"/>
  <c r="G803" i="3" s="1"/>
  <c r="F803" i="3" a="1"/>
  <c r="F803" i="3" s="1"/>
  <c r="E803" i="3" a="1"/>
  <c r="E803" i="3" s="1"/>
  <c r="D803" i="3" a="1"/>
  <c r="D803" i="3" s="1"/>
  <c r="C803" i="3" a="1"/>
  <c r="C803" i="3" s="1"/>
  <c r="B803" i="3" a="1"/>
  <c r="B803" i="3" s="1"/>
  <c r="A803" i="3" a="1"/>
  <c r="A803" i="3" s="1"/>
  <c r="H802" i="3" a="1"/>
  <c r="H802" i="3" s="1"/>
  <c r="G802" i="3" a="1"/>
  <c r="G802" i="3" s="1"/>
  <c r="F802" i="3" a="1"/>
  <c r="F802" i="3" s="1"/>
  <c r="E802" i="3" a="1"/>
  <c r="E802" i="3" s="1"/>
  <c r="D802" i="3" a="1"/>
  <c r="D802" i="3" s="1"/>
  <c r="C802" i="3" a="1"/>
  <c r="C802" i="3" s="1"/>
  <c r="B802" i="3" a="1"/>
  <c r="B802" i="3" s="1"/>
  <c r="A802" i="3" a="1"/>
  <c r="A802" i="3" s="1"/>
  <c r="H801" i="3" a="1"/>
  <c r="H801" i="3" s="1"/>
  <c r="G801" i="3" a="1"/>
  <c r="G801" i="3" s="1"/>
  <c r="F801" i="3" a="1"/>
  <c r="F801" i="3" s="1"/>
  <c r="E801" i="3" a="1"/>
  <c r="E801" i="3" s="1"/>
  <c r="D801" i="3" a="1"/>
  <c r="D801" i="3" s="1"/>
  <c r="C801" i="3" a="1"/>
  <c r="C801" i="3" s="1"/>
  <c r="B801" i="3" a="1"/>
  <c r="B801" i="3" s="1"/>
  <c r="A801" i="3" a="1"/>
  <c r="A801" i="3" s="1"/>
  <c r="H800" i="3" a="1"/>
  <c r="H800" i="3" s="1"/>
  <c r="G800" i="3" a="1"/>
  <c r="G800" i="3" s="1"/>
  <c r="F800" i="3" a="1"/>
  <c r="F800" i="3" s="1"/>
  <c r="E800" i="3" a="1"/>
  <c r="E800" i="3" s="1"/>
  <c r="D800" i="3" a="1"/>
  <c r="D800" i="3" s="1"/>
  <c r="C800" i="3" a="1"/>
  <c r="C800" i="3" s="1"/>
  <c r="B800" i="3" a="1"/>
  <c r="B800" i="3" s="1"/>
  <c r="A800" i="3" a="1"/>
  <c r="A800" i="3" s="1"/>
  <c r="H799" i="3" a="1"/>
  <c r="H799" i="3" s="1"/>
  <c r="G799" i="3" a="1"/>
  <c r="G799" i="3" s="1"/>
  <c r="F799" i="3" a="1"/>
  <c r="F799" i="3" s="1"/>
  <c r="E799" i="3" a="1"/>
  <c r="E799" i="3" s="1"/>
  <c r="D799" i="3" a="1"/>
  <c r="D799" i="3" s="1"/>
  <c r="C799" i="3" a="1"/>
  <c r="C799" i="3" s="1"/>
  <c r="B799" i="3" a="1"/>
  <c r="B799" i="3" s="1"/>
  <c r="A799" i="3" a="1"/>
  <c r="A799" i="3" s="1"/>
  <c r="H798" i="3" a="1"/>
  <c r="H798" i="3" s="1"/>
  <c r="G798" i="3" a="1"/>
  <c r="G798" i="3" s="1"/>
  <c r="F798" i="3" a="1"/>
  <c r="F798" i="3" s="1"/>
  <c r="E798" i="3" a="1"/>
  <c r="E798" i="3" s="1"/>
  <c r="D798" i="3" a="1"/>
  <c r="D798" i="3" s="1"/>
  <c r="C798" i="3" a="1"/>
  <c r="C798" i="3" s="1"/>
  <c r="B798" i="3" a="1"/>
  <c r="B798" i="3" s="1"/>
  <c r="A798" i="3" a="1"/>
  <c r="A798" i="3" s="1"/>
  <c r="H797" i="3" a="1"/>
  <c r="H797" i="3" s="1"/>
  <c r="G797" i="3" a="1"/>
  <c r="G797" i="3" s="1"/>
  <c r="F797" i="3" a="1"/>
  <c r="F797" i="3" s="1"/>
  <c r="E797" i="3" a="1"/>
  <c r="E797" i="3" s="1"/>
  <c r="D797" i="3" a="1"/>
  <c r="D797" i="3" s="1"/>
  <c r="C797" i="3" a="1"/>
  <c r="C797" i="3" s="1"/>
  <c r="B797" i="3" a="1"/>
  <c r="B797" i="3" s="1"/>
  <c r="A797" i="3" a="1"/>
  <c r="A797" i="3" s="1"/>
  <c r="H796" i="3" a="1"/>
  <c r="H796" i="3" s="1"/>
  <c r="G796" i="3" a="1"/>
  <c r="G796" i="3" s="1"/>
  <c r="F796" i="3" a="1"/>
  <c r="F796" i="3" s="1"/>
  <c r="E796" i="3" a="1"/>
  <c r="E796" i="3" s="1"/>
  <c r="D796" i="3" a="1"/>
  <c r="D796" i="3" s="1"/>
  <c r="C796" i="3" a="1"/>
  <c r="C796" i="3" s="1"/>
  <c r="B796" i="3" a="1"/>
  <c r="B796" i="3" s="1"/>
  <c r="A796" i="3" a="1"/>
  <c r="A796" i="3" s="1"/>
  <c r="H795" i="3" a="1"/>
  <c r="H795" i="3" s="1"/>
  <c r="G795" i="3" a="1"/>
  <c r="G795" i="3" s="1"/>
  <c r="F795" i="3" a="1"/>
  <c r="F795" i="3" s="1"/>
  <c r="E795" i="3" a="1"/>
  <c r="E795" i="3" s="1"/>
  <c r="D795" i="3" a="1"/>
  <c r="D795" i="3" s="1"/>
  <c r="C795" i="3" a="1"/>
  <c r="C795" i="3" s="1"/>
  <c r="B795" i="3" a="1"/>
  <c r="B795" i="3" s="1"/>
  <c r="A795" i="3" a="1"/>
  <c r="A795" i="3" s="1"/>
  <c r="H794" i="3" a="1"/>
  <c r="H794" i="3" s="1"/>
  <c r="G794" i="3" a="1"/>
  <c r="G794" i="3" s="1"/>
  <c r="F794" i="3" a="1"/>
  <c r="F794" i="3" s="1"/>
  <c r="E794" i="3" a="1"/>
  <c r="E794" i="3" s="1"/>
  <c r="D794" i="3" a="1"/>
  <c r="D794" i="3" s="1"/>
  <c r="C794" i="3" a="1"/>
  <c r="C794" i="3" s="1"/>
  <c r="B794" i="3" a="1"/>
  <c r="B794" i="3" s="1"/>
  <c r="A794" i="3" a="1"/>
  <c r="A794" i="3" s="1"/>
  <c r="H793" i="3" a="1"/>
  <c r="H793" i="3" s="1"/>
  <c r="G793" i="3" a="1"/>
  <c r="G793" i="3" s="1"/>
  <c r="F793" i="3" a="1"/>
  <c r="F793" i="3" s="1"/>
  <c r="E793" i="3" a="1"/>
  <c r="E793" i="3" s="1"/>
  <c r="D793" i="3" a="1"/>
  <c r="D793" i="3" s="1"/>
  <c r="C793" i="3" a="1"/>
  <c r="C793" i="3" s="1"/>
  <c r="B793" i="3" a="1"/>
  <c r="B793" i="3" s="1"/>
  <c r="A793" i="3" a="1"/>
  <c r="A793" i="3" s="1"/>
  <c r="H792" i="3" a="1"/>
  <c r="H792" i="3" s="1"/>
  <c r="G792" i="3" a="1"/>
  <c r="G792" i="3" s="1"/>
  <c r="F792" i="3" a="1"/>
  <c r="F792" i="3" s="1"/>
  <c r="E792" i="3" a="1"/>
  <c r="E792" i="3" s="1"/>
  <c r="D792" i="3" a="1"/>
  <c r="D792" i="3" s="1"/>
  <c r="C792" i="3" a="1"/>
  <c r="C792" i="3" s="1"/>
  <c r="B792" i="3" a="1"/>
  <c r="B792" i="3" s="1"/>
  <c r="A792" i="3" a="1"/>
  <c r="A792" i="3" s="1"/>
  <c r="H791" i="3" a="1"/>
  <c r="H791" i="3" s="1"/>
  <c r="G791" i="3" a="1"/>
  <c r="G791" i="3" s="1"/>
  <c r="F791" i="3" a="1"/>
  <c r="F791" i="3" s="1"/>
  <c r="E791" i="3" a="1"/>
  <c r="E791" i="3" s="1"/>
  <c r="D791" i="3" a="1"/>
  <c r="D791" i="3" s="1"/>
  <c r="C791" i="3" a="1"/>
  <c r="C791" i="3" s="1"/>
  <c r="B791" i="3" a="1"/>
  <c r="B791" i="3" s="1"/>
  <c r="A791" i="3" a="1"/>
  <c r="A791" i="3" s="1"/>
  <c r="H790" i="3" a="1"/>
  <c r="H790" i="3" s="1"/>
  <c r="G790" i="3" a="1"/>
  <c r="G790" i="3" s="1"/>
  <c r="F790" i="3" a="1"/>
  <c r="F790" i="3" s="1"/>
  <c r="E790" i="3" a="1"/>
  <c r="E790" i="3" s="1"/>
  <c r="D790" i="3" a="1"/>
  <c r="D790" i="3" s="1"/>
  <c r="C790" i="3" a="1"/>
  <c r="C790" i="3" s="1"/>
  <c r="B790" i="3" a="1"/>
  <c r="B790" i="3" s="1"/>
  <c r="A790" i="3" a="1"/>
  <c r="A790" i="3" s="1"/>
  <c r="H789" i="3" a="1"/>
  <c r="H789" i="3" s="1"/>
  <c r="G789" i="3" a="1"/>
  <c r="G789" i="3" s="1"/>
  <c r="F789" i="3" a="1"/>
  <c r="F789" i="3" s="1"/>
  <c r="E789" i="3" a="1"/>
  <c r="E789" i="3" s="1"/>
  <c r="D789" i="3" a="1"/>
  <c r="D789" i="3" s="1"/>
  <c r="C789" i="3" a="1"/>
  <c r="C789" i="3" s="1"/>
  <c r="B789" i="3" a="1"/>
  <c r="B789" i="3" s="1"/>
  <c r="A789" i="3" a="1"/>
  <c r="A789" i="3" s="1"/>
  <c r="H788" i="3" a="1"/>
  <c r="H788" i="3" s="1"/>
  <c r="G788" i="3" a="1"/>
  <c r="G788" i="3" s="1"/>
  <c r="F788" i="3" a="1"/>
  <c r="F788" i="3" s="1"/>
  <c r="E788" i="3" a="1"/>
  <c r="E788" i="3" s="1"/>
  <c r="D788" i="3" a="1"/>
  <c r="D788" i="3" s="1"/>
  <c r="C788" i="3" a="1"/>
  <c r="C788" i="3" s="1"/>
  <c r="B788" i="3" a="1"/>
  <c r="B788" i="3" s="1"/>
  <c r="A788" i="3" a="1"/>
  <c r="A788" i="3" s="1"/>
  <c r="H787" i="3" a="1"/>
  <c r="H787" i="3" s="1"/>
  <c r="G787" i="3" a="1"/>
  <c r="G787" i="3" s="1"/>
  <c r="F787" i="3" a="1"/>
  <c r="F787" i="3" s="1"/>
  <c r="E787" i="3" a="1"/>
  <c r="E787" i="3" s="1"/>
  <c r="D787" i="3" a="1"/>
  <c r="D787" i="3" s="1"/>
  <c r="C787" i="3" a="1"/>
  <c r="C787" i="3" s="1"/>
  <c r="B787" i="3" a="1"/>
  <c r="B787" i="3" s="1"/>
  <c r="A787" i="3" a="1"/>
  <c r="A787" i="3" s="1"/>
  <c r="H786" i="3" a="1"/>
  <c r="H786" i="3" s="1"/>
  <c r="G786" i="3" a="1"/>
  <c r="G786" i="3" s="1"/>
  <c r="F786" i="3" a="1"/>
  <c r="F786" i="3" s="1"/>
  <c r="E786" i="3" a="1"/>
  <c r="E786" i="3" s="1"/>
  <c r="D786" i="3" a="1"/>
  <c r="D786" i="3" s="1"/>
  <c r="C786" i="3" a="1"/>
  <c r="C786" i="3" s="1"/>
  <c r="B786" i="3" a="1"/>
  <c r="B786" i="3" s="1"/>
  <c r="A786" i="3" a="1"/>
  <c r="A786" i="3" s="1"/>
  <c r="H785" i="3" a="1"/>
  <c r="H785" i="3" s="1"/>
  <c r="G785" i="3" a="1"/>
  <c r="G785" i="3" s="1"/>
  <c r="F785" i="3" a="1"/>
  <c r="F785" i="3" s="1"/>
  <c r="E785" i="3" a="1"/>
  <c r="E785" i="3" s="1"/>
  <c r="D785" i="3" a="1"/>
  <c r="D785" i="3" s="1"/>
  <c r="C785" i="3" a="1"/>
  <c r="C785" i="3" s="1"/>
  <c r="B785" i="3" a="1"/>
  <c r="B785" i="3" s="1"/>
  <c r="A785" i="3" a="1"/>
  <c r="A785" i="3" s="1"/>
  <c r="H784" i="3" a="1"/>
  <c r="H784" i="3" s="1"/>
  <c r="G784" i="3" a="1"/>
  <c r="G784" i="3" s="1"/>
  <c r="F784" i="3" a="1"/>
  <c r="F784" i="3" s="1"/>
  <c r="E784" i="3" a="1"/>
  <c r="E784" i="3" s="1"/>
  <c r="D784" i="3" a="1"/>
  <c r="D784" i="3" s="1"/>
  <c r="C784" i="3" a="1"/>
  <c r="C784" i="3" s="1"/>
  <c r="B784" i="3" a="1"/>
  <c r="B784" i="3" s="1"/>
  <c r="A784" i="3" a="1"/>
  <c r="A784" i="3" s="1"/>
  <c r="H783" i="3" a="1"/>
  <c r="H783" i="3" s="1"/>
  <c r="G783" i="3" a="1"/>
  <c r="G783" i="3" s="1"/>
  <c r="F783" i="3" a="1"/>
  <c r="F783" i="3" s="1"/>
  <c r="E783" i="3" a="1"/>
  <c r="E783" i="3" s="1"/>
  <c r="D783" i="3" a="1"/>
  <c r="D783" i="3" s="1"/>
  <c r="C783" i="3" a="1"/>
  <c r="C783" i="3" s="1"/>
  <c r="B783" i="3" a="1"/>
  <c r="B783" i="3" s="1"/>
  <c r="A783" i="3" a="1"/>
  <c r="A783" i="3" s="1"/>
  <c r="H782" i="3" a="1"/>
  <c r="H782" i="3" s="1"/>
  <c r="G782" i="3" a="1"/>
  <c r="G782" i="3" s="1"/>
  <c r="F782" i="3" a="1"/>
  <c r="F782" i="3" s="1"/>
  <c r="E782" i="3" a="1"/>
  <c r="E782" i="3" s="1"/>
  <c r="D782" i="3" a="1"/>
  <c r="D782" i="3" s="1"/>
  <c r="C782" i="3" a="1"/>
  <c r="C782" i="3" s="1"/>
  <c r="B782" i="3" a="1"/>
  <c r="B782" i="3" s="1"/>
  <c r="A782" i="3" a="1"/>
  <c r="A782" i="3" s="1"/>
  <c r="H781" i="3" a="1"/>
  <c r="H781" i="3" s="1"/>
  <c r="G781" i="3" a="1"/>
  <c r="G781" i="3" s="1"/>
  <c r="F781" i="3" a="1"/>
  <c r="F781" i="3" s="1"/>
  <c r="E781" i="3" a="1"/>
  <c r="E781" i="3" s="1"/>
  <c r="D781" i="3" a="1"/>
  <c r="D781" i="3" s="1"/>
  <c r="C781" i="3" a="1"/>
  <c r="C781" i="3" s="1"/>
  <c r="B781" i="3" a="1"/>
  <c r="B781" i="3" s="1"/>
  <c r="A781" i="3" a="1"/>
  <c r="A781" i="3" s="1"/>
  <c r="H780" i="3" a="1"/>
  <c r="H780" i="3" s="1"/>
  <c r="G780" i="3" a="1"/>
  <c r="G780" i="3" s="1"/>
  <c r="F780" i="3" a="1"/>
  <c r="F780" i="3" s="1"/>
  <c r="E780" i="3" a="1"/>
  <c r="E780" i="3" s="1"/>
  <c r="D780" i="3" a="1"/>
  <c r="D780" i="3" s="1"/>
  <c r="C780" i="3" a="1"/>
  <c r="C780" i="3" s="1"/>
  <c r="B780" i="3" a="1"/>
  <c r="B780" i="3" s="1"/>
  <c r="A780" i="3" a="1"/>
  <c r="A780" i="3" s="1"/>
  <c r="H779" i="3" a="1"/>
  <c r="H779" i="3" s="1"/>
  <c r="G779" i="3" a="1"/>
  <c r="G779" i="3" s="1"/>
  <c r="F779" i="3" a="1"/>
  <c r="F779" i="3" s="1"/>
  <c r="E779" i="3" a="1"/>
  <c r="E779" i="3" s="1"/>
  <c r="D779" i="3" a="1"/>
  <c r="D779" i="3" s="1"/>
  <c r="C779" i="3" a="1"/>
  <c r="C779" i="3" s="1"/>
  <c r="B779" i="3" a="1"/>
  <c r="B779" i="3" s="1"/>
  <c r="A779" i="3" a="1"/>
  <c r="A779" i="3" s="1"/>
  <c r="H778" i="3" a="1"/>
  <c r="H778" i="3" s="1"/>
  <c r="G778" i="3" a="1"/>
  <c r="G778" i="3" s="1"/>
  <c r="F778" i="3" a="1"/>
  <c r="F778" i="3" s="1"/>
  <c r="E778" i="3" a="1"/>
  <c r="E778" i="3" s="1"/>
  <c r="D778" i="3" a="1"/>
  <c r="D778" i="3" s="1"/>
  <c r="C778" i="3" a="1"/>
  <c r="C778" i="3" s="1"/>
  <c r="B778" i="3" a="1"/>
  <c r="B778" i="3" s="1"/>
  <c r="A778" i="3" a="1"/>
  <c r="A778" i="3" s="1"/>
  <c r="H777" i="3" a="1"/>
  <c r="H777" i="3" s="1"/>
  <c r="G777" i="3" a="1"/>
  <c r="G777" i="3" s="1"/>
  <c r="F777" i="3" a="1"/>
  <c r="F777" i="3" s="1"/>
  <c r="E777" i="3" a="1"/>
  <c r="E777" i="3" s="1"/>
  <c r="D777" i="3" a="1"/>
  <c r="D777" i="3" s="1"/>
  <c r="C777" i="3" a="1"/>
  <c r="C777" i="3" s="1"/>
  <c r="B777" i="3" a="1"/>
  <c r="B777" i="3" s="1"/>
  <c r="A777" i="3" a="1"/>
  <c r="A777" i="3" s="1"/>
  <c r="H776" i="3" a="1"/>
  <c r="H776" i="3" s="1"/>
  <c r="G776" i="3" a="1"/>
  <c r="G776" i="3" s="1"/>
  <c r="F776" i="3" a="1"/>
  <c r="F776" i="3" s="1"/>
  <c r="E776" i="3" a="1"/>
  <c r="E776" i="3" s="1"/>
  <c r="D776" i="3" a="1"/>
  <c r="D776" i="3" s="1"/>
  <c r="C776" i="3" a="1"/>
  <c r="C776" i="3" s="1"/>
  <c r="B776" i="3" a="1"/>
  <c r="B776" i="3" s="1"/>
  <c r="A776" i="3" a="1"/>
  <c r="A776" i="3" s="1"/>
  <c r="H775" i="3" a="1"/>
  <c r="H775" i="3" s="1"/>
  <c r="G775" i="3" a="1"/>
  <c r="G775" i="3" s="1"/>
  <c r="F775" i="3" a="1"/>
  <c r="F775" i="3" s="1"/>
  <c r="E775" i="3" a="1"/>
  <c r="E775" i="3" s="1"/>
  <c r="D775" i="3" a="1"/>
  <c r="D775" i="3" s="1"/>
  <c r="C775" i="3" a="1"/>
  <c r="C775" i="3" s="1"/>
  <c r="B775" i="3" a="1"/>
  <c r="B775" i="3" s="1"/>
  <c r="A775" i="3" a="1"/>
  <c r="A775" i="3" s="1"/>
  <c r="H774" i="3" a="1"/>
  <c r="H774" i="3" s="1"/>
  <c r="G774" i="3" a="1"/>
  <c r="G774" i="3" s="1"/>
  <c r="F774" i="3" a="1"/>
  <c r="F774" i="3" s="1"/>
  <c r="E774" i="3" a="1"/>
  <c r="E774" i="3" s="1"/>
  <c r="D774" i="3" a="1"/>
  <c r="D774" i="3" s="1"/>
  <c r="C774" i="3" a="1"/>
  <c r="C774" i="3" s="1"/>
  <c r="B774" i="3" a="1"/>
  <c r="B774" i="3" s="1"/>
  <c r="A774" i="3" a="1"/>
  <c r="A774" i="3" s="1"/>
  <c r="H773" i="3" a="1"/>
  <c r="H773" i="3" s="1"/>
  <c r="G773" i="3" a="1"/>
  <c r="G773" i="3" s="1"/>
  <c r="F773" i="3" a="1"/>
  <c r="F773" i="3" s="1"/>
  <c r="E773" i="3" a="1"/>
  <c r="E773" i="3" s="1"/>
  <c r="D773" i="3" a="1"/>
  <c r="D773" i="3" s="1"/>
  <c r="C773" i="3" a="1"/>
  <c r="C773" i="3" s="1"/>
  <c r="B773" i="3" a="1"/>
  <c r="B773" i="3" s="1"/>
  <c r="A773" i="3" a="1"/>
  <c r="A773" i="3" s="1"/>
  <c r="H772" i="3" a="1"/>
  <c r="H772" i="3" s="1"/>
  <c r="G772" i="3" a="1"/>
  <c r="G772" i="3" s="1"/>
  <c r="F772" i="3" a="1"/>
  <c r="F772" i="3" s="1"/>
  <c r="E772" i="3" a="1"/>
  <c r="E772" i="3" s="1"/>
  <c r="D772" i="3" a="1"/>
  <c r="D772" i="3" s="1"/>
  <c r="C772" i="3" a="1"/>
  <c r="C772" i="3" s="1"/>
  <c r="B772" i="3" a="1"/>
  <c r="B772" i="3" s="1"/>
  <c r="A772" i="3" a="1"/>
  <c r="A772" i="3" s="1"/>
  <c r="H771" i="3" a="1"/>
  <c r="H771" i="3" s="1"/>
  <c r="G771" i="3" a="1"/>
  <c r="G771" i="3" s="1"/>
  <c r="F771" i="3" a="1"/>
  <c r="F771" i="3" s="1"/>
  <c r="E771" i="3" a="1"/>
  <c r="E771" i="3" s="1"/>
  <c r="D771" i="3" a="1"/>
  <c r="D771" i="3" s="1"/>
  <c r="C771" i="3" a="1"/>
  <c r="C771" i="3" s="1"/>
  <c r="B771" i="3" a="1"/>
  <c r="B771" i="3" s="1"/>
  <c r="A771" i="3" a="1"/>
  <c r="A771" i="3" s="1"/>
  <c r="H770" i="3" a="1"/>
  <c r="H770" i="3" s="1"/>
  <c r="G770" i="3" a="1"/>
  <c r="G770" i="3" s="1"/>
  <c r="F770" i="3" a="1"/>
  <c r="F770" i="3" s="1"/>
  <c r="E770" i="3" a="1"/>
  <c r="E770" i="3" s="1"/>
  <c r="D770" i="3" a="1"/>
  <c r="D770" i="3" s="1"/>
  <c r="C770" i="3" a="1"/>
  <c r="C770" i="3" s="1"/>
  <c r="B770" i="3" a="1"/>
  <c r="B770" i="3" s="1"/>
  <c r="A770" i="3" a="1"/>
  <c r="A770" i="3" s="1"/>
  <c r="H769" i="3" a="1"/>
  <c r="H769" i="3" s="1"/>
  <c r="G769" i="3" a="1"/>
  <c r="G769" i="3" s="1"/>
  <c r="F769" i="3" a="1"/>
  <c r="F769" i="3" s="1"/>
  <c r="E769" i="3" a="1"/>
  <c r="E769" i="3" s="1"/>
  <c r="D769" i="3" a="1"/>
  <c r="D769" i="3" s="1"/>
  <c r="C769" i="3" a="1"/>
  <c r="C769" i="3" s="1"/>
  <c r="B769" i="3" a="1"/>
  <c r="B769" i="3" s="1"/>
  <c r="A769" i="3" a="1"/>
  <c r="A769" i="3" s="1"/>
  <c r="H768" i="3" a="1"/>
  <c r="H768" i="3" s="1"/>
  <c r="G768" i="3" a="1"/>
  <c r="G768" i="3" s="1"/>
  <c r="F768" i="3" a="1"/>
  <c r="F768" i="3" s="1"/>
  <c r="E768" i="3" a="1"/>
  <c r="E768" i="3" s="1"/>
  <c r="D768" i="3" a="1"/>
  <c r="D768" i="3" s="1"/>
  <c r="C768" i="3" a="1"/>
  <c r="C768" i="3" s="1"/>
  <c r="B768" i="3" a="1"/>
  <c r="B768" i="3" s="1"/>
  <c r="A768" i="3" a="1"/>
  <c r="A768" i="3" s="1"/>
  <c r="H767" i="3" a="1"/>
  <c r="H767" i="3" s="1"/>
  <c r="G767" i="3" a="1"/>
  <c r="G767" i="3" s="1"/>
  <c r="F767" i="3" a="1"/>
  <c r="F767" i="3" s="1"/>
  <c r="E767" i="3" a="1"/>
  <c r="E767" i="3" s="1"/>
  <c r="D767" i="3" a="1"/>
  <c r="D767" i="3" s="1"/>
  <c r="C767" i="3" a="1"/>
  <c r="C767" i="3" s="1"/>
  <c r="B767" i="3" a="1"/>
  <c r="B767" i="3" s="1"/>
  <c r="A767" i="3" a="1"/>
  <c r="A767" i="3" s="1"/>
  <c r="H766" i="3" a="1"/>
  <c r="H766" i="3" s="1"/>
  <c r="G766" i="3" a="1"/>
  <c r="G766" i="3" s="1"/>
  <c r="F766" i="3" a="1"/>
  <c r="F766" i="3" s="1"/>
  <c r="E766" i="3" a="1"/>
  <c r="E766" i="3" s="1"/>
  <c r="D766" i="3" a="1"/>
  <c r="D766" i="3" s="1"/>
  <c r="C766" i="3" a="1"/>
  <c r="C766" i="3" s="1"/>
  <c r="B766" i="3" a="1"/>
  <c r="B766" i="3" s="1"/>
  <c r="A766" i="3" a="1"/>
  <c r="A766" i="3" s="1"/>
  <c r="H765" i="3" a="1"/>
  <c r="H765" i="3" s="1"/>
  <c r="G765" i="3" a="1"/>
  <c r="G765" i="3" s="1"/>
  <c r="F765" i="3" a="1"/>
  <c r="F765" i="3" s="1"/>
  <c r="E765" i="3" a="1"/>
  <c r="E765" i="3" s="1"/>
  <c r="D765" i="3" a="1"/>
  <c r="D765" i="3" s="1"/>
  <c r="C765" i="3" a="1"/>
  <c r="C765" i="3" s="1"/>
  <c r="B765" i="3" a="1"/>
  <c r="B765" i="3" s="1"/>
  <c r="A765" i="3" a="1"/>
  <c r="A765" i="3" s="1"/>
  <c r="H764" i="3" a="1"/>
  <c r="H764" i="3" s="1"/>
  <c r="G764" i="3" a="1"/>
  <c r="G764" i="3" s="1"/>
  <c r="F764" i="3" a="1"/>
  <c r="F764" i="3" s="1"/>
  <c r="E764" i="3" a="1"/>
  <c r="E764" i="3" s="1"/>
  <c r="D764" i="3" a="1"/>
  <c r="D764" i="3" s="1"/>
  <c r="C764" i="3" a="1"/>
  <c r="C764" i="3" s="1"/>
  <c r="B764" i="3" a="1"/>
  <c r="B764" i="3" s="1"/>
  <c r="A764" i="3" a="1"/>
  <c r="A764" i="3" s="1"/>
  <c r="H763" i="3" a="1"/>
  <c r="H763" i="3" s="1"/>
  <c r="G763" i="3" a="1"/>
  <c r="G763" i="3" s="1"/>
  <c r="F763" i="3" a="1"/>
  <c r="F763" i="3" s="1"/>
  <c r="E763" i="3" a="1"/>
  <c r="E763" i="3" s="1"/>
  <c r="D763" i="3" a="1"/>
  <c r="D763" i="3" s="1"/>
  <c r="C763" i="3" a="1"/>
  <c r="C763" i="3" s="1"/>
  <c r="B763" i="3" a="1"/>
  <c r="B763" i="3" s="1"/>
  <c r="A763" i="3" a="1"/>
  <c r="A763" i="3" s="1"/>
  <c r="H762" i="3" a="1"/>
  <c r="H762" i="3" s="1"/>
  <c r="G762" i="3" a="1"/>
  <c r="G762" i="3" s="1"/>
  <c r="F762" i="3" a="1"/>
  <c r="F762" i="3" s="1"/>
  <c r="E762" i="3" a="1"/>
  <c r="E762" i="3" s="1"/>
  <c r="D762" i="3" a="1"/>
  <c r="D762" i="3" s="1"/>
  <c r="C762" i="3" a="1"/>
  <c r="C762" i="3" s="1"/>
  <c r="B762" i="3" a="1"/>
  <c r="B762" i="3" s="1"/>
  <c r="A762" i="3" a="1"/>
  <c r="A762" i="3" s="1"/>
  <c r="H761" i="3" a="1"/>
  <c r="H761" i="3" s="1"/>
  <c r="G761" i="3" a="1"/>
  <c r="G761" i="3" s="1"/>
  <c r="F761" i="3" a="1"/>
  <c r="F761" i="3" s="1"/>
  <c r="E761" i="3" a="1"/>
  <c r="E761" i="3" s="1"/>
  <c r="D761" i="3" a="1"/>
  <c r="D761" i="3" s="1"/>
  <c r="C761" i="3" a="1"/>
  <c r="C761" i="3" s="1"/>
  <c r="B761" i="3" a="1"/>
  <c r="B761" i="3" s="1"/>
  <c r="A761" i="3" a="1"/>
  <c r="A761" i="3" s="1"/>
  <c r="H760" i="3" a="1"/>
  <c r="H760" i="3" s="1"/>
  <c r="G760" i="3" a="1"/>
  <c r="G760" i="3" s="1"/>
  <c r="F760" i="3" a="1"/>
  <c r="F760" i="3" s="1"/>
  <c r="E760" i="3" a="1"/>
  <c r="E760" i="3" s="1"/>
  <c r="D760" i="3" a="1"/>
  <c r="D760" i="3" s="1"/>
  <c r="C760" i="3" a="1"/>
  <c r="C760" i="3" s="1"/>
  <c r="B760" i="3" a="1"/>
  <c r="B760" i="3" s="1"/>
  <c r="A760" i="3" a="1"/>
  <c r="A760" i="3" s="1"/>
  <c r="H759" i="3" a="1"/>
  <c r="H759" i="3" s="1"/>
  <c r="G759" i="3" a="1"/>
  <c r="G759" i="3" s="1"/>
  <c r="F759" i="3" a="1"/>
  <c r="F759" i="3" s="1"/>
  <c r="E759" i="3" a="1"/>
  <c r="E759" i="3" s="1"/>
  <c r="D759" i="3" a="1"/>
  <c r="D759" i="3" s="1"/>
  <c r="C759" i="3" a="1"/>
  <c r="C759" i="3" s="1"/>
  <c r="B759" i="3" a="1"/>
  <c r="B759" i="3" s="1"/>
  <c r="A759" i="3" a="1"/>
  <c r="A759" i="3" s="1"/>
  <c r="H758" i="3" a="1"/>
  <c r="H758" i="3" s="1"/>
  <c r="G758" i="3" a="1"/>
  <c r="G758" i="3" s="1"/>
  <c r="F758" i="3" a="1"/>
  <c r="F758" i="3" s="1"/>
  <c r="E758" i="3" a="1"/>
  <c r="E758" i="3" s="1"/>
  <c r="D758" i="3" a="1"/>
  <c r="D758" i="3" s="1"/>
  <c r="C758" i="3" a="1"/>
  <c r="C758" i="3" s="1"/>
  <c r="B758" i="3" a="1"/>
  <c r="B758" i="3" s="1"/>
  <c r="A758" i="3" a="1"/>
  <c r="A758" i="3" s="1"/>
  <c r="H757" i="3" a="1"/>
  <c r="H757" i="3" s="1"/>
  <c r="G757" i="3" a="1"/>
  <c r="G757" i="3" s="1"/>
  <c r="F757" i="3" a="1"/>
  <c r="F757" i="3" s="1"/>
  <c r="E757" i="3" a="1"/>
  <c r="E757" i="3" s="1"/>
  <c r="D757" i="3" a="1"/>
  <c r="D757" i="3" s="1"/>
  <c r="C757" i="3" a="1"/>
  <c r="C757" i="3" s="1"/>
  <c r="B757" i="3" a="1"/>
  <c r="B757" i="3" s="1"/>
  <c r="A757" i="3" a="1"/>
  <c r="A757" i="3" s="1"/>
  <c r="H756" i="3" a="1"/>
  <c r="H756" i="3" s="1"/>
  <c r="G756" i="3" a="1"/>
  <c r="G756" i="3" s="1"/>
  <c r="F756" i="3" a="1"/>
  <c r="F756" i="3" s="1"/>
  <c r="E756" i="3" a="1"/>
  <c r="E756" i="3" s="1"/>
  <c r="D756" i="3" a="1"/>
  <c r="D756" i="3" s="1"/>
  <c r="C756" i="3" a="1"/>
  <c r="C756" i="3" s="1"/>
  <c r="B756" i="3" a="1"/>
  <c r="B756" i="3" s="1"/>
  <c r="A756" i="3" a="1"/>
  <c r="A756" i="3" s="1"/>
  <c r="H755" i="3" a="1"/>
  <c r="H755" i="3" s="1"/>
  <c r="G755" i="3" a="1"/>
  <c r="G755" i="3" s="1"/>
  <c r="F755" i="3" a="1"/>
  <c r="F755" i="3" s="1"/>
  <c r="E755" i="3" a="1"/>
  <c r="E755" i="3" s="1"/>
  <c r="D755" i="3" a="1"/>
  <c r="D755" i="3" s="1"/>
  <c r="C755" i="3" a="1"/>
  <c r="C755" i="3" s="1"/>
  <c r="B755" i="3" a="1"/>
  <c r="B755" i="3" s="1"/>
  <c r="A755" i="3" a="1"/>
  <c r="A755" i="3" s="1"/>
  <c r="H754" i="3" a="1"/>
  <c r="H754" i="3" s="1"/>
  <c r="G754" i="3" a="1"/>
  <c r="G754" i="3" s="1"/>
  <c r="F754" i="3" a="1"/>
  <c r="F754" i="3" s="1"/>
  <c r="E754" i="3" a="1"/>
  <c r="E754" i="3" s="1"/>
  <c r="D754" i="3" a="1"/>
  <c r="D754" i="3" s="1"/>
  <c r="C754" i="3" a="1"/>
  <c r="C754" i="3" s="1"/>
  <c r="B754" i="3" a="1"/>
  <c r="B754" i="3" s="1"/>
  <c r="A754" i="3" a="1"/>
  <c r="A754" i="3" s="1"/>
  <c r="H753" i="3" a="1"/>
  <c r="H753" i="3" s="1"/>
  <c r="G753" i="3" a="1"/>
  <c r="G753" i="3" s="1"/>
  <c r="F753" i="3" a="1"/>
  <c r="F753" i="3" s="1"/>
  <c r="E753" i="3" a="1"/>
  <c r="E753" i="3" s="1"/>
  <c r="D753" i="3" a="1"/>
  <c r="D753" i="3" s="1"/>
  <c r="C753" i="3" a="1"/>
  <c r="C753" i="3" s="1"/>
  <c r="B753" i="3" a="1"/>
  <c r="B753" i="3" s="1"/>
  <c r="A753" i="3" a="1"/>
  <c r="A753" i="3" s="1"/>
  <c r="H752" i="3" a="1"/>
  <c r="H752" i="3" s="1"/>
  <c r="G752" i="3" a="1"/>
  <c r="G752" i="3" s="1"/>
  <c r="F752" i="3" a="1"/>
  <c r="F752" i="3" s="1"/>
  <c r="E752" i="3" a="1"/>
  <c r="E752" i="3" s="1"/>
  <c r="D752" i="3" a="1"/>
  <c r="D752" i="3" s="1"/>
  <c r="C752" i="3" a="1"/>
  <c r="C752" i="3" s="1"/>
  <c r="B752" i="3" a="1"/>
  <c r="B752" i="3" s="1"/>
  <c r="A752" i="3" a="1"/>
  <c r="A752" i="3" s="1"/>
  <c r="H751" i="3" a="1"/>
  <c r="H751" i="3" s="1"/>
  <c r="G751" i="3" a="1"/>
  <c r="G751" i="3" s="1"/>
  <c r="F751" i="3" a="1"/>
  <c r="F751" i="3" s="1"/>
  <c r="E751" i="3" a="1"/>
  <c r="E751" i="3" s="1"/>
  <c r="D751" i="3" a="1"/>
  <c r="D751" i="3" s="1"/>
  <c r="C751" i="3" a="1"/>
  <c r="C751" i="3" s="1"/>
  <c r="B751" i="3" a="1"/>
  <c r="B751" i="3" s="1"/>
  <c r="A751" i="3" a="1"/>
  <c r="A751" i="3" s="1"/>
  <c r="H750" i="3" a="1"/>
  <c r="H750" i="3" s="1"/>
  <c r="G750" i="3" a="1"/>
  <c r="G750" i="3" s="1"/>
  <c r="F750" i="3" a="1"/>
  <c r="F750" i="3" s="1"/>
  <c r="E750" i="3" a="1"/>
  <c r="E750" i="3" s="1"/>
  <c r="D750" i="3" a="1"/>
  <c r="D750" i="3" s="1"/>
  <c r="C750" i="3" a="1"/>
  <c r="C750" i="3" s="1"/>
  <c r="B750" i="3" a="1"/>
  <c r="B750" i="3" s="1"/>
  <c r="A750" i="3" a="1"/>
  <c r="A750" i="3" s="1"/>
  <c r="H749" i="3" a="1"/>
  <c r="H749" i="3" s="1"/>
  <c r="G749" i="3" a="1"/>
  <c r="G749" i="3" s="1"/>
  <c r="F749" i="3" a="1"/>
  <c r="F749" i="3" s="1"/>
  <c r="E749" i="3" a="1"/>
  <c r="E749" i="3" s="1"/>
  <c r="D749" i="3" a="1"/>
  <c r="D749" i="3" s="1"/>
  <c r="C749" i="3" a="1"/>
  <c r="C749" i="3" s="1"/>
  <c r="B749" i="3" a="1"/>
  <c r="B749" i="3" s="1"/>
  <c r="A749" i="3" a="1"/>
  <c r="A749" i="3" s="1"/>
  <c r="H748" i="3" a="1"/>
  <c r="H748" i="3" s="1"/>
  <c r="G748" i="3" a="1"/>
  <c r="G748" i="3" s="1"/>
  <c r="F748" i="3" a="1"/>
  <c r="F748" i="3" s="1"/>
  <c r="E748" i="3" a="1"/>
  <c r="E748" i="3" s="1"/>
  <c r="D748" i="3" a="1"/>
  <c r="D748" i="3" s="1"/>
  <c r="C748" i="3" a="1"/>
  <c r="C748" i="3" s="1"/>
  <c r="B748" i="3" a="1"/>
  <c r="B748" i="3" s="1"/>
  <c r="A748" i="3" a="1"/>
  <c r="A748" i="3" s="1"/>
  <c r="H747" i="3" a="1"/>
  <c r="H747" i="3" s="1"/>
  <c r="G747" i="3" a="1"/>
  <c r="G747" i="3" s="1"/>
  <c r="F747" i="3" a="1"/>
  <c r="F747" i="3" s="1"/>
  <c r="E747" i="3" a="1"/>
  <c r="E747" i="3" s="1"/>
  <c r="D747" i="3" a="1"/>
  <c r="D747" i="3" s="1"/>
  <c r="C747" i="3" a="1"/>
  <c r="C747" i="3" s="1"/>
  <c r="B747" i="3" a="1"/>
  <c r="B747" i="3" s="1"/>
  <c r="A747" i="3" a="1"/>
  <c r="A747" i="3" s="1"/>
  <c r="H746" i="3" a="1"/>
  <c r="H746" i="3" s="1"/>
  <c r="G746" i="3" a="1"/>
  <c r="G746" i="3" s="1"/>
  <c r="F746" i="3" a="1"/>
  <c r="F746" i="3" s="1"/>
  <c r="E746" i="3" a="1"/>
  <c r="E746" i="3" s="1"/>
  <c r="D746" i="3" a="1"/>
  <c r="D746" i="3" s="1"/>
  <c r="C746" i="3" a="1"/>
  <c r="C746" i="3" s="1"/>
  <c r="B746" i="3" a="1"/>
  <c r="B746" i="3" s="1"/>
  <c r="A746" i="3" a="1"/>
  <c r="A746" i="3" s="1"/>
  <c r="H745" i="3" a="1"/>
  <c r="H745" i="3" s="1"/>
  <c r="G745" i="3" a="1"/>
  <c r="G745" i="3" s="1"/>
  <c r="F745" i="3" a="1"/>
  <c r="F745" i="3" s="1"/>
  <c r="E745" i="3" a="1"/>
  <c r="E745" i="3" s="1"/>
  <c r="D745" i="3" a="1"/>
  <c r="D745" i="3" s="1"/>
  <c r="C745" i="3" a="1"/>
  <c r="C745" i="3" s="1"/>
  <c r="B745" i="3" a="1"/>
  <c r="B745" i="3" s="1"/>
  <c r="A745" i="3" a="1"/>
  <c r="A745" i="3" s="1"/>
  <c r="H744" i="3" a="1"/>
  <c r="H744" i="3" s="1"/>
  <c r="G744" i="3" a="1"/>
  <c r="G744" i="3" s="1"/>
  <c r="F744" i="3" a="1"/>
  <c r="F744" i="3" s="1"/>
  <c r="E744" i="3" a="1"/>
  <c r="E744" i="3" s="1"/>
  <c r="D744" i="3" a="1"/>
  <c r="D744" i="3" s="1"/>
  <c r="C744" i="3" a="1"/>
  <c r="C744" i="3" s="1"/>
  <c r="B744" i="3" a="1"/>
  <c r="B744" i="3" s="1"/>
  <c r="A744" i="3" a="1"/>
  <c r="A744" i="3" s="1"/>
  <c r="H743" i="3" a="1"/>
  <c r="H743" i="3" s="1"/>
  <c r="G743" i="3" a="1"/>
  <c r="G743" i="3" s="1"/>
  <c r="F743" i="3" a="1"/>
  <c r="F743" i="3" s="1"/>
  <c r="E743" i="3" a="1"/>
  <c r="E743" i="3" s="1"/>
  <c r="D743" i="3" a="1"/>
  <c r="D743" i="3" s="1"/>
  <c r="C743" i="3" a="1"/>
  <c r="C743" i="3" s="1"/>
  <c r="B743" i="3" a="1"/>
  <c r="B743" i="3" s="1"/>
  <c r="A743" i="3" a="1"/>
  <c r="A743" i="3" s="1"/>
  <c r="H742" i="3" a="1"/>
  <c r="H742" i="3" s="1"/>
  <c r="G742" i="3" a="1"/>
  <c r="G742" i="3" s="1"/>
  <c r="F742" i="3" a="1"/>
  <c r="F742" i="3" s="1"/>
  <c r="E742" i="3" a="1"/>
  <c r="E742" i="3" s="1"/>
  <c r="D742" i="3" a="1"/>
  <c r="D742" i="3" s="1"/>
  <c r="C742" i="3" a="1"/>
  <c r="C742" i="3" s="1"/>
  <c r="B742" i="3" a="1"/>
  <c r="B742" i="3" s="1"/>
  <c r="A742" i="3" a="1"/>
  <c r="A742" i="3" s="1"/>
  <c r="H741" i="3" a="1"/>
  <c r="H741" i="3" s="1"/>
  <c r="G741" i="3" a="1"/>
  <c r="G741" i="3" s="1"/>
  <c r="F741" i="3" a="1"/>
  <c r="F741" i="3" s="1"/>
  <c r="E741" i="3" a="1"/>
  <c r="E741" i="3" s="1"/>
  <c r="D741" i="3" a="1"/>
  <c r="D741" i="3" s="1"/>
  <c r="C741" i="3" a="1"/>
  <c r="C741" i="3" s="1"/>
  <c r="B741" i="3" a="1"/>
  <c r="B741" i="3" s="1"/>
  <c r="A741" i="3" a="1"/>
  <c r="A741" i="3" s="1"/>
  <c r="H740" i="3" a="1"/>
  <c r="H740" i="3" s="1"/>
  <c r="G740" i="3" a="1"/>
  <c r="G740" i="3" s="1"/>
  <c r="F740" i="3" a="1"/>
  <c r="F740" i="3" s="1"/>
  <c r="E740" i="3" a="1"/>
  <c r="E740" i="3" s="1"/>
  <c r="D740" i="3" a="1"/>
  <c r="D740" i="3" s="1"/>
  <c r="C740" i="3" a="1"/>
  <c r="C740" i="3" s="1"/>
  <c r="B740" i="3" a="1"/>
  <c r="B740" i="3" s="1"/>
  <c r="A740" i="3" a="1"/>
  <c r="A740" i="3" s="1"/>
  <c r="H739" i="3" a="1"/>
  <c r="H739" i="3" s="1"/>
  <c r="G739" i="3" a="1"/>
  <c r="G739" i="3" s="1"/>
  <c r="F739" i="3" a="1"/>
  <c r="F739" i="3" s="1"/>
  <c r="E739" i="3" a="1"/>
  <c r="E739" i="3" s="1"/>
  <c r="D739" i="3" a="1"/>
  <c r="D739" i="3" s="1"/>
  <c r="C739" i="3" a="1"/>
  <c r="C739" i="3" s="1"/>
  <c r="B739" i="3" a="1"/>
  <c r="B739" i="3" s="1"/>
  <c r="A739" i="3" a="1"/>
  <c r="A739" i="3" s="1"/>
  <c r="H738" i="3" a="1"/>
  <c r="H738" i="3" s="1"/>
  <c r="G738" i="3" a="1"/>
  <c r="G738" i="3" s="1"/>
  <c r="F738" i="3" a="1"/>
  <c r="F738" i="3" s="1"/>
  <c r="E738" i="3" a="1"/>
  <c r="E738" i="3" s="1"/>
  <c r="D738" i="3" a="1"/>
  <c r="D738" i="3" s="1"/>
  <c r="C738" i="3" a="1"/>
  <c r="C738" i="3" s="1"/>
  <c r="B738" i="3" a="1"/>
  <c r="B738" i="3" s="1"/>
  <c r="A738" i="3" a="1"/>
  <c r="A738" i="3" s="1"/>
  <c r="H737" i="3" a="1"/>
  <c r="H737" i="3" s="1"/>
  <c r="G737" i="3" a="1"/>
  <c r="G737" i="3" s="1"/>
  <c r="F737" i="3" a="1"/>
  <c r="F737" i="3" s="1"/>
  <c r="E737" i="3" a="1"/>
  <c r="E737" i="3" s="1"/>
  <c r="D737" i="3" a="1"/>
  <c r="D737" i="3" s="1"/>
  <c r="C737" i="3" a="1"/>
  <c r="C737" i="3" s="1"/>
  <c r="B737" i="3" a="1"/>
  <c r="B737" i="3" s="1"/>
  <c r="A737" i="3" a="1"/>
  <c r="A737" i="3" s="1"/>
  <c r="H736" i="3" a="1"/>
  <c r="H736" i="3" s="1"/>
  <c r="G736" i="3" a="1"/>
  <c r="G736" i="3" s="1"/>
  <c r="F736" i="3" a="1"/>
  <c r="F736" i="3" s="1"/>
  <c r="E736" i="3" a="1"/>
  <c r="E736" i="3" s="1"/>
  <c r="D736" i="3" a="1"/>
  <c r="D736" i="3" s="1"/>
  <c r="C736" i="3" a="1"/>
  <c r="C736" i="3" s="1"/>
  <c r="B736" i="3" a="1"/>
  <c r="B736" i="3" s="1"/>
  <c r="A736" i="3" a="1"/>
  <c r="A736" i="3" s="1"/>
  <c r="H735" i="3" a="1"/>
  <c r="H735" i="3" s="1"/>
  <c r="G735" i="3" a="1"/>
  <c r="G735" i="3" s="1"/>
  <c r="F735" i="3" a="1"/>
  <c r="F735" i="3" s="1"/>
  <c r="E735" i="3" a="1"/>
  <c r="E735" i="3" s="1"/>
  <c r="D735" i="3" a="1"/>
  <c r="D735" i="3" s="1"/>
  <c r="C735" i="3" a="1"/>
  <c r="C735" i="3" s="1"/>
  <c r="B735" i="3" a="1"/>
  <c r="B735" i="3" s="1"/>
  <c r="A735" i="3" a="1"/>
  <c r="A735" i="3" s="1"/>
  <c r="H734" i="3" a="1"/>
  <c r="H734" i="3" s="1"/>
  <c r="G734" i="3" a="1"/>
  <c r="G734" i="3" s="1"/>
  <c r="F734" i="3" a="1"/>
  <c r="F734" i="3" s="1"/>
  <c r="E734" i="3" a="1"/>
  <c r="E734" i="3" s="1"/>
  <c r="D734" i="3" a="1"/>
  <c r="D734" i="3" s="1"/>
  <c r="C734" i="3" a="1"/>
  <c r="C734" i="3" s="1"/>
  <c r="B734" i="3" a="1"/>
  <c r="B734" i="3" s="1"/>
  <c r="A734" i="3" a="1"/>
  <c r="A734" i="3" s="1"/>
  <c r="H733" i="3" a="1"/>
  <c r="H733" i="3" s="1"/>
  <c r="G733" i="3" a="1"/>
  <c r="G733" i="3" s="1"/>
  <c r="F733" i="3" a="1"/>
  <c r="F733" i="3" s="1"/>
  <c r="E733" i="3" a="1"/>
  <c r="E733" i="3" s="1"/>
  <c r="D733" i="3" a="1"/>
  <c r="D733" i="3" s="1"/>
  <c r="C733" i="3" a="1"/>
  <c r="C733" i="3" s="1"/>
  <c r="B733" i="3" a="1"/>
  <c r="B733" i="3" s="1"/>
  <c r="A733" i="3" a="1"/>
  <c r="A733" i="3" s="1"/>
  <c r="H732" i="3" a="1"/>
  <c r="H732" i="3" s="1"/>
  <c r="G732" i="3" a="1"/>
  <c r="G732" i="3" s="1"/>
  <c r="F732" i="3" a="1"/>
  <c r="F732" i="3" s="1"/>
  <c r="E732" i="3" a="1"/>
  <c r="E732" i="3" s="1"/>
  <c r="D732" i="3" a="1"/>
  <c r="D732" i="3" s="1"/>
  <c r="C732" i="3" a="1"/>
  <c r="C732" i="3" s="1"/>
  <c r="B732" i="3" a="1"/>
  <c r="B732" i="3" s="1"/>
  <c r="A732" i="3" a="1"/>
  <c r="A732" i="3" s="1"/>
  <c r="H731" i="3" a="1"/>
  <c r="H731" i="3" s="1"/>
  <c r="G731" i="3" a="1"/>
  <c r="G731" i="3" s="1"/>
  <c r="F731" i="3" a="1"/>
  <c r="F731" i="3" s="1"/>
  <c r="E731" i="3" a="1"/>
  <c r="E731" i="3" s="1"/>
  <c r="D731" i="3" a="1"/>
  <c r="D731" i="3" s="1"/>
  <c r="C731" i="3" a="1"/>
  <c r="C731" i="3" s="1"/>
  <c r="B731" i="3" a="1"/>
  <c r="B731" i="3" s="1"/>
  <c r="A731" i="3" a="1"/>
  <c r="A731" i="3" s="1"/>
  <c r="H730" i="3" a="1"/>
  <c r="H730" i="3" s="1"/>
  <c r="G730" i="3" a="1"/>
  <c r="G730" i="3" s="1"/>
  <c r="F730" i="3" a="1"/>
  <c r="F730" i="3" s="1"/>
  <c r="E730" i="3" a="1"/>
  <c r="E730" i="3" s="1"/>
  <c r="D730" i="3" a="1"/>
  <c r="D730" i="3" s="1"/>
  <c r="C730" i="3" a="1"/>
  <c r="C730" i="3" s="1"/>
  <c r="B730" i="3" a="1"/>
  <c r="B730" i="3" s="1"/>
  <c r="A730" i="3" a="1"/>
  <c r="A730" i="3" s="1"/>
  <c r="H729" i="3" a="1"/>
  <c r="H729" i="3" s="1"/>
  <c r="G729" i="3" a="1"/>
  <c r="G729" i="3" s="1"/>
  <c r="F729" i="3" a="1"/>
  <c r="F729" i="3" s="1"/>
  <c r="E729" i="3" a="1"/>
  <c r="E729" i="3" s="1"/>
  <c r="D729" i="3" a="1"/>
  <c r="D729" i="3" s="1"/>
  <c r="C729" i="3" a="1"/>
  <c r="C729" i="3" s="1"/>
  <c r="B729" i="3" a="1"/>
  <c r="B729" i="3" s="1"/>
  <c r="A729" i="3" a="1"/>
  <c r="A729" i="3" s="1"/>
  <c r="H728" i="3" a="1"/>
  <c r="H728" i="3" s="1"/>
  <c r="G728" i="3" a="1"/>
  <c r="G728" i="3" s="1"/>
  <c r="F728" i="3" a="1"/>
  <c r="F728" i="3" s="1"/>
  <c r="E728" i="3" a="1"/>
  <c r="E728" i="3" s="1"/>
  <c r="D728" i="3" a="1"/>
  <c r="D728" i="3" s="1"/>
  <c r="C728" i="3" a="1"/>
  <c r="C728" i="3" s="1"/>
  <c r="B728" i="3" a="1"/>
  <c r="B728" i="3" s="1"/>
  <c r="A728" i="3" a="1"/>
  <c r="A728" i="3" s="1"/>
  <c r="H727" i="3" a="1"/>
  <c r="H727" i="3" s="1"/>
  <c r="G727" i="3" a="1"/>
  <c r="G727" i="3" s="1"/>
  <c r="F727" i="3" a="1"/>
  <c r="F727" i="3" s="1"/>
  <c r="E727" i="3" a="1"/>
  <c r="E727" i="3" s="1"/>
  <c r="D727" i="3" a="1"/>
  <c r="D727" i="3" s="1"/>
  <c r="C727" i="3" a="1"/>
  <c r="C727" i="3" s="1"/>
  <c r="B727" i="3" a="1"/>
  <c r="B727" i="3" s="1"/>
  <c r="A727" i="3" a="1"/>
  <c r="A727" i="3" s="1"/>
  <c r="H726" i="3" a="1"/>
  <c r="H726" i="3" s="1"/>
  <c r="G726" i="3" a="1"/>
  <c r="G726" i="3" s="1"/>
  <c r="F726" i="3" a="1"/>
  <c r="F726" i="3" s="1"/>
  <c r="E726" i="3" a="1"/>
  <c r="E726" i="3" s="1"/>
  <c r="D726" i="3" a="1"/>
  <c r="D726" i="3" s="1"/>
  <c r="C726" i="3" a="1"/>
  <c r="C726" i="3" s="1"/>
  <c r="B726" i="3" a="1"/>
  <c r="B726" i="3" s="1"/>
  <c r="A726" i="3" a="1"/>
  <c r="A726" i="3" s="1"/>
  <c r="H725" i="3" a="1"/>
  <c r="H725" i="3" s="1"/>
  <c r="G725" i="3" a="1"/>
  <c r="G725" i="3" s="1"/>
  <c r="F725" i="3" a="1"/>
  <c r="F725" i="3" s="1"/>
  <c r="E725" i="3" a="1"/>
  <c r="E725" i="3" s="1"/>
  <c r="D725" i="3" a="1"/>
  <c r="D725" i="3" s="1"/>
  <c r="C725" i="3" a="1"/>
  <c r="C725" i="3" s="1"/>
  <c r="B725" i="3" a="1"/>
  <c r="B725" i="3" s="1"/>
  <c r="A725" i="3" a="1"/>
  <c r="A725" i="3" s="1"/>
  <c r="H724" i="3" a="1"/>
  <c r="H724" i="3" s="1"/>
  <c r="G724" i="3" a="1"/>
  <c r="G724" i="3" s="1"/>
  <c r="F724" i="3" a="1"/>
  <c r="F724" i="3" s="1"/>
  <c r="E724" i="3" a="1"/>
  <c r="E724" i="3" s="1"/>
  <c r="D724" i="3" a="1"/>
  <c r="D724" i="3" s="1"/>
  <c r="C724" i="3" a="1"/>
  <c r="C724" i="3" s="1"/>
  <c r="B724" i="3" a="1"/>
  <c r="B724" i="3" s="1"/>
  <c r="A724" i="3" a="1"/>
  <c r="A724" i="3" s="1"/>
  <c r="H723" i="3" a="1"/>
  <c r="H723" i="3" s="1"/>
  <c r="G723" i="3" a="1"/>
  <c r="G723" i="3" s="1"/>
  <c r="F723" i="3" a="1"/>
  <c r="F723" i="3" s="1"/>
  <c r="E723" i="3" a="1"/>
  <c r="E723" i="3" s="1"/>
  <c r="D723" i="3" a="1"/>
  <c r="D723" i="3" s="1"/>
  <c r="C723" i="3" a="1"/>
  <c r="C723" i="3" s="1"/>
  <c r="B723" i="3" a="1"/>
  <c r="B723" i="3" s="1"/>
  <c r="A723" i="3" a="1"/>
  <c r="A723" i="3" s="1"/>
  <c r="H722" i="3" a="1"/>
  <c r="H722" i="3" s="1"/>
  <c r="G722" i="3" a="1"/>
  <c r="G722" i="3" s="1"/>
  <c r="F722" i="3" a="1"/>
  <c r="F722" i="3" s="1"/>
  <c r="E722" i="3" a="1"/>
  <c r="E722" i="3" s="1"/>
  <c r="D722" i="3" a="1"/>
  <c r="D722" i="3" s="1"/>
  <c r="C722" i="3" a="1"/>
  <c r="C722" i="3" s="1"/>
  <c r="B722" i="3" a="1"/>
  <c r="B722" i="3" s="1"/>
  <c r="A722" i="3" a="1"/>
  <c r="A722" i="3" s="1"/>
  <c r="H721" i="3" a="1"/>
  <c r="H721" i="3" s="1"/>
  <c r="G721" i="3" a="1"/>
  <c r="G721" i="3" s="1"/>
  <c r="F721" i="3" a="1"/>
  <c r="F721" i="3" s="1"/>
  <c r="E721" i="3" a="1"/>
  <c r="E721" i="3" s="1"/>
  <c r="D721" i="3" a="1"/>
  <c r="D721" i="3" s="1"/>
  <c r="C721" i="3" a="1"/>
  <c r="C721" i="3" s="1"/>
  <c r="B721" i="3" a="1"/>
  <c r="B721" i="3" s="1"/>
  <c r="A721" i="3" a="1"/>
  <c r="A721" i="3" s="1"/>
  <c r="H720" i="3" a="1"/>
  <c r="H720" i="3" s="1"/>
  <c r="G720" i="3" a="1"/>
  <c r="G720" i="3" s="1"/>
  <c r="F720" i="3" a="1"/>
  <c r="F720" i="3" s="1"/>
  <c r="E720" i="3" a="1"/>
  <c r="E720" i="3" s="1"/>
  <c r="D720" i="3" a="1"/>
  <c r="D720" i="3" s="1"/>
  <c r="C720" i="3" a="1"/>
  <c r="C720" i="3" s="1"/>
  <c r="B720" i="3" a="1"/>
  <c r="B720" i="3" s="1"/>
  <c r="A720" i="3" a="1"/>
  <c r="A720" i="3" s="1"/>
  <c r="H719" i="3" a="1"/>
  <c r="H719" i="3" s="1"/>
  <c r="G719" i="3" a="1"/>
  <c r="G719" i="3" s="1"/>
  <c r="F719" i="3" a="1"/>
  <c r="F719" i="3" s="1"/>
  <c r="E719" i="3" a="1"/>
  <c r="E719" i="3" s="1"/>
  <c r="D719" i="3" a="1"/>
  <c r="D719" i="3" s="1"/>
  <c r="C719" i="3" a="1"/>
  <c r="C719" i="3" s="1"/>
  <c r="B719" i="3" a="1"/>
  <c r="B719" i="3" s="1"/>
  <c r="A719" i="3" a="1"/>
  <c r="A719" i="3" s="1"/>
  <c r="H718" i="3" a="1"/>
  <c r="H718" i="3" s="1"/>
  <c r="G718" i="3" a="1"/>
  <c r="G718" i="3" s="1"/>
  <c r="F718" i="3" a="1"/>
  <c r="F718" i="3" s="1"/>
  <c r="E718" i="3" a="1"/>
  <c r="E718" i="3" s="1"/>
  <c r="D718" i="3" a="1"/>
  <c r="D718" i="3" s="1"/>
  <c r="C718" i="3" a="1"/>
  <c r="C718" i="3" s="1"/>
  <c r="B718" i="3" a="1"/>
  <c r="B718" i="3" s="1"/>
  <c r="A718" i="3" a="1"/>
  <c r="A718" i="3" s="1"/>
  <c r="H717" i="3" a="1"/>
  <c r="H717" i="3" s="1"/>
  <c r="G717" i="3" a="1"/>
  <c r="G717" i="3" s="1"/>
  <c r="F717" i="3" a="1"/>
  <c r="F717" i="3" s="1"/>
  <c r="E717" i="3" a="1"/>
  <c r="E717" i="3" s="1"/>
  <c r="D717" i="3" a="1"/>
  <c r="D717" i="3" s="1"/>
  <c r="C717" i="3" a="1"/>
  <c r="C717" i="3" s="1"/>
  <c r="B717" i="3" a="1"/>
  <c r="B717" i="3" s="1"/>
  <c r="A717" i="3" a="1"/>
  <c r="A717" i="3" s="1"/>
  <c r="H716" i="3" a="1"/>
  <c r="H716" i="3" s="1"/>
  <c r="G716" i="3" a="1"/>
  <c r="G716" i="3" s="1"/>
  <c r="F716" i="3" a="1"/>
  <c r="F716" i="3" s="1"/>
  <c r="E716" i="3" a="1"/>
  <c r="E716" i="3" s="1"/>
  <c r="D716" i="3" a="1"/>
  <c r="D716" i="3" s="1"/>
  <c r="C716" i="3" a="1"/>
  <c r="C716" i="3" s="1"/>
  <c r="B716" i="3" a="1"/>
  <c r="B716" i="3" s="1"/>
  <c r="A716" i="3" a="1"/>
  <c r="A716" i="3" s="1"/>
  <c r="H715" i="3" a="1"/>
  <c r="H715" i="3" s="1"/>
  <c r="G715" i="3" a="1"/>
  <c r="G715" i="3" s="1"/>
  <c r="F715" i="3" a="1"/>
  <c r="F715" i="3" s="1"/>
  <c r="E715" i="3" a="1"/>
  <c r="E715" i="3" s="1"/>
  <c r="D715" i="3" a="1"/>
  <c r="D715" i="3" s="1"/>
  <c r="C715" i="3" a="1"/>
  <c r="C715" i="3" s="1"/>
  <c r="B715" i="3" a="1"/>
  <c r="B715" i="3" s="1"/>
  <c r="A715" i="3" a="1"/>
  <c r="A715" i="3" s="1"/>
  <c r="H714" i="3" a="1"/>
  <c r="H714" i="3" s="1"/>
  <c r="G714" i="3" a="1"/>
  <c r="G714" i="3" s="1"/>
  <c r="F714" i="3" a="1"/>
  <c r="F714" i="3" s="1"/>
  <c r="E714" i="3" a="1"/>
  <c r="E714" i="3" s="1"/>
  <c r="D714" i="3" a="1"/>
  <c r="D714" i="3" s="1"/>
  <c r="C714" i="3" a="1"/>
  <c r="C714" i="3" s="1"/>
  <c r="B714" i="3" a="1"/>
  <c r="B714" i="3" s="1"/>
  <c r="A714" i="3" a="1"/>
  <c r="A714" i="3" s="1"/>
  <c r="H713" i="3" a="1"/>
  <c r="H713" i="3" s="1"/>
  <c r="G713" i="3" a="1"/>
  <c r="G713" i="3" s="1"/>
  <c r="F713" i="3" a="1"/>
  <c r="F713" i="3" s="1"/>
  <c r="E713" i="3" a="1"/>
  <c r="E713" i="3" s="1"/>
  <c r="D713" i="3" a="1"/>
  <c r="D713" i="3" s="1"/>
  <c r="C713" i="3" a="1"/>
  <c r="C713" i="3" s="1"/>
  <c r="B713" i="3" a="1"/>
  <c r="B713" i="3" s="1"/>
  <c r="A713" i="3" a="1"/>
  <c r="A713" i="3" s="1"/>
  <c r="H712" i="3" a="1"/>
  <c r="H712" i="3" s="1"/>
  <c r="G712" i="3" a="1"/>
  <c r="G712" i="3" s="1"/>
  <c r="F712" i="3" a="1"/>
  <c r="F712" i="3" s="1"/>
  <c r="E712" i="3" a="1"/>
  <c r="E712" i="3" s="1"/>
  <c r="D712" i="3" a="1"/>
  <c r="D712" i="3" s="1"/>
  <c r="C712" i="3" a="1"/>
  <c r="C712" i="3" s="1"/>
  <c r="B712" i="3" a="1"/>
  <c r="B712" i="3" s="1"/>
  <c r="A712" i="3" a="1"/>
  <c r="A712" i="3" s="1"/>
  <c r="H711" i="3" a="1"/>
  <c r="H711" i="3" s="1"/>
  <c r="G711" i="3" a="1"/>
  <c r="G711" i="3" s="1"/>
  <c r="F711" i="3" a="1"/>
  <c r="F711" i="3" s="1"/>
  <c r="E711" i="3" a="1"/>
  <c r="E711" i="3" s="1"/>
  <c r="D711" i="3" a="1"/>
  <c r="D711" i="3" s="1"/>
  <c r="C711" i="3" a="1"/>
  <c r="C711" i="3" s="1"/>
  <c r="B711" i="3" a="1"/>
  <c r="B711" i="3" s="1"/>
  <c r="A711" i="3" a="1"/>
  <c r="A711" i="3" s="1"/>
  <c r="H710" i="3" a="1"/>
  <c r="H710" i="3" s="1"/>
  <c r="G710" i="3" a="1"/>
  <c r="G710" i="3" s="1"/>
  <c r="F710" i="3" a="1"/>
  <c r="F710" i="3" s="1"/>
  <c r="E710" i="3" a="1"/>
  <c r="E710" i="3" s="1"/>
  <c r="D710" i="3" a="1"/>
  <c r="D710" i="3" s="1"/>
  <c r="C710" i="3" a="1"/>
  <c r="C710" i="3" s="1"/>
  <c r="B710" i="3" a="1"/>
  <c r="B710" i="3" s="1"/>
  <c r="A710" i="3" a="1"/>
  <c r="A710" i="3" s="1"/>
  <c r="H709" i="3" a="1"/>
  <c r="H709" i="3" s="1"/>
  <c r="G709" i="3" a="1"/>
  <c r="G709" i="3" s="1"/>
  <c r="F709" i="3" a="1"/>
  <c r="F709" i="3" s="1"/>
  <c r="E709" i="3" a="1"/>
  <c r="E709" i="3" s="1"/>
  <c r="D709" i="3" a="1"/>
  <c r="D709" i="3" s="1"/>
  <c r="C709" i="3" a="1"/>
  <c r="C709" i="3" s="1"/>
  <c r="B709" i="3" a="1"/>
  <c r="B709" i="3" s="1"/>
  <c r="A709" i="3" a="1"/>
  <c r="A709" i="3" s="1"/>
  <c r="H708" i="3" a="1"/>
  <c r="H708" i="3" s="1"/>
  <c r="G708" i="3" a="1"/>
  <c r="G708" i="3" s="1"/>
  <c r="F708" i="3" a="1"/>
  <c r="F708" i="3" s="1"/>
  <c r="E708" i="3" a="1"/>
  <c r="E708" i="3" s="1"/>
  <c r="D708" i="3" a="1"/>
  <c r="D708" i="3" s="1"/>
  <c r="C708" i="3" a="1"/>
  <c r="C708" i="3" s="1"/>
  <c r="B708" i="3" a="1"/>
  <c r="B708" i="3" s="1"/>
  <c r="A708" i="3" a="1"/>
  <c r="A708" i="3" s="1"/>
  <c r="H707" i="3" a="1"/>
  <c r="H707" i="3" s="1"/>
  <c r="G707" i="3" a="1"/>
  <c r="G707" i="3" s="1"/>
  <c r="F707" i="3" a="1"/>
  <c r="F707" i="3" s="1"/>
  <c r="E707" i="3" a="1"/>
  <c r="E707" i="3" s="1"/>
  <c r="D707" i="3" a="1"/>
  <c r="D707" i="3" s="1"/>
  <c r="C707" i="3" a="1"/>
  <c r="C707" i="3" s="1"/>
  <c r="B707" i="3" a="1"/>
  <c r="B707" i="3" s="1"/>
  <c r="A707" i="3" a="1"/>
  <c r="A707" i="3" s="1"/>
  <c r="H706" i="3" a="1"/>
  <c r="H706" i="3" s="1"/>
  <c r="G706" i="3" a="1"/>
  <c r="G706" i="3" s="1"/>
  <c r="F706" i="3" a="1"/>
  <c r="F706" i="3" s="1"/>
  <c r="E706" i="3" a="1"/>
  <c r="E706" i="3" s="1"/>
  <c r="D706" i="3" a="1"/>
  <c r="D706" i="3" s="1"/>
  <c r="C706" i="3" a="1"/>
  <c r="C706" i="3" s="1"/>
  <c r="B706" i="3" a="1"/>
  <c r="B706" i="3" s="1"/>
  <c r="A706" i="3" a="1"/>
  <c r="A706" i="3" s="1"/>
  <c r="H705" i="3" a="1"/>
  <c r="H705" i="3" s="1"/>
  <c r="G705" i="3" a="1"/>
  <c r="G705" i="3" s="1"/>
  <c r="F705" i="3" a="1"/>
  <c r="F705" i="3" s="1"/>
  <c r="E705" i="3" a="1"/>
  <c r="E705" i="3" s="1"/>
  <c r="D705" i="3" a="1"/>
  <c r="D705" i="3" s="1"/>
  <c r="C705" i="3" a="1"/>
  <c r="C705" i="3" s="1"/>
  <c r="B705" i="3" a="1"/>
  <c r="B705" i="3" s="1"/>
  <c r="A705" i="3" a="1"/>
  <c r="A705" i="3" s="1"/>
  <c r="H704" i="3" a="1"/>
  <c r="H704" i="3" s="1"/>
  <c r="G704" i="3" a="1"/>
  <c r="G704" i="3" s="1"/>
  <c r="F704" i="3" a="1"/>
  <c r="F704" i="3" s="1"/>
  <c r="E704" i="3" a="1"/>
  <c r="E704" i="3" s="1"/>
  <c r="D704" i="3" a="1"/>
  <c r="D704" i="3" s="1"/>
  <c r="C704" i="3" a="1"/>
  <c r="C704" i="3" s="1"/>
  <c r="B704" i="3" a="1"/>
  <c r="B704" i="3" s="1"/>
  <c r="A704" i="3" a="1"/>
  <c r="A704" i="3" s="1"/>
  <c r="H703" i="3" a="1"/>
  <c r="H703" i="3" s="1"/>
  <c r="G703" i="3" a="1"/>
  <c r="G703" i="3" s="1"/>
  <c r="F703" i="3" a="1"/>
  <c r="F703" i="3" s="1"/>
  <c r="E703" i="3" a="1"/>
  <c r="E703" i="3" s="1"/>
  <c r="D703" i="3" a="1"/>
  <c r="D703" i="3" s="1"/>
  <c r="C703" i="3" a="1"/>
  <c r="C703" i="3" s="1"/>
  <c r="B703" i="3" a="1"/>
  <c r="B703" i="3" s="1"/>
  <c r="A703" i="3" a="1"/>
  <c r="A703" i="3" s="1"/>
  <c r="H702" i="3" a="1"/>
  <c r="H702" i="3" s="1"/>
  <c r="G702" i="3" a="1"/>
  <c r="G702" i="3" s="1"/>
  <c r="F702" i="3" a="1"/>
  <c r="F702" i="3" s="1"/>
  <c r="E702" i="3" a="1"/>
  <c r="E702" i="3" s="1"/>
  <c r="D702" i="3" a="1"/>
  <c r="D702" i="3" s="1"/>
  <c r="C702" i="3" a="1"/>
  <c r="C702" i="3" s="1"/>
  <c r="B702" i="3" a="1"/>
  <c r="B702" i="3" s="1"/>
  <c r="A702" i="3" a="1"/>
  <c r="A702" i="3" s="1"/>
  <c r="H701" i="3" a="1"/>
  <c r="H701" i="3" s="1"/>
  <c r="G701" i="3" a="1"/>
  <c r="G701" i="3" s="1"/>
  <c r="F701" i="3" a="1"/>
  <c r="F701" i="3" s="1"/>
  <c r="E701" i="3" a="1"/>
  <c r="E701" i="3" s="1"/>
  <c r="D701" i="3" a="1"/>
  <c r="D701" i="3" s="1"/>
  <c r="C701" i="3" a="1"/>
  <c r="C701" i="3" s="1"/>
  <c r="B701" i="3" a="1"/>
  <c r="B701" i="3" s="1"/>
  <c r="A701" i="3" a="1"/>
  <c r="A701" i="3" s="1"/>
  <c r="H700" i="3" a="1"/>
  <c r="H700" i="3" s="1"/>
  <c r="G700" i="3" a="1"/>
  <c r="G700" i="3" s="1"/>
  <c r="F700" i="3" a="1"/>
  <c r="F700" i="3" s="1"/>
  <c r="E700" i="3" a="1"/>
  <c r="E700" i="3" s="1"/>
  <c r="D700" i="3" a="1"/>
  <c r="D700" i="3" s="1"/>
  <c r="C700" i="3" a="1"/>
  <c r="C700" i="3" s="1"/>
  <c r="B700" i="3" a="1"/>
  <c r="B700" i="3" s="1"/>
  <c r="A700" i="3" a="1"/>
  <c r="A700" i="3" s="1"/>
  <c r="H699" i="3" a="1"/>
  <c r="H699" i="3" s="1"/>
  <c r="G699" i="3" a="1"/>
  <c r="G699" i="3" s="1"/>
  <c r="F699" i="3" a="1"/>
  <c r="F699" i="3" s="1"/>
  <c r="E699" i="3" a="1"/>
  <c r="E699" i="3" s="1"/>
  <c r="D699" i="3" a="1"/>
  <c r="D699" i="3" s="1"/>
  <c r="C699" i="3" a="1"/>
  <c r="C699" i="3" s="1"/>
  <c r="B699" i="3" a="1"/>
  <c r="B699" i="3" s="1"/>
  <c r="A699" i="3" a="1"/>
  <c r="A699" i="3" s="1"/>
  <c r="H698" i="3" a="1"/>
  <c r="H698" i="3" s="1"/>
  <c r="G698" i="3" a="1"/>
  <c r="G698" i="3" s="1"/>
  <c r="F698" i="3" a="1"/>
  <c r="F698" i="3" s="1"/>
  <c r="E698" i="3" a="1"/>
  <c r="E698" i="3" s="1"/>
  <c r="D698" i="3" a="1"/>
  <c r="D698" i="3" s="1"/>
  <c r="C698" i="3" a="1"/>
  <c r="C698" i="3" s="1"/>
  <c r="B698" i="3" a="1"/>
  <c r="B698" i="3" s="1"/>
  <c r="A698" i="3" a="1"/>
  <c r="A698" i="3" s="1"/>
  <c r="H697" i="3" a="1"/>
  <c r="H697" i="3" s="1"/>
  <c r="G697" i="3" a="1"/>
  <c r="G697" i="3" s="1"/>
  <c r="F697" i="3" a="1"/>
  <c r="F697" i="3" s="1"/>
  <c r="E697" i="3" a="1"/>
  <c r="E697" i="3" s="1"/>
  <c r="D697" i="3" a="1"/>
  <c r="D697" i="3" s="1"/>
  <c r="C697" i="3" a="1"/>
  <c r="C697" i="3" s="1"/>
  <c r="B697" i="3" a="1"/>
  <c r="B697" i="3" s="1"/>
  <c r="A697" i="3" a="1"/>
  <c r="A697" i="3" s="1"/>
  <c r="H696" i="3" a="1"/>
  <c r="H696" i="3" s="1"/>
  <c r="G696" i="3" a="1"/>
  <c r="G696" i="3" s="1"/>
  <c r="F696" i="3" a="1"/>
  <c r="F696" i="3" s="1"/>
  <c r="E696" i="3" a="1"/>
  <c r="E696" i="3" s="1"/>
  <c r="D696" i="3" a="1"/>
  <c r="D696" i="3" s="1"/>
  <c r="C696" i="3" a="1"/>
  <c r="C696" i="3" s="1"/>
  <c r="B696" i="3" a="1"/>
  <c r="B696" i="3" s="1"/>
  <c r="A696" i="3" a="1"/>
  <c r="A696" i="3" s="1"/>
  <c r="H695" i="3" a="1"/>
  <c r="H695" i="3" s="1"/>
  <c r="G695" i="3" a="1"/>
  <c r="G695" i="3" s="1"/>
  <c r="F695" i="3" a="1"/>
  <c r="F695" i="3" s="1"/>
  <c r="E695" i="3" a="1"/>
  <c r="E695" i="3" s="1"/>
  <c r="D695" i="3" a="1"/>
  <c r="D695" i="3" s="1"/>
  <c r="C695" i="3" a="1"/>
  <c r="C695" i="3" s="1"/>
  <c r="B695" i="3" a="1"/>
  <c r="B695" i="3" s="1"/>
  <c r="A695" i="3" a="1"/>
  <c r="A695" i="3" s="1"/>
  <c r="H694" i="3" a="1"/>
  <c r="H694" i="3" s="1"/>
  <c r="G694" i="3" a="1"/>
  <c r="G694" i="3" s="1"/>
  <c r="F694" i="3" a="1"/>
  <c r="F694" i="3" s="1"/>
  <c r="E694" i="3" a="1"/>
  <c r="E694" i="3" s="1"/>
  <c r="D694" i="3" a="1"/>
  <c r="D694" i="3" s="1"/>
  <c r="C694" i="3" a="1"/>
  <c r="C694" i="3" s="1"/>
  <c r="B694" i="3" a="1"/>
  <c r="B694" i="3" s="1"/>
  <c r="A694" i="3" a="1"/>
  <c r="A694" i="3" s="1"/>
  <c r="H693" i="3" a="1"/>
  <c r="H693" i="3" s="1"/>
  <c r="G693" i="3" a="1"/>
  <c r="G693" i="3" s="1"/>
  <c r="F693" i="3" a="1"/>
  <c r="F693" i="3" s="1"/>
  <c r="E693" i="3" a="1"/>
  <c r="E693" i="3" s="1"/>
  <c r="D693" i="3" a="1"/>
  <c r="D693" i="3" s="1"/>
  <c r="C693" i="3" a="1"/>
  <c r="C693" i="3" s="1"/>
  <c r="B693" i="3" a="1"/>
  <c r="B693" i="3" s="1"/>
  <c r="A693" i="3" a="1"/>
  <c r="A693" i="3" s="1"/>
  <c r="H692" i="3" a="1"/>
  <c r="H692" i="3" s="1"/>
  <c r="G692" i="3" a="1"/>
  <c r="G692" i="3" s="1"/>
  <c r="F692" i="3" a="1"/>
  <c r="F692" i="3" s="1"/>
  <c r="E692" i="3" a="1"/>
  <c r="E692" i="3" s="1"/>
  <c r="D692" i="3" a="1"/>
  <c r="D692" i="3" s="1"/>
  <c r="C692" i="3" a="1"/>
  <c r="C692" i="3" s="1"/>
  <c r="B692" i="3" a="1"/>
  <c r="B692" i="3" s="1"/>
  <c r="A692" i="3" a="1"/>
  <c r="A692" i="3" s="1"/>
  <c r="H691" i="3" a="1"/>
  <c r="H691" i="3" s="1"/>
  <c r="G691" i="3" a="1"/>
  <c r="G691" i="3" s="1"/>
  <c r="F691" i="3" a="1"/>
  <c r="F691" i="3" s="1"/>
  <c r="E691" i="3" a="1"/>
  <c r="E691" i="3" s="1"/>
  <c r="D691" i="3" a="1"/>
  <c r="D691" i="3" s="1"/>
  <c r="C691" i="3" a="1"/>
  <c r="C691" i="3" s="1"/>
  <c r="B691" i="3" a="1"/>
  <c r="B691" i="3" s="1"/>
  <c r="A691" i="3" a="1"/>
  <c r="A691" i="3" s="1"/>
  <c r="H690" i="3" a="1"/>
  <c r="H690" i="3" s="1"/>
  <c r="G690" i="3" a="1"/>
  <c r="G690" i="3" s="1"/>
  <c r="F690" i="3" a="1"/>
  <c r="F690" i="3" s="1"/>
  <c r="E690" i="3" a="1"/>
  <c r="E690" i="3" s="1"/>
  <c r="D690" i="3" a="1"/>
  <c r="D690" i="3" s="1"/>
  <c r="C690" i="3" a="1"/>
  <c r="C690" i="3" s="1"/>
  <c r="B690" i="3" a="1"/>
  <c r="B690" i="3" s="1"/>
  <c r="A690" i="3" a="1"/>
  <c r="A690" i="3" s="1"/>
  <c r="H689" i="3" a="1"/>
  <c r="H689" i="3" s="1"/>
  <c r="G689" i="3" a="1"/>
  <c r="G689" i="3" s="1"/>
  <c r="F689" i="3" a="1"/>
  <c r="F689" i="3" s="1"/>
  <c r="E689" i="3" a="1"/>
  <c r="E689" i="3" s="1"/>
  <c r="D689" i="3" a="1"/>
  <c r="D689" i="3" s="1"/>
  <c r="C689" i="3" a="1"/>
  <c r="C689" i="3" s="1"/>
  <c r="B689" i="3" a="1"/>
  <c r="B689" i="3" s="1"/>
  <c r="A689" i="3" a="1"/>
  <c r="A689" i="3" s="1"/>
  <c r="H688" i="3" a="1"/>
  <c r="H688" i="3" s="1"/>
  <c r="G688" i="3" a="1"/>
  <c r="G688" i="3" s="1"/>
  <c r="F688" i="3" a="1"/>
  <c r="F688" i="3" s="1"/>
  <c r="E688" i="3" a="1"/>
  <c r="E688" i="3" s="1"/>
  <c r="D688" i="3" a="1"/>
  <c r="D688" i="3" s="1"/>
  <c r="C688" i="3" a="1"/>
  <c r="C688" i="3" s="1"/>
  <c r="B688" i="3" a="1"/>
  <c r="B688" i="3" s="1"/>
  <c r="A688" i="3" a="1"/>
  <c r="A688" i="3" s="1"/>
  <c r="H687" i="3" a="1"/>
  <c r="H687" i="3" s="1"/>
  <c r="G687" i="3" a="1"/>
  <c r="G687" i="3" s="1"/>
  <c r="F687" i="3" a="1"/>
  <c r="F687" i="3" s="1"/>
  <c r="E687" i="3" a="1"/>
  <c r="E687" i="3" s="1"/>
  <c r="D687" i="3" a="1"/>
  <c r="D687" i="3" s="1"/>
  <c r="C687" i="3" a="1"/>
  <c r="C687" i="3" s="1"/>
  <c r="B687" i="3" a="1"/>
  <c r="B687" i="3" s="1"/>
  <c r="A687" i="3" a="1"/>
  <c r="A687" i="3" s="1"/>
  <c r="H686" i="3" a="1"/>
  <c r="H686" i="3" s="1"/>
  <c r="G686" i="3" a="1"/>
  <c r="G686" i="3" s="1"/>
  <c r="F686" i="3" a="1"/>
  <c r="F686" i="3" s="1"/>
  <c r="E686" i="3" a="1"/>
  <c r="E686" i="3" s="1"/>
  <c r="D686" i="3" a="1"/>
  <c r="D686" i="3" s="1"/>
  <c r="C686" i="3" a="1"/>
  <c r="C686" i="3" s="1"/>
  <c r="B686" i="3" a="1"/>
  <c r="B686" i="3" s="1"/>
  <c r="A686" i="3" a="1"/>
  <c r="A686" i="3" s="1"/>
  <c r="H685" i="3" a="1"/>
  <c r="H685" i="3" s="1"/>
  <c r="G685" i="3" a="1"/>
  <c r="G685" i="3" s="1"/>
  <c r="F685" i="3" a="1"/>
  <c r="F685" i="3" s="1"/>
  <c r="E685" i="3" a="1"/>
  <c r="E685" i="3" s="1"/>
  <c r="D685" i="3" a="1"/>
  <c r="D685" i="3" s="1"/>
  <c r="C685" i="3" a="1"/>
  <c r="C685" i="3" s="1"/>
  <c r="B685" i="3" a="1"/>
  <c r="B685" i="3" s="1"/>
  <c r="A685" i="3" a="1"/>
  <c r="A685" i="3" s="1"/>
  <c r="H684" i="3" a="1"/>
  <c r="H684" i="3" s="1"/>
  <c r="G684" i="3" a="1"/>
  <c r="G684" i="3" s="1"/>
  <c r="F684" i="3" a="1"/>
  <c r="F684" i="3" s="1"/>
  <c r="E684" i="3" a="1"/>
  <c r="E684" i="3" s="1"/>
  <c r="D684" i="3" a="1"/>
  <c r="D684" i="3" s="1"/>
  <c r="C684" i="3" a="1"/>
  <c r="C684" i="3" s="1"/>
  <c r="B684" i="3" a="1"/>
  <c r="B684" i="3" s="1"/>
  <c r="A684" i="3" a="1"/>
  <c r="A684" i="3" s="1"/>
  <c r="H683" i="3" a="1"/>
  <c r="H683" i="3" s="1"/>
  <c r="G683" i="3" a="1"/>
  <c r="G683" i="3" s="1"/>
  <c r="F683" i="3" a="1"/>
  <c r="F683" i="3" s="1"/>
  <c r="E683" i="3" a="1"/>
  <c r="E683" i="3" s="1"/>
  <c r="D683" i="3" a="1"/>
  <c r="D683" i="3" s="1"/>
  <c r="C683" i="3" a="1"/>
  <c r="C683" i="3" s="1"/>
  <c r="B683" i="3" a="1"/>
  <c r="B683" i="3" s="1"/>
  <c r="A683" i="3" a="1"/>
  <c r="A683" i="3" s="1"/>
  <c r="H682" i="3" a="1"/>
  <c r="H682" i="3" s="1"/>
  <c r="G682" i="3" a="1"/>
  <c r="G682" i="3" s="1"/>
  <c r="F682" i="3" a="1"/>
  <c r="F682" i="3" s="1"/>
  <c r="E682" i="3" a="1"/>
  <c r="E682" i="3" s="1"/>
  <c r="D682" i="3" a="1"/>
  <c r="D682" i="3" s="1"/>
  <c r="C682" i="3" a="1"/>
  <c r="C682" i="3" s="1"/>
  <c r="B682" i="3" a="1"/>
  <c r="B682" i="3" s="1"/>
  <c r="A682" i="3" a="1"/>
  <c r="A682" i="3" s="1"/>
  <c r="H681" i="3" a="1"/>
  <c r="H681" i="3" s="1"/>
  <c r="G681" i="3" a="1"/>
  <c r="G681" i="3" s="1"/>
  <c r="F681" i="3" a="1"/>
  <c r="F681" i="3" s="1"/>
  <c r="E681" i="3" a="1"/>
  <c r="E681" i="3" s="1"/>
  <c r="D681" i="3" a="1"/>
  <c r="D681" i="3" s="1"/>
  <c r="C681" i="3" a="1"/>
  <c r="C681" i="3" s="1"/>
  <c r="B681" i="3" a="1"/>
  <c r="B681" i="3" s="1"/>
  <c r="A681" i="3" a="1"/>
  <c r="A681" i="3" s="1"/>
  <c r="H680" i="3" a="1"/>
  <c r="H680" i="3" s="1"/>
  <c r="G680" i="3" a="1"/>
  <c r="G680" i="3" s="1"/>
  <c r="F680" i="3" a="1"/>
  <c r="F680" i="3" s="1"/>
  <c r="E680" i="3" a="1"/>
  <c r="E680" i="3" s="1"/>
  <c r="D680" i="3" a="1"/>
  <c r="D680" i="3" s="1"/>
  <c r="C680" i="3" a="1"/>
  <c r="C680" i="3" s="1"/>
  <c r="B680" i="3" a="1"/>
  <c r="B680" i="3" s="1"/>
  <c r="A680" i="3" a="1"/>
  <c r="A680" i="3" s="1"/>
  <c r="H679" i="3" a="1"/>
  <c r="H679" i="3" s="1"/>
  <c r="G679" i="3" a="1"/>
  <c r="G679" i="3" s="1"/>
  <c r="F679" i="3" a="1"/>
  <c r="F679" i="3" s="1"/>
  <c r="E679" i="3" a="1"/>
  <c r="E679" i="3" s="1"/>
  <c r="D679" i="3" a="1"/>
  <c r="D679" i="3" s="1"/>
  <c r="C679" i="3" a="1"/>
  <c r="C679" i="3" s="1"/>
  <c r="B679" i="3" a="1"/>
  <c r="B679" i="3" s="1"/>
  <c r="A679" i="3" a="1"/>
  <c r="A679" i="3" s="1"/>
  <c r="H678" i="3" a="1"/>
  <c r="H678" i="3" s="1"/>
  <c r="G678" i="3" a="1"/>
  <c r="G678" i="3" s="1"/>
  <c r="F678" i="3" a="1"/>
  <c r="F678" i="3" s="1"/>
  <c r="E678" i="3" a="1"/>
  <c r="E678" i="3" s="1"/>
  <c r="D678" i="3" a="1"/>
  <c r="D678" i="3" s="1"/>
  <c r="C678" i="3" a="1"/>
  <c r="C678" i="3" s="1"/>
  <c r="B678" i="3" a="1"/>
  <c r="B678" i="3" s="1"/>
  <c r="A678" i="3" a="1"/>
  <c r="A678" i="3" s="1"/>
  <c r="H677" i="3" a="1"/>
  <c r="H677" i="3" s="1"/>
  <c r="G677" i="3" a="1"/>
  <c r="G677" i="3" s="1"/>
  <c r="F677" i="3" a="1"/>
  <c r="F677" i="3" s="1"/>
  <c r="E677" i="3" a="1"/>
  <c r="E677" i="3" s="1"/>
  <c r="D677" i="3" a="1"/>
  <c r="D677" i="3" s="1"/>
  <c r="C677" i="3" a="1"/>
  <c r="C677" i="3" s="1"/>
  <c r="B677" i="3" a="1"/>
  <c r="B677" i="3" s="1"/>
  <c r="A677" i="3" a="1"/>
  <c r="A677" i="3" s="1"/>
  <c r="H676" i="3" a="1"/>
  <c r="H676" i="3" s="1"/>
  <c r="G676" i="3" a="1"/>
  <c r="G676" i="3" s="1"/>
  <c r="F676" i="3" a="1"/>
  <c r="F676" i="3" s="1"/>
  <c r="E676" i="3" a="1"/>
  <c r="E676" i="3" s="1"/>
  <c r="D676" i="3" a="1"/>
  <c r="D676" i="3" s="1"/>
  <c r="C676" i="3" a="1"/>
  <c r="C676" i="3" s="1"/>
  <c r="B676" i="3" a="1"/>
  <c r="B676" i="3" s="1"/>
  <c r="A676" i="3" a="1"/>
  <c r="A676" i="3" s="1"/>
  <c r="H675" i="3" a="1"/>
  <c r="H675" i="3" s="1"/>
  <c r="G675" i="3" a="1"/>
  <c r="G675" i="3" s="1"/>
  <c r="F675" i="3" a="1"/>
  <c r="F675" i="3" s="1"/>
  <c r="E675" i="3" a="1"/>
  <c r="E675" i="3" s="1"/>
  <c r="D675" i="3" a="1"/>
  <c r="D675" i="3" s="1"/>
  <c r="C675" i="3" a="1"/>
  <c r="C675" i="3" s="1"/>
  <c r="B675" i="3" a="1"/>
  <c r="B675" i="3" s="1"/>
  <c r="A675" i="3" a="1"/>
  <c r="A675" i="3" s="1"/>
  <c r="H674" i="3" a="1"/>
  <c r="H674" i="3" s="1"/>
  <c r="G674" i="3" a="1"/>
  <c r="G674" i="3" s="1"/>
  <c r="F674" i="3" a="1"/>
  <c r="F674" i="3" s="1"/>
  <c r="E674" i="3" a="1"/>
  <c r="E674" i="3" s="1"/>
  <c r="D674" i="3" a="1"/>
  <c r="D674" i="3" s="1"/>
  <c r="C674" i="3" a="1"/>
  <c r="C674" i="3" s="1"/>
  <c r="B674" i="3" a="1"/>
  <c r="B674" i="3" s="1"/>
  <c r="A674" i="3" a="1"/>
  <c r="A674" i="3" s="1"/>
  <c r="H673" i="3" a="1"/>
  <c r="H673" i="3" s="1"/>
  <c r="G673" i="3" a="1"/>
  <c r="G673" i="3" s="1"/>
  <c r="F673" i="3" a="1"/>
  <c r="F673" i="3" s="1"/>
  <c r="E673" i="3" a="1"/>
  <c r="E673" i="3" s="1"/>
  <c r="D673" i="3" a="1"/>
  <c r="D673" i="3" s="1"/>
  <c r="C673" i="3" a="1"/>
  <c r="C673" i="3" s="1"/>
  <c r="B673" i="3" a="1"/>
  <c r="B673" i="3" s="1"/>
  <c r="A673" i="3" a="1"/>
  <c r="A673" i="3" s="1"/>
  <c r="H672" i="3" a="1"/>
  <c r="H672" i="3" s="1"/>
  <c r="G672" i="3" a="1"/>
  <c r="G672" i="3" s="1"/>
  <c r="F672" i="3" a="1"/>
  <c r="F672" i="3" s="1"/>
  <c r="E672" i="3" a="1"/>
  <c r="E672" i="3" s="1"/>
  <c r="D672" i="3" a="1"/>
  <c r="D672" i="3" s="1"/>
  <c r="C672" i="3" a="1"/>
  <c r="C672" i="3" s="1"/>
  <c r="B672" i="3" a="1"/>
  <c r="B672" i="3" s="1"/>
  <c r="A672" i="3" a="1"/>
  <c r="A672" i="3" s="1"/>
  <c r="H671" i="3" a="1"/>
  <c r="H671" i="3" s="1"/>
  <c r="G671" i="3" a="1"/>
  <c r="G671" i="3" s="1"/>
  <c r="F671" i="3" a="1"/>
  <c r="F671" i="3" s="1"/>
  <c r="E671" i="3" a="1"/>
  <c r="E671" i="3" s="1"/>
  <c r="D671" i="3" a="1"/>
  <c r="D671" i="3" s="1"/>
  <c r="C671" i="3" a="1"/>
  <c r="C671" i="3" s="1"/>
  <c r="B671" i="3" a="1"/>
  <c r="B671" i="3" s="1"/>
  <c r="A671" i="3" a="1"/>
  <c r="A671" i="3" s="1"/>
  <c r="H670" i="3" a="1"/>
  <c r="H670" i="3" s="1"/>
  <c r="G670" i="3" a="1"/>
  <c r="G670" i="3" s="1"/>
  <c r="F670" i="3" a="1"/>
  <c r="F670" i="3" s="1"/>
  <c r="E670" i="3" a="1"/>
  <c r="E670" i="3" s="1"/>
  <c r="D670" i="3" a="1"/>
  <c r="D670" i="3" s="1"/>
  <c r="C670" i="3" a="1"/>
  <c r="C670" i="3" s="1"/>
  <c r="B670" i="3" a="1"/>
  <c r="B670" i="3" s="1"/>
  <c r="A670" i="3" a="1"/>
  <c r="A670" i="3" s="1"/>
  <c r="H669" i="3" a="1"/>
  <c r="H669" i="3" s="1"/>
  <c r="G669" i="3" a="1"/>
  <c r="G669" i="3" s="1"/>
  <c r="F669" i="3" a="1"/>
  <c r="F669" i="3" s="1"/>
  <c r="E669" i="3" a="1"/>
  <c r="E669" i="3" s="1"/>
  <c r="D669" i="3" a="1"/>
  <c r="D669" i="3" s="1"/>
  <c r="C669" i="3" a="1"/>
  <c r="C669" i="3" s="1"/>
  <c r="B669" i="3" a="1"/>
  <c r="B669" i="3" s="1"/>
  <c r="A669" i="3" a="1"/>
  <c r="A669" i="3" s="1"/>
  <c r="H668" i="3" a="1"/>
  <c r="H668" i="3" s="1"/>
  <c r="G668" i="3" a="1"/>
  <c r="G668" i="3" s="1"/>
  <c r="F668" i="3" a="1"/>
  <c r="F668" i="3" s="1"/>
  <c r="E668" i="3" a="1"/>
  <c r="E668" i="3" s="1"/>
  <c r="D668" i="3" a="1"/>
  <c r="D668" i="3" s="1"/>
  <c r="C668" i="3" a="1"/>
  <c r="C668" i="3" s="1"/>
  <c r="B668" i="3" a="1"/>
  <c r="B668" i="3" s="1"/>
  <c r="A668" i="3" a="1"/>
  <c r="A668" i="3" s="1"/>
  <c r="H667" i="3" a="1"/>
  <c r="H667" i="3" s="1"/>
  <c r="G667" i="3" a="1"/>
  <c r="G667" i="3" s="1"/>
  <c r="F667" i="3" a="1"/>
  <c r="F667" i="3" s="1"/>
  <c r="E667" i="3" a="1"/>
  <c r="E667" i="3" s="1"/>
  <c r="D667" i="3" a="1"/>
  <c r="D667" i="3" s="1"/>
  <c r="C667" i="3" a="1"/>
  <c r="C667" i="3" s="1"/>
  <c r="B667" i="3" a="1"/>
  <c r="B667" i="3" s="1"/>
  <c r="A667" i="3" a="1"/>
  <c r="A667" i="3" s="1"/>
  <c r="H666" i="3" a="1"/>
  <c r="H666" i="3" s="1"/>
  <c r="G666" i="3" a="1"/>
  <c r="G666" i="3" s="1"/>
  <c r="F666" i="3" a="1"/>
  <c r="F666" i="3" s="1"/>
  <c r="E666" i="3" a="1"/>
  <c r="E666" i="3" s="1"/>
  <c r="D666" i="3" a="1"/>
  <c r="D666" i="3" s="1"/>
  <c r="C666" i="3" a="1"/>
  <c r="C666" i="3" s="1"/>
  <c r="B666" i="3" a="1"/>
  <c r="B666" i="3" s="1"/>
  <c r="A666" i="3" a="1"/>
  <c r="A666" i="3" s="1"/>
  <c r="H665" i="3" a="1"/>
  <c r="H665" i="3" s="1"/>
  <c r="G665" i="3" a="1"/>
  <c r="G665" i="3" s="1"/>
  <c r="F665" i="3" a="1"/>
  <c r="F665" i="3" s="1"/>
  <c r="E665" i="3" a="1"/>
  <c r="E665" i="3" s="1"/>
  <c r="D665" i="3" a="1"/>
  <c r="D665" i="3" s="1"/>
  <c r="C665" i="3" a="1"/>
  <c r="C665" i="3" s="1"/>
  <c r="B665" i="3" a="1"/>
  <c r="B665" i="3" s="1"/>
  <c r="A665" i="3" a="1"/>
  <c r="A665" i="3" s="1"/>
  <c r="H664" i="3" a="1"/>
  <c r="H664" i="3" s="1"/>
  <c r="G664" i="3" a="1"/>
  <c r="G664" i="3" s="1"/>
  <c r="F664" i="3" a="1"/>
  <c r="F664" i="3" s="1"/>
  <c r="E664" i="3" a="1"/>
  <c r="E664" i="3" s="1"/>
  <c r="D664" i="3" a="1"/>
  <c r="D664" i="3" s="1"/>
  <c r="C664" i="3" a="1"/>
  <c r="C664" i="3" s="1"/>
  <c r="B664" i="3" a="1"/>
  <c r="B664" i="3" s="1"/>
  <c r="A664" i="3" a="1"/>
  <c r="A664" i="3" s="1"/>
  <c r="H663" i="3" a="1"/>
  <c r="H663" i="3" s="1"/>
  <c r="G663" i="3" a="1"/>
  <c r="G663" i="3" s="1"/>
  <c r="F663" i="3" a="1"/>
  <c r="F663" i="3" s="1"/>
  <c r="E663" i="3" a="1"/>
  <c r="E663" i="3" s="1"/>
  <c r="D663" i="3" a="1"/>
  <c r="D663" i="3" s="1"/>
  <c r="C663" i="3" a="1"/>
  <c r="C663" i="3" s="1"/>
  <c r="B663" i="3" a="1"/>
  <c r="B663" i="3" s="1"/>
  <c r="A663" i="3" a="1"/>
  <c r="A663" i="3" s="1"/>
  <c r="H662" i="3" a="1"/>
  <c r="H662" i="3" s="1"/>
  <c r="G662" i="3" a="1"/>
  <c r="G662" i="3" s="1"/>
  <c r="F662" i="3" a="1"/>
  <c r="F662" i="3" s="1"/>
  <c r="E662" i="3" a="1"/>
  <c r="E662" i="3" s="1"/>
  <c r="D662" i="3" a="1"/>
  <c r="D662" i="3" s="1"/>
  <c r="C662" i="3" a="1"/>
  <c r="C662" i="3" s="1"/>
  <c r="B662" i="3" a="1"/>
  <c r="B662" i="3" s="1"/>
  <c r="A662" i="3" a="1"/>
  <c r="A662" i="3" s="1"/>
  <c r="H661" i="3" a="1"/>
  <c r="H661" i="3" s="1"/>
  <c r="G661" i="3" a="1"/>
  <c r="G661" i="3" s="1"/>
  <c r="F661" i="3" a="1"/>
  <c r="F661" i="3" s="1"/>
  <c r="E661" i="3" a="1"/>
  <c r="E661" i="3" s="1"/>
  <c r="D661" i="3" a="1"/>
  <c r="D661" i="3" s="1"/>
  <c r="C661" i="3" a="1"/>
  <c r="C661" i="3" s="1"/>
  <c r="B661" i="3" a="1"/>
  <c r="B661" i="3" s="1"/>
  <c r="A661" i="3" a="1"/>
  <c r="A661" i="3" s="1"/>
  <c r="H660" i="3" a="1"/>
  <c r="H660" i="3" s="1"/>
  <c r="G660" i="3" a="1"/>
  <c r="G660" i="3" s="1"/>
  <c r="F660" i="3" a="1"/>
  <c r="F660" i="3" s="1"/>
  <c r="E660" i="3" a="1"/>
  <c r="E660" i="3" s="1"/>
  <c r="D660" i="3" a="1"/>
  <c r="D660" i="3" s="1"/>
  <c r="C660" i="3" a="1"/>
  <c r="C660" i="3" s="1"/>
  <c r="B660" i="3" a="1"/>
  <c r="B660" i="3" s="1"/>
  <c r="A660" i="3" a="1"/>
  <c r="A660" i="3" s="1"/>
  <c r="H659" i="3" a="1"/>
  <c r="H659" i="3" s="1"/>
  <c r="G659" i="3" a="1"/>
  <c r="G659" i="3" s="1"/>
  <c r="F659" i="3" a="1"/>
  <c r="F659" i="3" s="1"/>
  <c r="E659" i="3" a="1"/>
  <c r="E659" i="3" s="1"/>
  <c r="D659" i="3" a="1"/>
  <c r="D659" i="3" s="1"/>
  <c r="C659" i="3" a="1"/>
  <c r="C659" i="3" s="1"/>
  <c r="B659" i="3" a="1"/>
  <c r="B659" i="3" s="1"/>
  <c r="A659" i="3" a="1"/>
  <c r="A659" i="3" s="1"/>
  <c r="H658" i="3" a="1"/>
  <c r="H658" i="3" s="1"/>
  <c r="G658" i="3" a="1"/>
  <c r="G658" i="3" s="1"/>
  <c r="F658" i="3" a="1"/>
  <c r="F658" i="3" s="1"/>
  <c r="E658" i="3" a="1"/>
  <c r="E658" i="3" s="1"/>
  <c r="D658" i="3" a="1"/>
  <c r="D658" i="3" s="1"/>
  <c r="C658" i="3" a="1"/>
  <c r="C658" i="3" s="1"/>
  <c r="B658" i="3" a="1"/>
  <c r="B658" i="3" s="1"/>
  <c r="A658" i="3" a="1"/>
  <c r="A658" i="3" s="1"/>
  <c r="H657" i="3" a="1"/>
  <c r="H657" i="3" s="1"/>
  <c r="G657" i="3" a="1"/>
  <c r="G657" i="3" s="1"/>
  <c r="F657" i="3" a="1"/>
  <c r="F657" i="3" s="1"/>
  <c r="E657" i="3" a="1"/>
  <c r="E657" i="3" s="1"/>
  <c r="D657" i="3" a="1"/>
  <c r="D657" i="3" s="1"/>
  <c r="C657" i="3" a="1"/>
  <c r="C657" i="3" s="1"/>
  <c r="B657" i="3" a="1"/>
  <c r="B657" i="3" s="1"/>
  <c r="A657" i="3" a="1"/>
  <c r="A657" i="3" s="1"/>
  <c r="H656" i="3" a="1"/>
  <c r="H656" i="3" s="1"/>
  <c r="G656" i="3" a="1"/>
  <c r="G656" i="3" s="1"/>
  <c r="F656" i="3" a="1"/>
  <c r="F656" i="3" s="1"/>
  <c r="E656" i="3" a="1"/>
  <c r="E656" i="3" s="1"/>
  <c r="D656" i="3" a="1"/>
  <c r="D656" i="3" s="1"/>
  <c r="C656" i="3" a="1"/>
  <c r="C656" i="3" s="1"/>
  <c r="B656" i="3" a="1"/>
  <c r="B656" i="3" s="1"/>
  <c r="A656" i="3" a="1"/>
  <c r="A656" i="3" s="1"/>
  <c r="H655" i="3" a="1"/>
  <c r="H655" i="3" s="1"/>
  <c r="G655" i="3" a="1"/>
  <c r="G655" i="3" s="1"/>
  <c r="F655" i="3" a="1"/>
  <c r="F655" i="3" s="1"/>
  <c r="E655" i="3" a="1"/>
  <c r="E655" i="3" s="1"/>
  <c r="D655" i="3" a="1"/>
  <c r="D655" i="3" s="1"/>
  <c r="C655" i="3" a="1"/>
  <c r="C655" i="3" s="1"/>
  <c r="B655" i="3" a="1"/>
  <c r="B655" i="3" s="1"/>
  <c r="A655" i="3" a="1"/>
  <c r="A655" i="3" s="1"/>
  <c r="H654" i="3" a="1"/>
  <c r="H654" i="3" s="1"/>
  <c r="G654" i="3" a="1"/>
  <c r="G654" i="3" s="1"/>
  <c r="F654" i="3" a="1"/>
  <c r="F654" i="3" s="1"/>
  <c r="E654" i="3" a="1"/>
  <c r="E654" i="3" s="1"/>
  <c r="D654" i="3" a="1"/>
  <c r="D654" i="3" s="1"/>
  <c r="C654" i="3" a="1"/>
  <c r="C654" i="3" s="1"/>
  <c r="B654" i="3" a="1"/>
  <c r="B654" i="3" s="1"/>
  <c r="A654" i="3" a="1"/>
  <c r="A654" i="3" s="1"/>
  <c r="H653" i="3" a="1"/>
  <c r="H653" i="3" s="1"/>
  <c r="G653" i="3" a="1"/>
  <c r="G653" i="3" s="1"/>
  <c r="F653" i="3" a="1"/>
  <c r="F653" i="3" s="1"/>
  <c r="E653" i="3" a="1"/>
  <c r="E653" i="3" s="1"/>
  <c r="D653" i="3" a="1"/>
  <c r="D653" i="3" s="1"/>
  <c r="C653" i="3" a="1"/>
  <c r="C653" i="3" s="1"/>
  <c r="B653" i="3" a="1"/>
  <c r="B653" i="3" s="1"/>
  <c r="A653" i="3" a="1"/>
  <c r="A653" i="3" s="1"/>
  <c r="H652" i="3" a="1"/>
  <c r="H652" i="3" s="1"/>
  <c r="G652" i="3" a="1"/>
  <c r="G652" i="3" s="1"/>
  <c r="F652" i="3" a="1"/>
  <c r="F652" i="3" s="1"/>
  <c r="E652" i="3" a="1"/>
  <c r="E652" i="3" s="1"/>
  <c r="D652" i="3" a="1"/>
  <c r="D652" i="3" s="1"/>
  <c r="C652" i="3" a="1"/>
  <c r="C652" i="3" s="1"/>
  <c r="B652" i="3" a="1"/>
  <c r="B652" i="3" s="1"/>
  <c r="A652" i="3" a="1"/>
  <c r="A652" i="3" s="1"/>
  <c r="H651" i="3" a="1"/>
  <c r="H651" i="3" s="1"/>
  <c r="G651" i="3" a="1"/>
  <c r="G651" i="3" s="1"/>
  <c r="F651" i="3" a="1"/>
  <c r="F651" i="3" s="1"/>
  <c r="E651" i="3" a="1"/>
  <c r="E651" i="3" s="1"/>
  <c r="D651" i="3" a="1"/>
  <c r="D651" i="3" s="1"/>
  <c r="C651" i="3" a="1"/>
  <c r="C651" i="3" s="1"/>
  <c r="B651" i="3" a="1"/>
  <c r="B651" i="3" s="1"/>
  <c r="A651" i="3" a="1"/>
  <c r="A651" i="3" s="1"/>
  <c r="H650" i="3" a="1"/>
  <c r="H650" i="3" s="1"/>
  <c r="G650" i="3" a="1"/>
  <c r="G650" i="3" s="1"/>
  <c r="F650" i="3" a="1"/>
  <c r="F650" i="3" s="1"/>
  <c r="E650" i="3" a="1"/>
  <c r="E650" i="3" s="1"/>
  <c r="D650" i="3" a="1"/>
  <c r="D650" i="3" s="1"/>
  <c r="C650" i="3" a="1"/>
  <c r="C650" i="3" s="1"/>
  <c r="B650" i="3" a="1"/>
  <c r="B650" i="3" s="1"/>
  <c r="A650" i="3" a="1"/>
  <c r="A650" i="3" s="1"/>
  <c r="H649" i="3" a="1"/>
  <c r="H649" i="3" s="1"/>
  <c r="G649" i="3" a="1"/>
  <c r="G649" i="3" s="1"/>
  <c r="F649" i="3" a="1"/>
  <c r="F649" i="3" s="1"/>
  <c r="E649" i="3" a="1"/>
  <c r="E649" i="3" s="1"/>
  <c r="D649" i="3" a="1"/>
  <c r="D649" i="3" s="1"/>
  <c r="C649" i="3" a="1"/>
  <c r="C649" i="3" s="1"/>
  <c r="B649" i="3" a="1"/>
  <c r="B649" i="3" s="1"/>
  <c r="A649" i="3" a="1"/>
  <c r="A649" i="3" s="1"/>
  <c r="H648" i="3" a="1"/>
  <c r="H648" i="3" s="1"/>
  <c r="G648" i="3" a="1"/>
  <c r="G648" i="3" s="1"/>
  <c r="F648" i="3" a="1"/>
  <c r="F648" i="3" s="1"/>
  <c r="E648" i="3" a="1"/>
  <c r="E648" i="3" s="1"/>
  <c r="D648" i="3" a="1"/>
  <c r="D648" i="3" s="1"/>
  <c r="C648" i="3" a="1"/>
  <c r="C648" i="3" s="1"/>
  <c r="B648" i="3" a="1"/>
  <c r="B648" i="3" s="1"/>
  <c r="A648" i="3" a="1"/>
  <c r="A648" i="3" s="1"/>
  <c r="H647" i="3" a="1"/>
  <c r="H647" i="3" s="1"/>
  <c r="G647" i="3" a="1"/>
  <c r="G647" i="3" s="1"/>
  <c r="F647" i="3" a="1"/>
  <c r="F647" i="3" s="1"/>
  <c r="E647" i="3" a="1"/>
  <c r="E647" i="3" s="1"/>
  <c r="D647" i="3" a="1"/>
  <c r="D647" i="3" s="1"/>
  <c r="C647" i="3" a="1"/>
  <c r="C647" i="3" s="1"/>
  <c r="B647" i="3" a="1"/>
  <c r="B647" i="3" s="1"/>
  <c r="A647" i="3" a="1"/>
  <c r="A647" i="3" s="1"/>
  <c r="H646" i="3" a="1"/>
  <c r="H646" i="3" s="1"/>
  <c r="G646" i="3" a="1"/>
  <c r="G646" i="3" s="1"/>
  <c r="F646" i="3" a="1"/>
  <c r="F646" i="3" s="1"/>
  <c r="E646" i="3" a="1"/>
  <c r="E646" i="3" s="1"/>
  <c r="D646" i="3" a="1"/>
  <c r="D646" i="3" s="1"/>
  <c r="C646" i="3" a="1"/>
  <c r="C646" i="3" s="1"/>
  <c r="B646" i="3" a="1"/>
  <c r="B646" i="3" s="1"/>
  <c r="A646" i="3" a="1"/>
  <c r="A646" i="3" s="1"/>
  <c r="H645" i="3" a="1"/>
  <c r="H645" i="3" s="1"/>
  <c r="G645" i="3" a="1"/>
  <c r="G645" i="3" s="1"/>
  <c r="F645" i="3" a="1"/>
  <c r="F645" i="3" s="1"/>
  <c r="E645" i="3" a="1"/>
  <c r="E645" i="3" s="1"/>
  <c r="D645" i="3" a="1"/>
  <c r="D645" i="3" s="1"/>
  <c r="C645" i="3" a="1"/>
  <c r="C645" i="3" s="1"/>
  <c r="B645" i="3" a="1"/>
  <c r="B645" i="3" s="1"/>
  <c r="A645" i="3" a="1"/>
  <c r="A645" i="3" s="1"/>
  <c r="H644" i="3" a="1"/>
  <c r="H644" i="3" s="1"/>
  <c r="G644" i="3" a="1"/>
  <c r="G644" i="3" s="1"/>
  <c r="F644" i="3" a="1"/>
  <c r="F644" i="3" s="1"/>
  <c r="E644" i="3" a="1"/>
  <c r="E644" i="3" s="1"/>
  <c r="D644" i="3" a="1"/>
  <c r="D644" i="3" s="1"/>
  <c r="C644" i="3" a="1"/>
  <c r="C644" i="3" s="1"/>
  <c r="B644" i="3" a="1"/>
  <c r="B644" i="3" s="1"/>
  <c r="A644" i="3" a="1"/>
  <c r="A644" i="3" s="1"/>
  <c r="H643" i="3" a="1"/>
  <c r="H643" i="3" s="1"/>
  <c r="G643" i="3" a="1"/>
  <c r="G643" i="3" s="1"/>
  <c r="F643" i="3" a="1"/>
  <c r="F643" i="3" s="1"/>
  <c r="E643" i="3" a="1"/>
  <c r="E643" i="3" s="1"/>
  <c r="D643" i="3" a="1"/>
  <c r="D643" i="3" s="1"/>
  <c r="C643" i="3" a="1"/>
  <c r="C643" i="3" s="1"/>
  <c r="B643" i="3" a="1"/>
  <c r="B643" i="3" s="1"/>
  <c r="A643" i="3" a="1"/>
  <c r="A643" i="3" s="1"/>
  <c r="H642" i="3" a="1"/>
  <c r="H642" i="3" s="1"/>
  <c r="G642" i="3" a="1"/>
  <c r="G642" i="3" s="1"/>
  <c r="F642" i="3" a="1"/>
  <c r="F642" i="3" s="1"/>
  <c r="E642" i="3" a="1"/>
  <c r="E642" i="3" s="1"/>
  <c r="D642" i="3" a="1"/>
  <c r="D642" i="3" s="1"/>
  <c r="C642" i="3" a="1"/>
  <c r="C642" i="3" s="1"/>
  <c r="B642" i="3" a="1"/>
  <c r="B642" i="3" s="1"/>
  <c r="A642" i="3" a="1"/>
  <c r="A642" i="3" s="1"/>
  <c r="H641" i="3" a="1"/>
  <c r="H641" i="3" s="1"/>
  <c r="G641" i="3" a="1"/>
  <c r="G641" i="3" s="1"/>
  <c r="F641" i="3" a="1"/>
  <c r="F641" i="3" s="1"/>
  <c r="E641" i="3" a="1"/>
  <c r="E641" i="3" s="1"/>
  <c r="D641" i="3" a="1"/>
  <c r="D641" i="3" s="1"/>
  <c r="C641" i="3" a="1"/>
  <c r="C641" i="3" s="1"/>
  <c r="B641" i="3" a="1"/>
  <c r="B641" i="3" s="1"/>
  <c r="A641" i="3" a="1"/>
  <c r="A641" i="3" s="1"/>
  <c r="H640" i="3" a="1"/>
  <c r="H640" i="3" s="1"/>
  <c r="G640" i="3" a="1"/>
  <c r="G640" i="3" s="1"/>
  <c r="F640" i="3" a="1"/>
  <c r="F640" i="3" s="1"/>
  <c r="E640" i="3" a="1"/>
  <c r="E640" i="3" s="1"/>
  <c r="D640" i="3" a="1"/>
  <c r="D640" i="3" s="1"/>
  <c r="C640" i="3" a="1"/>
  <c r="C640" i="3" s="1"/>
  <c r="B640" i="3" a="1"/>
  <c r="B640" i="3" s="1"/>
  <c r="A640" i="3" a="1"/>
  <c r="A640" i="3" s="1"/>
  <c r="H639" i="3" a="1"/>
  <c r="H639" i="3" s="1"/>
  <c r="G639" i="3" a="1"/>
  <c r="G639" i="3" s="1"/>
  <c r="F639" i="3" a="1"/>
  <c r="F639" i="3" s="1"/>
  <c r="E639" i="3" a="1"/>
  <c r="E639" i="3" s="1"/>
  <c r="D639" i="3" a="1"/>
  <c r="D639" i="3" s="1"/>
  <c r="C639" i="3" a="1"/>
  <c r="C639" i="3" s="1"/>
  <c r="B639" i="3" a="1"/>
  <c r="B639" i="3" s="1"/>
  <c r="A639" i="3" a="1"/>
  <c r="A639" i="3" s="1"/>
  <c r="H638" i="3" a="1"/>
  <c r="H638" i="3" s="1"/>
  <c r="G638" i="3" a="1"/>
  <c r="G638" i="3" s="1"/>
  <c r="F638" i="3" a="1"/>
  <c r="F638" i="3" s="1"/>
  <c r="E638" i="3" a="1"/>
  <c r="E638" i="3" s="1"/>
  <c r="D638" i="3" a="1"/>
  <c r="D638" i="3" s="1"/>
  <c r="C638" i="3" a="1"/>
  <c r="C638" i="3" s="1"/>
  <c r="B638" i="3" a="1"/>
  <c r="B638" i="3" s="1"/>
  <c r="A638" i="3" a="1"/>
  <c r="A638" i="3" s="1"/>
  <c r="H637" i="3" a="1"/>
  <c r="H637" i="3" s="1"/>
  <c r="G637" i="3" a="1"/>
  <c r="G637" i="3" s="1"/>
  <c r="F637" i="3" a="1"/>
  <c r="F637" i="3" s="1"/>
  <c r="E637" i="3" a="1"/>
  <c r="E637" i="3" s="1"/>
  <c r="D637" i="3" a="1"/>
  <c r="D637" i="3" s="1"/>
  <c r="C637" i="3" a="1"/>
  <c r="C637" i="3" s="1"/>
  <c r="B637" i="3" a="1"/>
  <c r="B637" i="3" s="1"/>
  <c r="A637" i="3" a="1"/>
  <c r="A637" i="3" s="1"/>
  <c r="H636" i="3" a="1"/>
  <c r="H636" i="3" s="1"/>
  <c r="G636" i="3" a="1"/>
  <c r="G636" i="3" s="1"/>
  <c r="F636" i="3" a="1"/>
  <c r="F636" i="3" s="1"/>
  <c r="E636" i="3" a="1"/>
  <c r="E636" i="3" s="1"/>
  <c r="D636" i="3" a="1"/>
  <c r="D636" i="3" s="1"/>
  <c r="C636" i="3" a="1"/>
  <c r="C636" i="3" s="1"/>
  <c r="B636" i="3" a="1"/>
  <c r="B636" i="3" s="1"/>
  <c r="A636" i="3" a="1"/>
  <c r="A636" i="3" s="1"/>
  <c r="H635" i="3" a="1"/>
  <c r="H635" i="3" s="1"/>
  <c r="G635" i="3" a="1"/>
  <c r="G635" i="3" s="1"/>
  <c r="F635" i="3" a="1"/>
  <c r="F635" i="3" s="1"/>
  <c r="E635" i="3" a="1"/>
  <c r="E635" i="3" s="1"/>
  <c r="D635" i="3" a="1"/>
  <c r="D635" i="3" s="1"/>
  <c r="C635" i="3" a="1"/>
  <c r="C635" i="3" s="1"/>
  <c r="B635" i="3" a="1"/>
  <c r="B635" i="3" s="1"/>
  <c r="A635" i="3" a="1"/>
  <c r="A635" i="3" s="1"/>
  <c r="H634" i="3" a="1"/>
  <c r="H634" i="3" s="1"/>
  <c r="G634" i="3" a="1"/>
  <c r="G634" i="3" s="1"/>
  <c r="F634" i="3" a="1"/>
  <c r="F634" i="3" s="1"/>
  <c r="E634" i="3" a="1"/>
  <c r="E634" i="3" s="1"/>
  <c r="D634" i="3" a="1"/>
  <c r="D634" i="3" s="1"/>
  <c r="C634" i="3" a="1"/>
  <c r="C634" i="3" s="1"/>
  <c r="B634" i="3" a="1"/>
  <c r="B634" i="3" s="1"/>
  <c r="A634" i="3" a="1"/>
  <c r="A634" i="3" s="1"/>
  <c r="H633" i="3" a="1"/>
  <c r="H633" i="3" s="1"/>
  <c r="G633" i="3" a="1"/>
  <c r="G633" i="3" s="1"/>
  <c r="F633" i="3" a="1"/>
  <c r="F633" i="3" s="1"/>
  <c r="E633" i="3" a="1"/>
  <c r="E633" i="3" s="1"/>
  <c r="D633" i="3" a="1"/>
  <c r="D633" i="3" s="1"/>
  <c r="C633" i="3" a="1"/>
  <c r="C633" i="3" s="1"/>
  <c r="B633" i="3" a="1"/>
  <c r="B633" i="3" s="1"/>
  <c r="A633" i="3" a="1"/>
  <c r="A633" i="3" s="1"/>
  <c r="H632" i="3" a="1"/>
  <c r="H632" i="3" s="1"/>
  <c r="G632" i="3" a="1"/>
  <c r="G632" i="3" s="1"/>
  <c r="F632" i="3" a="1"/>
  <c r="F632" i="3" s="1"/>
  <c r="E632" i="3" a="1"/>
  <c r="E632" i="3" s="1"/>
  <c r="D632" i="3" a="1"/>
  <c r="D632" i="3" s="1"/>
  <c r="C632" i="3" a="1"/>
  <c r="C632" i="3" s="1"/>
  <c r="B632" i="3" a="1"/>
  <c r="B632" i="3" s="1"/>
  <c r="A632" i="3" a="1"/>
  <c r="A632" i="3" s="1"/>
  <c r="H631" i="3" a="1"/>
  <c r="H631" i="3" s="1"/>
  <c r="G631" i="3" a="1"/>
  <c r="G631" i="3" s="1"/>
  <c r="F631" i="3" a="1"/>
  <c r="F631" i="3" s="1"/>
  <c r="E631" i="3" a="1"/>
  <c r="E631" i="3" s="1"/>
  <c r="D631" i="3" a="1"/>
  <c r="D631" i="3" s="1"/>
  <c r="C631" i="3" a="1"/>
  <c r="C631" i="3" s="1"/>
  <c r="B631" i="3" a="1"/>
  <c r="B631" i="3" s="1"/>
  <c r="A631" i="3" a="1"/>
  <c r="A631" i="3" s="1"/>
  <c r="H630" i="3" a="1"/>
  <c r="H630" i="3" s="1"/>
  <c r="G630" i="3" a="1"/>
  <c r="G630" i="3" s="1"/>
  <c r="F630" i="3" a="1"/>
  <c r="F630" i="3" s="1"/>
  <c r="E630" i="3" a="1"/>
  <c r="E630" i="3" s="1"/>
  <c r="D630" i="3" a="1"/>
  <c r="D630" i="3" s="1"/>
  <c r="C630" i="3" a="1"/>
  <c r="C630" i="3" s="1"/>
  <c r="B630" i="3" a="1"/>
  <c r="B630" i="3" s="1"/>
  <c r="A630" i="3" a="1"/>
  <c r="A630" i="3" s="1"/>
  <c r="H629" i="3" a="1"/>
  <c r="H629" i="3" s="1"/>
  <c r="G629" i="3" a="1"/>
  <c r="G629" i="3" s="1"/>
  <c r="F629" i="3" a="1"/>
  <c r="F629" i="3" s="1"/>
  <c r="E629" i="3" a="1"/>
  <c r="E629" i="3" s="1"/>
  <c r="D629" i="3" a="1"/>
  <c r="D629" i="3" s="1"/>
  <c r="C629" i="3" a="1"/>
  <c r="C629" i="3" s="1"/>
  <c r="B629" i="3" a="1"/>
  <c r="B629" i="3" s="1"/>
  <c r="A629" i="3" a="1"/>
  <c r="A629" i="3" s="1"/>
  <c r="H628" i="3" a="1"/>
  <c r="H628" i="3" s="1"/>
  <c r="G628" i="3" a="1"/>
  <c r="G628" i="3" s="1"/>
  <c r="F628" i="3" a="1"/>
  <c r="F628" i="3" s="1"/>
  <c r="E628" i="3" a="1"/>
  <c r="E628" i="3" s="1"/>
  <c r="D628" i="3" a="1"/>
  <c r="D628" i="3" s="1"/>
  <c r="C628" i="3" a="1"/>
  <c r="C628" i="3" s="1"/>
  <c r="B628" i="3" a="1"/>
  <c r="B628" i="3" s="1"/>
  <c r="A628" i="3" a="1"/>
  <c r="A628" i="3" s="1"/>
  <c r="H627" i="3" a="1"/>
  <c r="H627" i="3" s="1"/>
  <c r="G627" i="3" a="1"/>
  <c r="G627" i="3" s="1"/>
  <c r="F627" i="3" a="1"/>
  <c r="F627" i="3" s="1"/>
  <c r="E627" i="3" a="1"/>
  <c r="E627" i="3" s="1"/>
  <c r="D627" i="3" a="1"/>
  <c r="D627" i="3" s="1"/>
  <c r="C627" i="3" a="1"/>
  <c r="C627" i="3" s="1"/>
  <c r="B627" i="3" a="1"/>
  <c r="B627" i="3" s="1"/>
  <c r="A627" i="3" a="1"/>
  <c r="A627" i="3" s="1"/>
  <c r="H626" i="3" a="1"/>
  <c r="H626" i="3" s="1"/>
  <c r="G626" i="3" a="1"/>
  <c r="G626" i="3" s="1"/>
  <c r="F626" i="3" a="1"/>
  <c r="F626" i="3" s="1"/>
  <c r="E626" i="3" a="1"/>
  <c r="E626" i="3" s="1"/>
  <c r="D626" i="3" a="1"/>
  <c r="D626" i="3" s="1"/>
  <c r="C626" i="3" a="1"/>
  <c r="C626" i="3" s="1"/>
  <c r="B626" i="3" a="1"/>
  <c r="B626" i="3" s="1"/>
  <c r="A626" i="3" a="1"/>
  <c r="A626" i="3" s="1"/>
  <c r="H625" i="3" a="1"/>
  <c r="H625" i="3" s="1"/>
  <c r="G625" i="3" a="1"/>
  <c r="G625" i="3" s="1"/>
  <c r="F625" i="3" a="1"/>
  <c r="F625" i="3" s="1"/>
  <c r="E625" i="3" a="1"/>
  <c r="E625" i="3" s="1"/>
  <c r="D625" i="3" a="1"/>
  <c r="D625" i="3" s="1"/>
  <c r="C625" i="3" a="1"/>
  <c r="C625" i="3" s="1"/>
  <c r="B625" i="3" a="1"/>
  <c r="B625" i="3" s="1"/>
  <c r="A625" i="3" a="1"/>
  <c r="A625" i="3" s="1"/>
  <c r="H624" i="3" a="1"/>
  <c r="H624" i="3" s="1"/>
  <c r="G624" i="3" a="1"/>
  <c r="G624" i="3" s="1"/>
  <c r="F624" i="3" a="1"/>
  <c r="F624" i="3" s="1"/>
  <c r="E624" i="3" a="1"/>
  <c r="E624" i="3" s="1"/>
  <c r="D624" i="3" a="1"/>
  <c r="D624" i="3" s="1"/>
  <c r="C624" i="3" a="1"/>
  <c r="C624" i="3" s="1"/>
  <c r="B624" i="3" a="1"/>
  <c r="B624" i="3" s="1"/>
  <c r="A624" i="3" a="1"/>
  <c r="A624" i="3" s="1"/>
  <c r="H623" i="3" a="1"/>
  <c r="H623" i="3" s="1"/>
  <c r="G623" i="3" a="1"/>
  <c r="G623" i="3" s="1"/>
  <c r="F623" i="3" a="1"/>
  <c r="F623" i="3" s="1"/>
  <c r="E623" i="3" a="1"/>
  <c r="E623" i="3" s="1"/>
  <c r="D623" i="3" a="1"/>
  <c r="D623" i="3" s="1"/>
  <c r="C623" i="3" a="1"/>
  <c r="C623" i="3" s="1"/>
  <c r="B623" i="3" a="1"/>
  <c r="B623" i="3" s="1"/>
  <c r="A623" i="3" a="1"/>
  <c r="A623" i="3" s="1"/>
  <c r="H622" i="3" a="1"/>
  <c r="H622" i="3" s="1"/>
  <c r="G622" i="3" a="1"/>
  <c r="G622" i="3" s="1"/>
  <c r="F622" i="3" a="1"/>
  <c r="F622" i="3" s="1"/>
  <c r="E622" i="3" a="1"/>
  <c r="E622" i="3" s="1"/>
  <c r="D622" i="3" a="1"/>
  <c r="D622" i="3" s="1"/>
  <c r="C622" i="3" a="1"/>
  <c r="C622" i="3" s="1"/>
  <c r="B622" i="3" a="1"/>
  <c r="B622" i="3" s="1"/>
  <c r="A622" i="3" a="1"/>
  <c r="A622" i="3" s="1"/>
  <c r="H621" i="3" a="1"/>
  <c r="H621" i="3" s="1"/>
  <c r="G621" i="3" a="1"/>
  <c r="G621" i="3" s="1"/>
  <c r="F621" i="3" a="1"/>
  <c r="F621" i="3" s="1"/>
  <c r="E621" i="3" a="1"/>
  <c r="E621" i="3" s="1"/>
  <c r="D621" i="3" a="1"/>
  <c r="D621" i="3" s="1"/>
  <c r="C621" i="3" a="1"/>
  <c r="C621" i="3" s="1"/>
  <c r="B621" i="3" a="1"/>
  <c r="B621" i="3" s="1"/>
  <c r="A621" i="3" a="1"/>
  <c r="A621" i="3" s="1"/>
  <c r="H620" i="3" a="1"/>
  <c r="H620" i="3" s="1"/>
  <c r="G620" i="3" a="1"/>
  <c r="G620" i="3" s="1"/>
  <c r="F620" i="3" a="1"/>
  <c r="F620" i="3" s="1"/>
  <c r="E620" i="3" a="1"/>
  <c r="E620" i="3" s="1"/>
  <c r="D620" i="3" a="1"/>
  <c r="D620" i="3" s="1"/>
  <c r="C620" i="3" a="1"/>
  <c r="C620" i="3" s="1"/>
  <c r="B620" i="3" a="1"/>
  <c r="B620" i="3" s="1"/>
  <c r="A620" i="3" a="1"/>
  <c r="A620" i="3" s="1"/>
  <c r="H619" i="3" a="1"/>
  <c r="H619" i="3" s="1"/>
  <c r="G619" i="3" a="1"/>
  <c r="G619" i="3" s="1"/>
  <c r="F619" i="3" a="1"/>
  <c r="F619" i="3" s="1"/>
  <c r="E619" i="3" a="1"/>
  <c r="E619" i="3" s="1"/>
  <c r="D619" i="3" a="1"/>
  <c r="D619" i="3" s="1"/>
  <c r="C619" i="3" a="1"/>
  <c r="C619" i="3" s="1"/>
  <c r="B619" i="3" a="1"/>
  <c r="B619" i="3" s="1"/>
  <c r="A619" i="3" a="1"/>
  <c r="A619" i="3" s="1"/>
  <c r="H618" i="3" a="1"/>
  <c r="H618" i="3" s="1"/>
  <c r="G618" i="3" a="1"/>
  <c r="G618" i="3" s="1"/>
  <c r="F618" i="3" a="1"/>
  <c r="F618" i="3" s="1"/>
  <c r="E618" i="3" a="1"/>
  <c r="E618" i="3" s="1"/>
  <c r="D618" i="3" a="1"/>
  <c r="D618" i="3" s="1"/>
  <c r="C618" i="3" a="1"/>
  <c r="C618" i="3" s="1"/>
  <c r="B618" i="3" a="1"/>
  <c r="B618" i="3" s="1"/>
  <c r="A618" i="3" a="1"/>
  <c r="A618" i="3" s="1"/>
  <c r="H617" i="3" a="1"/>
  <c r="H617" i="3" s="1"/>
  <c r="G617" i="3" a="1"/>
  <c r="G617" i="3" s="1"/>
  <c r="F617" i="3" a="1"/>
  <c r="F617" i="3" s="1"/>
  <c r="E617" i="3" a="1"/>
  <c r="E617" i="3" s="1"/>
  <c r="D617" i="3" a="1"/>
  <c r="D617" i="3" s="1"/>
  <c r="C617" i="3" a="1"/>
  <c r="C617" i="3" s="1"/>
  <c r="B617" i="3" a="1"/>
  <c r="B617" i="3" s="1"/>
  <c r="A617" i="3" a="1"/>
  <c r="A617" i="3" s="1"/>
  <c r="H616" i="3" a="1"/>
  <c r="H616" i="3" s="1"/>
  <c r="G616" i="3" a="1"/>
  <c r="G616" i="3" s="1"/>
  <c r="F616" i="3" a="1"/>
  <c r="F616" i="3" s="1"/>
  <c r="E616" i="3" a="1"/>
  <c r="E616" i="3" s="1"/>
  <c r="D616" i="3" a="1"/>
  <c r="D616" i="3" s="1"/>
  <c r="C616" i="3" a="1"/>
  <c r="C616" i="3" s="1"/>
  <c r="B616" i="3" a="1"/>
  <c r="B616" i="3" s="1"/>
  <c r="A616" i="3" a="1"/>
  <c r="A616" i="3" s="1"/>
  <c r="H615" i="3" a="1"/>
  <c r="H615" i="3" s="1"/>
  <c r="G615" i="3" a="1"/>
  <c r="G615" i="3" s="1"/>
  <c r="F615" i="3" a="1"/>
  <c r="F615" i="3" s="1"/>
  <c r="E615" i="3" a="1"/>
  <c r="E615" i="3" s="1"/>
  <c r="D615" i="3" a="1"/>
  <c r="D615" i="3" s="1"/>
  <c r="C615" i="3" a="1"/>
  <c r="C615" i="3" s="1"/>
  <c r="B615" i="3" a="1"/>
  <c r="B615" i="3" s="1"/>
  <c r="A615" i="3" a="1"/>
  <c r="A615" i="3" s="1"/>
  <c r="H614" i="3" a="1"/>
  <c r="H614" i="3" s="1"/>
  <c r="G614" i="3" a="1"/>
  <c r="G614" i="3" s="1"/>
  <c r="F614" i="3" a="1"/>
  <c r="F614" i="3" s="1"/>
  <c r="E614" i="3" a="1"/>
  <c r="E614" i="3" s="1"/>
  <c r="D614" i="3" a="1"/>
  <c r="D614" i="3" s="1"/>
  <c r="C614" i="3" a="1"/>
  <c r="C614" i="3" s="1"/>
  <c r="B614" i="3" a="1"/>
  <c r="B614" i="3" s="1"/>
  <c r="A614" i="3" a="1"/>
  <c r="A614" i="3" s="1"/>
  <c r="H613" i="3" a="1"/>
  <c r="H613" i="3" s="1"/>
  <c r="G613" i="3" a="1"/>
  <c r="G613" i="3" s="1"/>
  <c r="F613" i="3" a="1"/>
  <c r="F613" i="3" s="1"/>
  <c r="E613" i="3" a="1"/>
  <c r="E613" i="3" s="1"/>
  <c r="D613" i="3" a="1"/>
  <c r="D613" i="3" s="1"/>
  <c r="C613" i="3" a="1"/>
  <c r="C613" i="3" s="1"/>
  <c r="B613" i="3" a="1"/>
  <c r="B613" i="3" s="1"/>
  <c r="A613" i="3" a="1"/>
  <c r="A613" i="3" s="1"/>
  <c r="H612" i="3" a="1"/>
  <c r="H612" i="3" s="1"/>
  <c r="G612" i="3" a="1"/>
  <c r="G612" i="3" s="1"/>
  <c r="F612" i="3" a="1"/>
  <c r="F612" i="3" s="1"/>
  <c r="E612" i="3" a="1"/>
  <c r="E612" i="3" s="1"/>
  <c r="D612" i="3" a="1"/>
  <c r="D612" i="3" s="1"/>
  <c r="C612" i="3" a="1"/>
  <c r="C612" i="3" s="1"/>
  <c r="B612" i="3" a="1"/>
  <c r="B612" i="3" s="1"/>
  <c r="A612" i="3" a="1"/>
  <c r="A612" i="3" s="1"/>
  <c r="H611" i="3" a="1"/>
  <c r="H611" i="3" s="1"/>
  <c r="G611" i="3" a="1"/>
  <c r="G611" i="3" s="1"/>
  <c r="F611" i="3" a="1"/>
  <c r="F611" i="3" s="1"/>
  <c r="E611" i="3" a="1"/>
  <c r="E611" i="3" s="1"/>
  <c r="D611" i="3" a="1"/>
  <c r="D611" i="3" s="1"/>
  <c r="C611" i="3" a="1"/>
  <c r="C611" i="3" s="1"/>
  <c r="B611" i="3" a="1"/>
  <c r="B611" i="3" s="1"/>
  <c r="A611" i="3" a="1"/>
  <c r="A611" i="3" s="1"/>
  <c r="H610" i="3" a="1"/>
  <c r="H610" i="3" s="1"/>
  <c r="G610" i="3" a="1"/>
  <c r="G610" i="3" s="1"/>
  <c r="F610" i="3" a="1"/>
  <c r="F610" i="3" s="1"/>
  <c r="E610" i="3" a="1"/>
  <c r="E610" i="3" s="1"/>
  <c r="D610" i="3" a="1"/>
  <c r="D610" i="3" s="1"/>
  <c r="C610" i="3" a="1"/>
  <c r="C610" i="3" s="1"/>
  <c r="B610" i="3" a="1"/>
  <c r="B610" i="3" s="1"/>
  <c r="A610" i="3" a="1"/>
  <c r="A610" i="3" s="1"/>
  <c r="H609" i="3" a="1"/>
  <c r="H609" i="3" s="1"/>
  <c r="G609" i="3" a="1"/>
  <c r="G609" i="3" s="1"/>
  <c r="F609" i="3" a="1"/>
  <c r="F609" i="3" s="1"/>
  <c r="E609" i="3" a="1"/>
  <c r="E609" i="3" s="1"/>
  <c r="D609" i="3" a="1"/>
  <c r="D609" i="3" s="1"/>
  <c r="C609" i="3" a="1"/>
  <c r="C609" i="3" s="1"/>
  <c r="B609" i="3" a="1"/>
  <c r="B609" i="3" s="1"/>
  <c r="A609" i="3" a="1"/>
  <c r="A609" i="3" s="1"/>
  <c r="H608" i="3" a="1"/>
  <c r="H608" i="3" s="1"/>
  <c r="G608" i="3" a="1"/>
  <c r="G608" i="3" s="1"/>
  <c r="F608" i="3" a="1"/>
  <c r="F608" i="3" s="1"/>
  <c r="E608" i="3" a="1"/>
  <c r="E608" i="3" s="1"/>
  <c r="D608" i="3" a="1"/>
  <c r="D608" i="3" s="1"/>
  <c r="C608" i="3" a="1"/>
  <c r="C608" i="3" s="1"/>
  <c r="B608" i="3" a="1"/>
  <c r="B608" i="3" s="1"/>
  <c r="A608" i="3" a="1"/>
  <c r="A608" i="3" s="1"/>
  <c r="H607" i="3" a="1"/>
  <c r="H607" i="3" s="1"/>
  <c r="G607" i="3" a="1"/>
  <c r="G607" i="3" s="1"/>
  <c r="F607" i="3" a="1"/>
  <c r="F607" i="3" s="1"/>
  <c r="E607" i="3" a="1"/>
  <c r="E607" i="3" s="1"/>
  <c r="D607" i="3" a="1"/>
  <c r="D607" i="3" s="1"/>
  <c r="C607" i="3" a="1"/>
  <c r="C607" i="3" s="1"/>
  <c r="B607" i="3" a="1"/>
  <c r="B607" i="3" s="1"/>
  <c r="A607" i="3" a="1"/>
  <c r="A607" i="3" s="1"/>
  <c r="H606" i="3" a="1"/>
  <c r="H606" i="3" s="1"/>
  <c r="G606" i="3" a="1"/>
  <c r="G606" i="3" s="1"/>
  <c r="F606" i="3" a="1"/>
  <c r="F606" i="3" s="1"/>
  <c r="E606" i="3" a="1"/>
  <c r="E606" i="3" s="1"/>
  <c r="D606" i="3" a="1"/>
  <c r="D606" i="3" s="1"/>
  <c r="C606" i="3" a="1"/>
  <c r="C606" i="3" s="1"/>
  <c r="B606" i="3" a="1"/>
  <c r="B606" i="3" s="1"/>
  <c r="A606" i="3" a="1"/>
  <c r="A606" i="3" s="1"/>
  <c r="H605" i="3" a="1"/>
  <c r="H605" i="3" s="1"/>
  <c r="G605" i="3" a="1"/>
  <c r="G605" i="3" s="1"/>
  <c r="F605" i="3" a="1"/>
  <c r="F605" i="3" s="1"/>
  <c r="E605" i="3" a="1"/>
  <c r="E605" i="3" s="1"/>
  <c r="D605" i="3" a="1"/>
  <c r="D605" i="3" s="1"/>
  <c r="C605" i="3" a="1"/>
  <c r="C605" i="3" s="1"/>
  <c r="B605" i="3" a="1"/>
  <c r="B605" i="3" s="1"/>
  <c r="A605" i="3" a="1"/>
  <c r="A605" i="3" s="1"/>
  <c r="H604" i="3" a="1"/>
  <c r="H604" i="3" s="1"/>
  <c r="G604" i="3" a="1"/>
  <c r="G604" i="3" s="1"/>
  <c r="F604" i="3" a="1"/>
  <c r="F604" i="3" s="1"/>
  <c r="E604" i="3" a="1"/>
  <c r="E604" i="3" s="1"/>
  <c r="D604" i="3" a="1"/>
  <c r="D604" i="3" s="1"/>
  <c r="C604" i="3" a="1"/>
  <c r="C604" i="3" s="1"/>
  <c r="B604" i="3" a="1"/>
  <c r="B604" i="3" s="1"/>
  <c r="A604" i="3" a="1"/>
  <c r="A604" i="3" s="1"/>
  <c r="H603" i="3" a="1"/>
  <c r="H603" i="3" s="1"/>
  <c r="G603" i="3" a="1"/>
  <c r="G603" i="3" s="1"/>
  <c r="F603" i="3" a="1"/>
  <c r="F603" i="3" s="1"/>
  <c r="E603" i="3" a="1"/>
  <c r="E603" i="3" s="1"/>
  <c r="D603" i="3" a="1"/>
  <c r="D603" i="3" s="1"/>
  <c r="C603" i="3" a="1"/>
  <c r="C603" i="3" s="1"/>
  <c r="B603" i="3" a="1"/>
  <c r="B603" i="3" s="1"/>
  <c r="A603" i="3" a="1"/>
  <c r="A603" i="3" s="1"/>
  <c r="H602" i="3" a="1"/>
  <c r="H602" i="3" s="1"/>
  <c r="G602" i="3" a="1"/>
  <c r="G602" i="3" s="1"/>
  <c r="F602" i="3" a="1"/>
  <c r="F602" i="3" s="1"/>
  <c r="E602" i="3" a="1"/>
  <c r="E602" i="3" s="1"/>
  <c r="D602" i="3" a="1"/>
  <c r="D602" i="3" s="1"/>
  <c r="C602" i="3" a="1"/>
  <c r="C602" i="3" s="1"/>
  <c r="B602" i="3" a="1"/>
  <c r="B602" i="3" s="1"/>
  <c r="A602" i="3" a="1"/>
  <c r="A602" i="3" s="1"/>
  <c r="H601" i="3" a="1"/>
  <c r="H601" i="3" s="1"/>
  <c r="G601" i="3" a="1"/>
  <c r="G601" i="3" s="1"/>
  <c r="F601" i="3" a="1"/>
  <c r="F601" i="3" s="1"/>
  <c r="E601" i="3" a="1"/>
  <c r="E601" i="3" s="1"/>
  <c r="D601" i="3" a="1"/>
  <c r="D601" i="3" s="1"/>
  <c r="C601" i="3" a="1"/>
  <c r="C601" i="3" s="1"/>
  <c r="B601" i="3" a="1"/>
  <c r="B601" i="3" s="1"/>
  <c r="A601" i="3" a="1"/>
  <c r="A601" i="3" s="1"/>
  <c r="H600" i="3" a="1"/>
  <c r="H600" i="3" s="1"/>
  <c r="G600" i="3" a="1"/>
  <c r="G600" i="3" s="1"/>
  <c r="F600" i="3" a="1"/>
  <c r="F600" i="3" s="1"/>
  <c r="E600" i="3" a="1"/>
  <c r="E600" i="3" s="1"/>
  <c r="D600" i="3" a="1"/>
  <c r="D600" i="3" s="1"/>
  <c r="C600" i="3" a="1"/>
  <c r="C600" i="3" s="1"/>
  <c r="B600" i="3" a="1"/>
  <c r="B600" i="3" s="1"/>
  <c r="A600" i="3" a="1"/>
  <c r="A600" i="3" s="1"/>
  <c r="H599" i="3" a="1"/>
  <c r="H599" i="3" s="1"/>
  <c r="G599" i="3" a="1"/>
  <c r="G599" i="3" s="1"/>
  <c r="F599" i="3" a="1"/>
  <c r="F599" i="3" s="1"/>
  <c r="E599" i="3" a="1"/>
  <c r="E599" i="3" s="1"/>
  <c r="D599" i="3" a="1"/>
  <c r="D599" i="3" s="1"/>
  <c r="C599" i="3" a="1"/>
  <c r="C599" i="3" s="1"/>
  <c r="B599" i="3" a="1"/>
  <c r="B599" i="3" s="1"/>
  <c r="A599" i="3" a="1"/>
  <c r="A599" i="3" s="1"/>
  <c r="H598" i="3" a="1"/>
  <c r="H598" i="3" s="1"/>
  <c r="G598" i="3" a="1"/>
  <c r="G598" i="3" s="1"/>
  <c r="F598" i="3" a="1"/>
  <c r="F598" i="3" s="1"/>
  <c r="E598" i="3" a="1"/>
  <c r="E598" i="3" s="1"/>
  <c r="D598" i="3" a="1"/>
  <c r="D598" i="3" s="1"/>
  <c r="C598" i="3" a="1"/>
  <c r="C598" i="3" s="1"/>
  <c r="B598" i="3" a="1"/>
  <c r="B598" i="3" s="1"/>
  <c r="A598" i="3" a="1"/>
  <c r="A598" i="3" s="1"/>
  <c r="H597" i="3" a="1"/>
  <c r="H597" i="3" s="1"/>
  <c r="G597" i="3" a="1"/>
  <c r="G597" i="3" s="1"/>
  <c r="F597" i="3" a="1"/>
  <c r="F597" i="3" s="1"/>
  <c r="E597" i="3" a="1"/>
  <c r="E597" i="3" s="1"/>
  <c r="D597" i="3" a="1"/>
  <c r="D597" i="3" s="1"/>
  <c r="C597" i="3" a="1"/>
  <c r="C597" i="3" s="1"/>
  <c r="B597" i="3" a="1"/>
  <c r="B597" i="3" s="1"/>
  <c r="A597" i="3" a="1"/>
  <c r="A597" i="3" s="1"/>
  <c r="H596" i="3" a="1"/>
  <c r="H596" i="3" s="1"/>
  <c r="G596" i="3" a="1"/>
  <c r="G596" i="3" s="1"/>
  <c r="F596" i="3" a="1"/>
  <c r="F596" i="3" s="1"/>
  <c r="E596" i="3" a="1"/>
  <c r="E596" i="3" s="1"/>
  <c r="D596" i="3" a="1"/>
  <c r="D596" i="3" s="1"/>
  <c r="C596" i="3" a="1"/>
  <c r="C596" i="3" s="1"/>
  <c r="B596" i="3" a="1"/>
  <c r="B596" i="3" s="1"/>
  <c r="A596" i="3" a="1"/>
  <c r="A596" i="3" s="1"/>
  <c r="H595" i="3" a="1"/>
  <c r="H595" i="3" s="1"/>
  <c r="G595" i="3" a="1"/>
  <c r="G595" i="3" s="1"/>
  <c r="F595" i="3" a="1"/>
  <c r="F595" i="3" s="1"/>
  <c r="E595" i="3" a="1"/>
  <c r="E595" i="3" s="1"/>
  <c r="D595" i="3" a="1"/>
  <c r="D595" i="3" s="1"/>
  <c r="C595" i="3" a="1"/>
  <c r="C595" i="3" s="1"/>
  <c r="B595" i="3" a="1"/>
  <c r="B595" i="3" s="1"/>
  <c r="A595" i="3" a="1"/>
  <c r="A595" i="3" s="1"/>
  <c r="H594" i="3" a="1"/>
  <c r="H594" i="3" s="1"/>
  <c r="G594" i="3" a="1"/>
  <c r="G594" i="3" s="1"/>
  <c r="F594" i="3" a="1"/>
  <c r="F594" i="3" s="1"/>
  <c r="E594" i="3" a="1"/>
  <c r="E594" i="3" s="1"/>
  <c r="D594" i="3" a="1"/>
  <c r="D594" i="3" s="1"/>
  <c r="C594" i="3" a="1"/>
  <c r="C594" i="3" s="1"/>
  <c r="B594" i="3" a="1"/>
  <c r="B594" i="3" s="1"/>
  <c r="A594" i="3" a="1"/>
  <c r="A594" i="3" s="1"/>
  <c r="H593" i="3" a="1"/>
  <c r="H593" i="3" s="1"/>
  <c r="G593" i="3" a="1"/>
  <c r="G593" i="3" s="1"/>
  <c r="F593" i="3" a="1"/>
  <c r="F593" i="3" s="1"/>
  <c r="E593" i="3" a="1"/>
  <c r="E593" i="3" s="1"/>
  <c r="D593" i="3" a="1"/>
  <c r="D593" i="3" s="1"/>
  <c r="C593" i="3" a="1"/>
  <c r="C593" i="3" s="1"/>
  <c r="B593" i="3" a="1"/>
  <c r="B593" i="3" s="1"/>
  <c r="A593" i="3" a="1"/>
  <c r="A593" i="3" s="1"/>
  <c r="H592" i="3" a="1"/>
  <c r="H592" i="3" s="1"/>
  <c r="G592" i="3" a="1"/>
  <c r="G592" i="3" s="1"/>
  <c r="F592" i="3" a="1"/>
  <c r="F592" i="3" s="1"/>
  <c r="E592" i="3" a="1"/>
  <c r="E592" i="3" s="1"/>
  <c r="D592" i="3" a="1"/>
  <c r="D592" i="3" s="1"/>
  <c r="C592" i="3" a="1"/>
  <c r="C592" i="3" s="1"/>
  <c r="B592" i="3" a="1"/>
  <c r="B592" i="3" s="1"/>
  <c r="A592" i="3" a="1"/>
  <c r="A592" i="3" s="1"/>
  <c r="H591" i="3" a="1"/>
  <c r="H591" i="3" s="1"/>
  <c r="G591" i="3" a="1"/>
  <c r="G591" i="3" s="1"/>
  <c r="F591" i="3" a="1"/>
  <c r="F591" i="3" s="1"/>
  <c r="E591" i="3" a="1"/>
  <c r="E591" i="3" s="1"/>
  <c r="D591" i="3" a="1"/>
  <c r="D591" i="3" s="1"/>
  <c r="C591" i="3" a="1"/>
  <c r="C591" i="3" s="1"/>
  <c r="B591" i="3" a="1"/>
  <c r="B591" i="3" s="1"/>
  <c r="A591" i="3" a="1"/>
  <c r="A591" i="3" s="1"/>
  <c r="H590" i="3" a="1"/>
  <c r="H590" i="3" s="1"/>
  <c r="G590" i="3" a="1"/>
  <c r="G590" i="3" s="1"/>
  <c r="F590" i="3" a="1"/>
  <c r="F590" i="3" s="1"/>
  <c r="E590" i="3" a="1"/>
  <c r="E590" i="3" s="1"/>
  <c r="D590" i="3" a="1"/>
  <c r="D590" i="3" s="1"/>
  <c r="C590" i="3" a="1"/>
  <c r="C590" i="3" s="1"/>
  <c r="B590" i="3" a="1"/>
  <c r="B590" i="3" s="1"/>
  <c r="A590" i="3" a="1"/>
  <c r="A590" i="3" s="1"/>
  <c r="H589" i="3" a="1"/>
  <c r="H589" i="3" s="1"/>
  <c r="G589" i="3" a="1"/>
  <c r="G589" i="3" s="1"/>
  <c r="F589" i="3" a="1"/>
  <c r="F589" i="3" s="1"/>
  <c r="E589" i="3" a="1"/>
  <c r="E589" i="3" s="1"/>
  <c r="D589" i="3" a="1"/>
  <c r="D589" i="3" s="1"/>
  <c r="C589" i="3" a="1"/>
  <c r="C589" i="3" s="1"/>
  <c r="B589" i="3" a="1"/>
  <c r="B589" i="3" s="1"/>
  <c r="A589" i="3" a="1"/>
  <c r="A589" i="3" s="1"/>
  <c r="H588" i="3" a="1"/>
  <c r="H588" i="3" s="1"/>
  <c r="G588" i="3" a="1"/>
  <c r="G588" i="3" s="1"/>
  <c r="F588" i="3" a="1"/>
  <c r="F588" i="3" s="1"/>
  <c r="E588" i="3" a="1"/>
  <c r="E588" i="3" s="1"/>
  <c r="D588" i="3" a="1"/>
  <c r="D588" i="3" s="1"/>
  <c r="C588" i="3" a="1"/>
  <c r="C588" i="3" s="1"/>
  <c r="B588" i="3" a="1"/>
  <c r="B588" i="3" s="1"/>
  <c r="A588" i="3" a="1"/>
  <c r="A588" i="3" s="1"/>
  <c r="H587" i="3" a="1"/>
  <c r="H587" i="3" s="1"/>
  <c r="G587" i="3" a="1"/>
  <c r="G587" i="3" s="1"/>
  <c r="F587" i="3" a="1"/>
  <c r="F587" i="3" s="1"/>
  <c r="E587" i="3" a="1"/>
  <c r="E587" i="3" s="1"/>
  <c r="D587" i="3" a="1"/>
  <c r="D587" i="3" s="1"/>
  <c r="C587" i="3" a="1"/>
  <c r="C587" i="3" s="1"/>
  <c r="B587" i="3" a="1"/>
  <c r="B587" i="3" s="1"/>
  <c r="A587" i="3" a="1"/>
  <c r="A587" i="3" s="1"/>
  <c r="H586" i="3" a="1"/>
  <c r="H586" i="3" s="1"/>
  <c r="G586" i="3" a="1"/>
  <c r="G586" i="3" s="1"/>
  <c r="F586" i="3" a="1"/>
  <c r="F586" i="3" s="1"/>
  <c r="E586" i="3" a="1"/>
  <c r="E586" i="3" s="1"/>
  <c r="D586" i="3" a="1"/>
  <c r="D586" i="3" s="1"/>
  <c r="C586" i="3" a="1"/>
  <c r="C586" i="3" s="1"/>
  <c r="B586" i="3" a="1"/>
  <c r="B586" i="3" s="1"/>
  <c r="A586" i="3" a="1"/>
  <c r="A586" i="3" s="1"/>
  <c r="H585" i="3" a="1"/>
  <c r="H585" i="3" s="1"/>
  <c r="G585" i="3" a="1"/>
  <c r="G585" i="3" s="1"/>
  <c r="F585" i="3" a="1"/>
  <c r="F585" i="3" s="1"/>
  <c r="E585" i="3" a="1"/>
  <c r="E585" i="3" s="1"/>
  <c r="D585" i="3" a="1"/>
  <c r="D585" i="3" s="1"/>
  <c r="C585" i="3" a="1"/>
  <c r="C585" i="3" s="1"/>
  <c r="B585" i="3" a="1"/>
  <c r="B585" i="3" s="1"/>
  <c r="A585" i="3" a="1"/>
  <c r="A585" i="3" s="1"/>
  <c r="H584" i="3" a="1"/>
  <c r="H584" i="3" s="1"/>
  <c r="G584" i="3" a="1"/>
  <c r="G584" i="3" s="1"/>
  <c r="F584" i="3" a="1"/>
  <c r="F584" i="3" s="1"/>
  <c r="E584" i="3" a="1"/>
  <c r="E584" i="3" s="1"/>
  <c r="D584" i="3" a="1"/>
  <c r="D584" i="3" s="1"/>
  <c r="C584" i="3" a="1"/>
  <c r="C584" i="3" s="1"/>
  <c r="B584" i="3" a="1"/>
  <c r="B584" i="3" s="1"/>
  <c r="A584" i="3" a="1"/>
  <c r="A584" i="3" s="1"/>
  <c r="H583" i="3" a="1"/>
  <c r="H583" i="3" s="1"/>
  <c r="G583" i="3" a="1"/>
  <c r="G583" i="3" s="1"/>
  <c r="F583" i="3" a="1"/>
  <c r="F583" i="3" s="1"/>
  <c r="E583" i="3" a="1"/>
  <c r="E583" i="3" s="1"/>
  <c r="D583" i="3" a="1"/>
  <c r="D583" i="3" s="1"/>
  <c r="C583" i="3" a="1"/>
  <c r="C583" i="3" s="1"/>
  <c r="B583" i="3" a="1"/>
  <c r="B583" i="3" s="1"/>
  <c r="A583" i="3" a="1"/>
  <c r="A583" i="3" s="1"/>
  <c r="H582" i="3" a="1"/>
  <c r="H582" i="3" s="1"/>
  <c r="G582" i="3" a="1"/>
  <c r="G582" i="3" s="1"/>
  <c r="F582" i="3" a="1"/>
  <c r="F582" i="3" s="1"/>
  <c r="E582" i="3" a="1"/>
  <c r="E582" i="3" s="1"/>
  <c r="D582" i="3" a="1"/>
  <c r="D582" i="3" s="1"/>
  <c r="C582" i="3" a="1"/>
  <c r="C582" i="3" s="1"/>
  <c r="B582" i="3" a="1"/>
  <c r="B582" i="3" s="1"/>
  <c r="A582" i="3" a="1"/>
  <c r="A582" i="3" s="1"/>
  <c r="H581" i="3" a="1"/>
  <c r="H581" i="3" s="1"/>
  <c r="G581" i="3" a="1"/>
  <c r="G581" i="3" s="1"/>
  <c r="F581" i="3" a="1"/>
  <c r="F581" i="3" s="1"/>
  <c r="E581" i="3" a="1"/>
  <c r="E581" i="3" s="1"/>
  <c r="D581" i="3" a="1"/>
  <c r="D581" i="3" s="1"/>
  <c r="C581" i="3" a="1"/>
  <c r="C581" i="3" s="1"/>
  <c r="B581" i="3" a="1"/>
  <c r="B581" i="3" s="1"/>
  <c r="A581" i="3" a="1"/>
  <c r="A581" i="3" s="1"/>
  <c r="H580" i="3" a="1"/>
  <c r="H580" i="3" s="1"/>
  <c r="G580" i="3" a="1"/>
  <c r="G580" i="3" s="1"/>
  <c r="F580" i="3" a="1"/>
  <c r="F580" i="3" s="1"/>
  <c r="E580" i="3" a="1"/>
  <c r="E580" i="3" s="1"/>
  <c r="D580" i="3" a="1"/>
  <c r="D580" i="3" s="1"/>
  <c r="C580" i="3" a="1"/>
  <c r="C580" i="3" s="1"/>
  <c r="B580" i="3" a="1"/>
  <c r="B580" i="3" s="1"/>
  <c r="A580" i="3" a="1"/>
  <c r="A580" i="3" s="1"/>
  <c r="H579" i="3" a="1"/>
  <c r="H579" i="3" s="1"/>
  <c r="G579" i="3" a="1"/>
  <c r="G579" i="3" s="1"/>
  <c r="F579" i="3" a="1"/>
  <c r="F579" i="3" s="1"/>
  <c r="E579" i="3" a="1"/>
  <c r="E579" i="3" s="1"/>
  <c r="D579" i="3" a="1"/>
  <c r="D579" i="3" s="1"/>
  <c r="C579" i="3" a="1"/>
  <c r="C579" i="3" s="1"/>
  <c r="B579" i="3" a="1"/>
  <c r="B579" i="3" s="1"/>
  <c r="A579" i="3" a="1"/>
  <c r="A579" i="3" s="1"/>
  <c r="H578" i="3" a="1"/>
  <c r="H578" i="3" s="1"/>
  <c r="G578" i="3" a="1"/>
  <c r="G578" i="3" s="1"/>
  <c r="F578" i="3" a="1"/>
  <c r="F578" i="3" s="1"/>
  <c r="E578" i="3" a="1"/>
  <c r="E578" i="3" s="1"/>
  <c r="D578" i="3" a="1"/>
  <c r="D578" i="3" s="1"/>
  <c r="C578" i="3" a="1"/>
  <c r="C578" i="3" s="1"/>
  <c r="B578" i="3" a="1"/>
  <c r="B578" i="3" s="1"/>
  <c r="A578" i="3" a="1"/>
  <c r="A578" i="3" s="1"/>
  <c r="H577" i="3" a="1"/>
  <c r="H577" i="3" s="1"/>
  <c r="G577" i="3" a="1"/>
  <c r="G577" i="3" s="1"/>
  <c r="F577" i="3" a="1"/>
  <c r="F577" i="3" s="1"/>
  <c r="E577" i="3" a="1"/>
  <c r="E577" i="3" s="1"/>
  <c r="D577" i="3" a="1"/>
  <c r="D577" i="3" s="1"/>
  <c r="C577" i="3" a="1"/>
  <c r="C577" i="3" s="1"/>
  <c r="B577" i="3" a="1"/>
  <c r="B577" i="3" s="1"/>
  <c r="A577" i="3" a="1"/>
  <c r="A577" i="3" s="1"/>
  <c r="H576" i="3" a="1"/>
  <c r="H576" i="3" s="1"/>
  <c r="G576" i="3" a="1"/>
  <c r="G576" i="3" s="1"/>
  <c r="F576" i="3" a="1"/>
  <c r="F576" i="3" s="1"/>
  <c r="E576" i="3" a="1"/>
  <c r="E576" i="3" s="1"/>
  <c r="D576" i="3" a="1"/>
  <c r="D576" i="3" s="1"/>
  <c r="C576" i="3" a="1"/>
  <c r="C576" i="3" s="1"/>
  <c r="B576" i="3" a="1"/>
  <c r="B576" i="3" s="1"/>
  <c r="A576" i="3" a="1"/>
  <c r="A576" i="3" s="1"/>
  <c r="H575" i="3" a="1"/>
  <c r="H575" i="3" s="1"/>
  <c r="G575" i="3" a="1"/>
  <c r="G575" i="3" s="1"/>
  <c r="F575" i="3" a="1"/>
  <c r="F575" i="3" s="1"/>
  <c r="E575" i="3" a="1"/>
  <c r="E575" i="3" s="1"/>
  <c r="D575" i="3" a="1"/>
  <c r="D575" i="3" s="1"/>
  <c r="C575" i="3" a="1"/>
  <c r="C575" i="3" s="1"/>
  <c r="B575" i="3" a="1"/>
  <c r="B575" i="3" s="1"/>
  <c r="A575" i="3" a="1"/>
  <c r="A575" i="3" s="1"/>
  <c r="H574" i="3" a="1"/>
  <c r="H574" i="3" s="1"/>
  <c r="G574" i="3" a="1"/>
  <c r="G574" i="3" s="1"/>
  <c r="F574" i="3" a="1"/>
  <c r="F574" i="3" s="1"/>
  <c r="E574" i="3" a="1"/>
  <c r="E574" i="3" s="1"/>
  <c r="D574" i="3" a="1"/>
  <c r="D574" i="3" s="1"/>
  <c r="C574" i="3" a="1"/>
  <c r="C574" i="3" s="1"/>
  <c r="B574" i="3" a="1"/>
  <c r="B574" i="3" s="1"/>
  <c r="A574" i="3" a="1"/>
  <c r="A574" i="3" s="1"/>
  <c r="H573" i="3" a="1"/>
  <c r="H573" i="3" s="1"/>
  <c r="G573" i="3" a="1"/>
  <c r="G573" i="3" s="1"/>
  <c r="F573" i="3" a="1"/>
  <c r="F573" i="3" s="1"/>
  <c r="E573" i="3" a="1"/>
  <c r="E573" i="3" s="1"/>
  <c r="D573" i="3" a="1"/>
  <c r="D573" i="3" s="1"/>
  <c r="C573" i="3" a="1"/>
  <c r="C573" i="3" s="1"/>
  <c r="B573" i="3" a="1"/>
  <c r="B573" i="3" s="1"/>
  <c r="A573" i="3" a="1"/>
  <c r="A573" i="3" s="1"/>
  <c r="H572" i="3" a="1"/>
  <c r="H572" i="3" s="1"/>
  <c r="G572" i="3" a="1"/>
  <c r="G572" i="3" s="1"/>
  <c r="F572" i="3" a="1"/>
  <c r="F572" i="3" s="1"/>
  <c r="E572" i="3" a="1"/>
  <c r="E572" i="3" s="1"/>
  <c r="D572" i="3" a="1"/>
  <c r="D572" i="3" s="1"/>
  <c r="C572" i="3" a="1"/>
  <c r="C572" i="3" s="1"/>
  <c r="B572" i="3" a="1"/>
  <c r="B572" i="3" s="1"/>
  <c r="A572" i="3" a="1"/>
  <c r="A572" i="3" s="1"/>
  <c r="H571" i="3" a="1"/>
  <c r="H571" i="3" s="1"/>
  <c r="G571" i="3" a="1"/>
  <c r="G571" i="3" s="1"/>
  <c r="F571" i="3" a="1"/>
  <c r="F571" i="3" s="1"/>
  <c r="E571" i="3" a="1"/>
  <c r="E571" i="3" s="1"/>
  <c r="D571" i="3" a="1"/>
  <c r="D571" i="3" s="1"/>
  <c r="C571" i="3" a="1"/>
  <c r="C571" i="3" s="1"/>
  <c r="B571" i="3" a="1"/>
  <c r="B571" i="3" s="1"/>
  <c r="A571" i="3" a="1"/>
  <c r="A571" i="3" s="1"/>
  <c r="H570" i="3" a="1"/>
  <c r="H570" i="3" s="1"/>
  <c r="G570" i="3" a="1"/>
  <c r="G570" i="3" s="1"/>
  <c r="F570" i="3" a="1"/>
  <c r="F570" i="3" s="1"/>
  <c r="E570" i="3" a="1"/>
  <c r="E570" i="3" s="1"/>
  <c r="D570" i="3" a="1"/>
  <c r="D570" i="3" s="1"/>
  <c r="C570" i="3" a="1"/>
  <c r="C570" i="3" s="1"/>
  <c r="B570" i="3" a="1"/>
  <c r="B570" i="3" s="1"/>
  <c r="A570" i="3" a="1"/>
  <c r="A570" i="3" s="1"/>
  <c r="H569" i="3" a="1"/>
  <c r="H569" i="3" s="1"/>
  <c r="G569" i="3" a="1"/>
  <c r="G569" i="3" s="1"/>
  <c r="F569" i="3" a="1"/>
  <c r="F569" i="3" s="1"/>
  <c r="E569" i="3" a="1"/>
  <c r="E569" i="3" s="1"/>
  <c r="D569" i="3" a="1"/>
  <c r="D569" i="3" s="1"/>
  <c r="C569" i="3" a="1"/>
  <c r="C569" i="3" s="1"/>
  <c r="B569" i="3" a="1"/>
  <c r="B569" i="3" s="1"/>
  <c r="A569" i="3" a="1"/>
  <c r="A569" i="3" s="1"/>
  <c r="H568" i="3" a="1"/>
  <c r="H568" i="3" s="1"/>
  <c r="G568" i="3" a="1"/>
  <c r="G568" i="3" s="1"/>
  <c r="F568" i="3" a="1"/>
  <c r="F568" i="3" s="1"/>
  <c r="E568" i="3" a="1"/>
  <c r="E568" i="3" s="1"/>
  <c r="D568" i="3" a="1"/>
  <c r="D568" i="3" s="1"/>
  <c r="C568" i="3" a="1"/>
  <c r="C568" i="3" s="1"/>
  <c r="B568" i="3" a="1"/>
  <c r="B568" i="3" s="1"/>
  <c r="A568" i="3" a="1"/>
  <c r="A568" i="3" s="1"/>
  <c r="H567" i="3" a="1"/>
  <c r="H567" i="3" s="1"/>
  <c r="G567" i="3" a="1"/>
  <c r="G567" i="3" s="1"/>
  <c r="F567" i="3" a="1"/>
  <c r="F567" i="3" s="1"/>
  <c r="E567" i="3" a="1"/>
  <c r="E567" i="3" s="1"/>
  <c r="D567" i="3" a="1"/>
  <c r="D567" i="3" s="1"/>
  <c r="C567" i="3" a="1"/>
  <c r="C567" i="3" s="1"/>
  <c r="B567" i="3" a="1"/>
  <c r="B567" i="3" s="1"/>
  <c r="A567" i="3" a="1"/>
  <c r="A567" i="3" s="1"/>
  <c r="H566" i="3" a="1"/>
  <c r="H566" i="3" s="1"/>
  <c r="G566" i="3" a="1"/>
  <c r="G566" i="3" s="1"/>
  <c r="F566" i="3" a="1"/>
  <c r="F566" i="3" s="1"/>
  <c r="E566" i="3" a="1"/>
  <c r="E566" i="3" s="1"/>
  <c r="D566" i="3" a="1"/>
  <c r="D566" i="3" s="1"/>
  <c r="C566" i="3" a="1"/>
  <c r="C566" i="3" s="1"/>
  <c r="B566" i="3" a="1"/>
  <c r="B566" i="3" s="1"/>
  <c r="A566" i="3" a="1"/>
  <c r="A566" i="3" s="1"/>
  <c r="H565" i="3" a="1"/>
  <c r="H565" i="3" s="1"/>
  <c r="G565" i="3" a="1"/>
  <c r="G565" i="3" s="1"/>
  <c r="F565" i="3" a="1"/>
  <c r="F565" i="3" s="1"/>
  <c r="E565" i="3" a="1"/>
  <c r="E565" i="3" s="1"/>
  <c r="D565" i="3" a="1"/>
  <c r="D565" i="3" s="1"/>
  <c r="C565" i="3" a="1"/>
  <c r="C565" i="3" s="1"/>
  <c r="B565" i="3" a="1"/>
  <c r="B565" i="3" s="1"/>
  <c r="A565" i="3" a="1"/>
  <c r="A565" i="3" s="1"/>
  <c r="H564" i="3" a="1"/>
  <c r="H564" i="3" s="1"/>
  <c r="G564" i="3" a="1"/>
  <c r="G564" i="3" s="1"/>
  <c r="F564" i="3" a="1"/>
  <c r="F564" i="3" s="1"/>
  <c r="E564" i="3" a="1"/>
  <c r="E564" i="3" s="1"/>
  <c r="D564" i="3" a="1"/>
  <c r="D564" i="3" s="1"/>
  <c r="C564" i="3" a="1"/>
  <c r="C564" i="3" s="1"/>
  <c r="B564" i="3" a="1"/>
  <c r="B564" i="3" s="1"/>
  <c r="A564" i="3" a="1"/>
  <c r="A564" i="3" s="1"/>
  <c r="H563" i="3" a="1"/>
  <c r="H563" i="3" s="1"/>
  <c r="G563" i="3" a="1"/>
  <c r="G563" i="3" s="1"/>
  <c r="F563" i="3" a="1"/>
  <c r="F563" i="3" s="1"/>
  <c r="E563" i="3" a="1"/>
  <c r="E563" i="3" s="1"/>
  <c r="D563" i="3" a="1"/>
  <c r="D563" i="3" s="1"/>
  <c r="C563" i="3" a="1"/>
  <c r="C563" i="3" s="1"/>
  <c r="B563" i="3" a="1"/>
  <c r="B563" i="3" s="1"/>
  <c r="A563" i="3" a="1"/>
  <c r="A563" i="3" s="1"/>
  <c r="H562" i="3" a="1"/>
  <c r="H562" i="3" s="1"/>
  <c r="G562" i="3" a="1"/>
  <c r="G562" i="3" s="1"/>
  <c r="F562" i="3" a="1"/>
  <c r="F562" i="3" s="1"/>
  <c r="E562" i="3" a="1"/>
  <c r="E562" i="3" s="1"/>
  <c r="D562" i="3" a="1"/>
  <c r="D562" i="3" s="1"/>
  <c r="C562" i="3" a="1"/>
  <c r="C562" i="3" s="1"/>
  <c r="B562" i="3" a="1"/>
  <c r="B562" i="3" s="1"/>
  <c r="A562" i="3" a="1"/>
  <c r="A562" i="3" s="1"/>
  <c r="H561" i="3" a="1"/>
  <c r="H561" i="3" s="1"/>
  <c r="G561" i="3" a="1"/>
  <c r="G561" i="3" s="1"/>
  <c r="F561" i="3" a="1"/>
  <c r="F561" i="3" s="1"/>
  <c r="E561" i="3" a="1"/>
  <c r="E561" i="3" s="1"/>
  <c r="D561" i="3" a="1"/>
  <c r="D561" i="3" s="1"/>
  <c r="C561" i="3" a="1"/>
  <c r="C561" i="3" s="1"/>
  <c r="B561" i="3" a="1"/>
  <c r="B561" i="3" s="1"/>
  <c r="A561" i="3" a="1"/>
  <c r="A561" i="3" s="1"/>
  <c r="H560" i="3" a="1"/>
  <c r="H560" i="3" s="1"/>
  <c r="G560" i="3" a="1"/>
  <c r="G560" i="3" s="1"/>
  <c r="F560" i="3" a="1"/>
  <c r="F560" i="3" s="1"/>
  <c r="E560" i="3" a="1"/>
  <c r="E560" i="3" s="1"/>
  <c r="D560" i="3" a="1"/>
  <c r="D560" i="3" s="1"/>
  <c r="C560" i="3" a="1"/>
  <c r="C560" i="3" s="1"/>
  <c r="B560" i="3" a="1"/>
  <c r="B560" i="3" s="1"/>
  <c r="A560" i="3" a="1"/>
  <c r="A560" i="3" s="1"/>
  <c r="H559" i="3" a="1"/>
  <c r="H559" i="3" s="1"/>
  <c r="G559" i="3" a="1"/>
  <c r="G559" i="3" s="1"/>
  <c r="F559" i="3" a="1"/>
  <c r="F559" i="3" s="1"/>
  <c r="E559" i="3" a="1"/>
  <c r="E559" i="3" s="1"/>
  <c r="D559" i="3" a="1"/>
  <c r="D559" i="3" s="1"/>
  <c r="C559" i="3" a="1"/>
  <c r="C559" i="3" s="1"/>
  <c r="B559" i="3" a="1"/>
  <c r="B559" i="3" s="1"/>
  <c r="A559" i="3" a="1"/>
  <c r="A559" i="3" s="1"/>
  <c r="H558" i="3" a="1"/>
  <c r="H558" i="3" s="1"/>
  <c r="G558" i="3" a="1"/>
  <c r="G558" i="3" s="1"/>
  <c r="F558" i="3" a="1"/>
  <c r="F558" i="3" s="1"/>
  <c r="E558" i="3" a="1"/>
  <c r="E558" i="3" s="1"/>
  <c r="D558" i="3" a="1"/>
  <c r="D558" i="3" s="1"/>
  <c r="C558" i="3" a="1"/>
  <c r="C558" i="3" s="1"/>
  <c r="B558" i="3" a="1"/>
  <c r="B558" i="3" s="1"/>
  <c r="A558" i="3" a="1"/>
  <c r="A558" i="3" s="1"/>
  <c r="H557" i="3" a="1"/>
  <c r="H557" i="3" s="1"/>
  <c r="G557" i="3" a="1"/>
  <c r="G557" i="3" s="1"/>
  <c r="F557" i="3" a="1"/>
  <c r="F557" i="3" s="1"/>
  <c r="E557" i="3" a="1"/>
  <c r="E557" i="3" s="1"/>
  <c r="D557" i="3" a="1"/>
  <c r="D557" i="3" s="1"/>
  <c r="C557" i="3" a="1"/>
  <c r="C557" i="3" s="1"/>
  <c r="B557" i="3" a="1"/>
  <c r="B557" i="3" s="1"/>
  <c r="A557" i="3" a="1"/>
  <c r="A557" i="3" s="1"/>
  <c r="H556" i="3" a="1"/>
  <c r="H556" i="3" s="1"/>
  <c r="G556" i="3" a="1"/>
  <c r="G556" i="3" s="1"/>
  <c r="F556" i="3" a="1"/>
  <c r="F556" i="3" s="1"/>
  <c r="E556" i="3" a="1"/>
  <c r="E556" i="3" s="1"/>
  <c r="D556" i="3" a="1"/>
  <c r="D556" i="3" s="1"/>
  <c r="C556" i="3" a="1"/>
  <c r="C556" i="3" s="1"/>
  <c r="B556" i="3" a="1"/>
  <c r="B556" i="3" s="1"/>
  <c r="A556" i="3" a="1"/>
  <c r="A556" i="3" s="1"/>
  <c r="H555" i="3" a="1"/>
  <c r="H555" i="3" s="1"/>
  <c r="G555" i="3" a="1"/>
  <c r="G555" i="3" s="1"/>
  <c r="F555" i="3" a="1"/>
  <c r="F555" i="3" s="1"/>
  <c r="E555" i="3" a="1"/>
  <c r="E555" i="3" s="1"/>
  <c r="D555" i="3" a="1"/>
  <c r="D555" i="3" s="1"/>
  <c r="C555" i="3" a="1"/>
  <c r="C555" i="3" s="1"/>
  <c r="B555" i="3" a="1"/>
  <c r="B555" i="3" s="1"/>
  <c r="A555" i="3" a="1"/>
  <c r="A555" i="3" s="1"/>
  <c r="H554" i="3" a="1"/>
  <c r="H554" i="3" s="1"/>
  <c r="G554" i="3" a="1"/>
  <c r="G554" i="3" s="1"/>
  <c r="F554" i="3" a="1"/>
  <c r="F554" i="3" s="1"/>
  <c r="E554" i="3" a="1"/>
  <c r="E554" i="3" s="1"/>
  <c r="D554" i="3" a="1"/>
  <c r="D554" i="3" s="1"/>
  <c r="C554" i="3" a="1"/>
  <c r="C554" i="3" s="1"/>
  <c r="B554" i="3" a="1"/>
  <c r="B554" i="3" s="1"/>
  <c r="A554" i="3" a="1"/>
  <c r="A554" i="3" s="1"/>
  <c r="H553" i="3" a="1"/>
  <c r="H553" i="3" s="1"/>
  <c r="G553" i="3" a="1"/>
  <c r="G553" i="3" s="1"/>
  <c r="F553" i="3" a="1"/>
  <c r="F553" i="3" s="1"/>
  <c r="E553" i="3" a="1"/>
  <c r="E553" i="3" s="1"/>
  <c r="D553" i="3" a="1"/>
  <c r="D553" i="3" s="1"/>
  <c r="C553" i="3" a="1"/>
  <c r="C553" i="3" s="1"/>
  <c r="B553" i="3" a="1"/>
  <c r="B553" i="3" s="1"/>
  <c r="A553" i="3" a="1"/>
  <c r="A553" i="3" s="1"/>
  <c r="H552" i="3" a="1"/>
  <c r="H552" i="3" s="1"/>
  <c r="G552" i="3" a="1"/>
  <c r="G552" i="3" s="1"/>
  <c r="F552" i="3" a="1"/>
  <c r="F552" i="3" s="1"/>
  <c r="E552" i="3" a="1"/>
  <c r="E552" i="3" s="1"/>
  <c r="D552" i="3" a="1"/>
  <c r="D552" i="3" s="1"/>
  <c r="C552" i="3" a="1"/>
  <c r="C552" i="3" s="1"/>
  <c r="B552" i="3" a="1"/>
  <c r="B552" i="3" s="1"/>
  <c r="A552" i="3" a="1"/>
  <c r="A552" i="3" s="1"/>
  <c r="H551" i="3" a="1"/>
  <c r="H551" i="3" s="1"/>
  <c r="G551" i="3" a="1"/>
  <c r="G551" i="3" s="1"/>
  <c r="F551" i="3" a="1"/>
  <c r="F551" i="3" s="1"/>
  <c r="E551" i="3" a="1"/>
  <c r="E551" i="3" s="1"/>
  <c r="D551" i="3" a="1"/>
  <c r="D551" i="3" s="1"/>
  <c r="C551" i="3" a="1"/>
  <c r="C551" i="3" s="1"/>
  <c r="B551" i="3" a="1"/>
  <c r="B551" i="3" s="1"/>
  <c r="A551" i="3" a="1"/>
  <c r="A551" i="3" s="1"/>
  <c r="H550" i="3" a="1"/>
  <c r="H550" i="3" s="1"/>
  <c r="G550" i="3" a="1"/>
  <c r="G550" i="3" s="1"/>
  <c r="F550" i="3" a="1"/>
  <c r="F550" i="3" s="1"/>
  <c r="E550" i="3" a="1"/>
  <c r="E550" i="3" s="1"/>
  <c r="D550" i="3" a="1"/>
  <c r="D550" i="3" s="1"/>
  <c r="C550" i="3" a="1"/>
  <c r="C550" i="3" s="1"/>
  <c r="B550" i="3" a="1"/>
  <c r="B550" i="3" s="1"/>
  <c r="A550" i="3" a="1"/>
  <c r="A550" i="3" s="1"/>
  <c r="H549" i="3" a="1"/>
  <c r="H549" i="3" s="1"/>
  <c r="G549" i="3" a="1"/>
  <c r="G549" i="3" s="1"/>
  <c r="F549" i="3" a="1"/>
  <c r="F549" i="3" s="1"/>
  <c r="E549" i="3" a="1"/>
  <c r="E549" i="3" s="1"/>
  <c r="D549" i="3" a="1"/>
  <c r="D549" i="3" s="1"/>
  <c r="C549" i="3" a="1"/>
  <c r="C549" i="3" s="1"/>
  <c r="B549" i="3" a="1"/>
  <c r="B549" i="3" s="1"/>
  <c r="A549" i="3" a="1"/>
  <c r="A549" i="3" s="1"/>
  <c r="H548" i="3" a="1"/>
  <c r="H548" i="3" s="1"/>
  <c r="G548" i="3" a="1"/>
  <c r="G548" i="3" s="1"/>
  <c r="F548" i="3" a="1"/>
  <c r="F548" i="3" s="1"/>
  <c r="E548" i="3" a="1"/>
  <c r="E548" i="3" s="1"/>
  <c r="D548" i="3" a="1"/>
  <c r="D548" i="3" s="1"/>
  <c r="C548" i="3" a="1"/>
  <c r="C548" i="3" s="1"/>
  <c r="B548" i="3" a="1"/>
  <c r="B548" i="3" s="1"/>
  <c r="A548" i="3" a="1"/>
  <c r="A548" i="3" s="1"/>
  <c r="H547" i="3" a="1"/>
  <c r="H547" i="3" s="1"/>
  <c r="G547" i="3" a="1"/>
  <c r="G547" i="3" s="1"/>
  <c r="F547" i="3" a="1"/>
  <c r="F547" i="3" s="1"/>
  <c r="E547" i="3" a="1"/>
  <c r="E547" i="3" s="1"/>
  <c r="D547" i="3" a="1"/>
  <c r="D547" i="3" s="1"/>
  <c r="C547" i="3" a="1"/>
  <c r="C547" i="3" s="1"/>
  <c r="B547" i="3" a="1"/>
  <c r="B547" i="3" s="1"/>
  <c r="A547" i="3" a="1"/>
  <c r="A547" i="3" s="1"/>
  <c r="H546" i="3" a="1"/>
  <c r="H546" i="3" s="1"/>
  <c r="G546" i="3" a="1"/>
  <c r="G546" i="3" s="1"/>
  <c r="F546" i="3" a="1"/>
  <c r="F546" i="3" s="1"/>
  <c r="E546" i="3" a="1"/>
  <c r="E546" i="3" s="1"/>
  <c r="D546" i="3" a="1"/>
  <c r="D546" i="3" s="1"/>
  <c r="C546" i="3" a="1"/>
  <c r="C546" i="3" s="1"/>
  <c r="B546" i="3" a="1"/>
  <c r="B546" i="3" s="1"/>
  <c r="A546" i="3" a="1"/>
  <c r="A546" i="3" s="1"/>
  <c r="H545" i="3" a="1"/>
  <c r="H545" i="3" s="1"/>
  <c r="G545" i="3" a="1"/>
  <c r="G545" i="3" s="1"/>
  <c r="F545" i="3" a="1"/>
  <c r="F545" i="3" s="1"/>
  <c r="E545" i="3" a="1"/>
  <c r="E545" i="3" s="1"/>
  <c r="D545" i="3" a="1"/>
  <c r="D545" i="3" s="1"/>
  <c r="C545" i="3" a="1"/>
  <c r="C545" i="3" s="1"/>
  <c r="B545" i="3" a="1"/>
  <c r="B545" i="3" s="1"/>
  <c r="A545" i="3" a="1"/>
  <c r="A545" i="3" s="1"/>
  <c r="H544" i="3" a="1"/>
  <c r="H544" i="3" s="1"/>
  <c r="G544" i="3" a="1"/>
  <c r="G544" i="3" s="1"/>
  <c r="F544" i="3" a="1"/>
  <c r="F544" i="3" s="1"/>
  <c r="E544" i="3" a="1"/>
  <c r="E544" i="3" s="1"/>
  <c r="D544" i="3" a="1"/>
  <c r="D544" i="3" s="1"/>
  <c r="C544" i="3" a="1"/>
  <c r="C544" i="3" s="1"/>
  <c r="B544" i="3" a="1"/>
  <c r="B544" i="3" s="1"/>
  <c r="A544" i="3" a="1"/>
  <c r="A544" i="3" s="1"/>
  <c r="H543" i="3" a="1"/>
  <c r="H543" i="3" s="1"/>
  <c r="G543" i="3" a="1"/>
  <c r="G543" i="3" s="1"/>
  <c r="F543" i="3" a="1"/>
  <c r="F543" i="3" s="1"/>
  <c r="E543" i="3" a="1"/>
  <c r="E543" i="3" s="1"/>
  <c r="D543" i="3" a="1"/>
  <c r="D543" i="3" s="1"/>
  <c r="C543" i="3" a="1"/>
  <c r="C543" i="3" s="1"/>
  <c r="B543" i="3" a="1"/>
  <c r="B543" i="3" s="1"/>
  <c r="A543" i="3" a="1"/>
  <c r="A543" i="3" s="1"/>
  <c r="H542" i="3" a="1"/>
  <c r="H542" i="3" s="1"/>
  <c r="G542" i="3" a="1"/>
  <c r="G542" i="3" s="1"/>
  <c r="F542" i="3" a="1"/>
  <c r="F542" i="3" s="1"/>
  <c r="E542" i="3" a="1"/>
  <c r="E542" i="3" s="1"/>
  <c r="D542" i="3" a="1"/>
  <c r="D542" i="3" s="1"/>
  <c r="C542" i="3" a="1"/>
  <c r="C542" i="3" s="1"/>
  <c r="B542" i="3" a="1"/>
  <c r="B542" i="3" s="1"/>
  <c r="A542" i="3" a="1"/>
  <c r="A542" i="3" s="1"/>
  <c r="H541" i="3" a="1"/>
  <c r="H541" i="3" s="1"/>
  <c r="G541" i="3" a="1"/>
  <c r="G541" i="3" s="1"/>
  <c r="F541" i="3" a="1"/>
  <c r="F541" i="3" s="1"/>
  <c r="E541" i="3" a="1"/>
  <c r="E541" i="3" s="1"/>
  <c r="D541" i="3" a="1"/>
  <c r="D541" i="3" s="1"/>
  <c r="C541" i="3" a="1"/>
  <c r="C541" i="3" s="1"/>
  <c r="B541" i="3" a="1"/>
  <c r="B541" i="3" s="1"/>
  <c r="A541" i="3" a="1"/>
  <c r="A541" i="3" s="1"/>
  <c r="H540" i="3" a="1"/>
  <c r="H540" i="3" s="1"/>
  <c r="G540" i="3" a="1"/>
  <c r="G540" i="3" s="1"/>
  <c r="F540" i="3" a="1"/>
  <c r="F540" i="3" s="1"/>
  <c r="E540" i="3" a="1"/>
  <c r="E540" i="3" s="1"/>
  <c r="D540" i="3" a="1"/>
  <c r="D540" i="3" s="1"/>
  <c r="C540" i="3" a="1"/>
  <c r="C540" i="3" s="1"/>
  <c r="B540" i="3" a="1"/>
  <c r="B540" i="3" s="1"/>
  <c r="A540" i="3" a="1"/>
  <c r="A540" i="3" s="1"/>
  <c r="H539" i="3" a="1"/>
  <c r="H539" i="3" s="1"/>
  <c r="G539" i="3" a="1"/>
  <c r="G539" i="3" s="1"/>
  <c r="F539" i="3" a="1"/>
  <c r="F539" i="3" s="1"/>
  <c r="E539" i="3" a="1"/>
  <c r="E539" i="3" s="1"/>
  <c r="D539" i="3" a="1"/>
  <c r="D539" i="3" s="1"/>
  <c r="C539" i="3" a="1"/>
  <c r="C539" i="3" s="1"/>
  <c r="B539" i="3" a="1"/>
  <c r="B539" i="3" s="1"/>
  <c r="A539" i="3" a="1"/>
  <c r="A539" i="3" s="1"/>
  <c r="H538" i="3" a="1"/>
  <c r="H538" i="3" s="1"/>
  <c r="G538" i="3" a="1"/>
  <c r="G538" i="3" s="1"/>
  <c r="F538" i="3" a="1"/>
  <c r="F538" i="3" s="1"/>
  <c r="E538" i="3" a="1"/>
  <c r="E538" i="3" s="1"/>
  <c r="D538" i="3" a="1"/>
  <c r="D538" i="3" s="1"/>
  <c r="C538" i="3" a="1"/>
  <c r="C538" i="3" s="1"/>
  <c r="B538" i="3" a="1"/>
  <c r="B538" i="3" s="1"/>
  <c r="A538" i="3" a="1"/>
  <c r="A538" i="3" s="1"/>
  <c r="H537" i="3" a="1"/>
  <c r="H537" i="3" s="1"/>
  <c r="G537" i="3" a="1"/>
  <c r="G537" i="3" s="1"/>
  <c r="F537" i="3" a="1"/>
  <c r="F537" i="3" s="1"/>
  <c r="E537" i="3" a="1"/>
  <c r="E537" i="3" s="1"/>
  <c r="D537" i="3" a="1"/>
  <c r="D537" i="3" s="1"/>
  <c r="C537" i="3" a="1"/>
  <c r="C537" i="3" s="1"/>
  <c r="B537" i="3" a="1"/>
  <c r="B537" i="3" s="1"/>
  <c r="A537" i="3" a="1"/>
  <c r="A537" i="3" s="1"/>
  <c r="H536" i="3" a="1"/>
  <c r="H536" i="3" s="1"/>
  <c r="G536" i="3" a="1"/>
  <c r="G536" i="3" s="1"/>
  <c r="F536" i="3" a="1"/>
  <c r="F536" i="3" s="1"/>
  <c r="E536" i="3" a="1"/>
  <c r="E536" i="3" s="1"/>
  <c r="D536" i="3" a="1"/>
  <c r="D536" i="3" s="1"/>
  <c r="C536" i="3" a="1"/>
  <c r="C536" i="3" s="1"/>
  <c r="B536" i="3" a="1"/>
  <c r="B536" i="3" s="1"/>
  <c r="A536" i="3" a="1"/>
  <c r="A536" i="3" s="1"/>
  <c r="H535" i="3" a="1"/>
  <c r="H535" i="3" s="1"/>
  <c r="G535" i="3" a="1"/>
  <c r="G535" i="3" s="1"/>
  <c r="F535" i="3" a="1"/>
  <c r="F535" i="3" s="1"/>
  <c r="E535" i="3" a="1"/>
  <c r="E535" i="3" s="1"/>
  <c r="D535" i="3" a="1"/>
  <c r="D535" i="3" s="1"/>
  <c r="C535" i="3" a="1"/>
  <c r="C535" i="3" s="1"/>
  <c r="B535" i="3" a="1"/>
  <c r="B535" i="3" s="1"/>
  <c r="A535" i="3" a="1"/>
  <c r="A535" i="3" s="1"/>
  <c r="H534" i="3" a="1"/>
  <c r="H534" i="3" s="1"/>
  <c r="G534" i="3" a="1"/>
  <c r="G534" i="3" s="1"/>
  <c r="F534" i="3" a="1"/>
  <c r="F534" i="3" s="1"/>
  <c r="E534" i="3" a="1"/>
  <c r="E534" i="3" s="1"/>
  <c r="D534" i="3" a="1"/>
  <c r="D534" i="3" s="1"/>
  <c r="C534" i="3" a="1"/>
  <c r="C534" i="3" s="1"/>
  <c r="B534" i="3" a="1"/>
  <c r="B534" i="3" s="1"/>
  <c r="A534" i="3" a="1"/>
  <c r="A534" i="3" s="1"/>
  <c r="H533" i="3" a="1"/>
  <c r="H533" i="3" s="1"/>
  <c r="G533" i="3" a="1"/>
  <c r="G533" i="3" s="1"/>
  <c r="F533" i="3" a="1"/>
  <c r="F533" i="3" s="1"/>
  <c r="E533" i="3" a="1"/>
  <c r="E533" i="3" s="1"/>
  <c r="D533" i="3" a="1"/>
  <c r="D533" i="3" s="1"/>
  <c r="C533" i="3" a="1"/>
  <c r="C533" i="3" s="1"/>
  <c r="B533" i="3" a="1"/>
  <c r="B533" i="3" s="1"/>
  <c r="A533" i="3" a="1"/>
  <c r="A533" i="3" s="1"/>
  <c r="H532" i="3" a="1"/>
  <c r="H532" i="3" s="1"/>
  <c r="G532" i="3" a="1"/>
  <c r="G532" i="3" s="1"/>
  <c r="F532" i="3" a="1"/>
  <c r="F532" i="3" s="1"/>
  <c r="E532" i="3" a="1"/>
  <c r="E532" i="3" s="1"/>
  <c r="D532" i="3" a="1"/>
  <c r="D532" i="3" s="1"/>
  <c r="C532" i="3" a="1"/>
  <c r="C532" i="3" s="1"/>
  <c r="B532" i="3" a="1"/>
  <c r="B532" i="3" s="1"/>
  <c r="A532" i="3" a="1"/>
  <c r="A532" i="3" s="1"/>
  <c r="H531" i="3" a="1"/>
  <c r="H531" i="3" s="1"/>
  <c r="G531" i="3" a="1"/>
  <c r="G531" i="3" s="1"/>
  <c r="F531" i="3" a="1"/>
  <c r="F531" i="3" s="1"/>
  <c r="E531" i="3" a="1"/>
  <c r="E531" i="3" s="1"/>
  <c r="D531" i="3" a="1"/>
  <c r="D531" i="3" s="1"/>
  <c r="C531" i="3" a="1"/>
  <c r="C531" i="3" s="1"/>
  <c r="B531" i="3" a="1"/>
  <c r="B531" i="3" s="1"/>
  <c r="A531" i="3" a="1"/>
  <c r="A531" i="3" s="1"/>
  <c r="H530" i="3" a="1"/>
  <c r="H530" i="3" s="1"/>
  <c r="G530" i="3" a="1"/>
  <c r="G530" i="3" s="1"/>
  <c r="F530" i="3" a="1"/>
  <c r="F530" i="3" s="1"/>
  <c r="E530" i="3" a="1"/>
  <c r="E530" i="3" s="1"/>
  <c r="D530" i="3" a="1"/>
  <c r="D530" i="3" s="1"/>
  <c r="C530" i="3" a="1"/>
  <c r="C530" i="3" s="1"/>
  <c r="B530" i="3" a="1"/>
  <c r="B530" i="3" s="1"/>
  <c r="A530" i="3" a="1"/>
  <c r="A530" i="3" s="1"/>
  <c r="H529" i="3" a="1"/>
  <c r="H529" i="3" s="1"/>
  <c r="G529" i="3" a="1"/>
  <c r="G529" i="3" s="1"/>
  <c r="F529" i="3" a="1"/>
  <c r="F529" i="3" s="1"/>
  <c r="E529" i="3" a="1"/>
  <c r="E529" i="3" s="1"/>
  <c r="D529" i="3" a="1"/>
  <c r="D529" i="3" s="1"/>
  <c r="C529" i="3" a="1"/>
  <c r="C529" i="3" s="1"/>
  <c r="B529" i="3" a="1"/>
  <c r="B529" i="3" s="1"/>
  <c r="A529" i="3" a="1"/>
  <c r="A529" i="3" s="1"/>
  <c r="H528" i="3" a="1"/>
  <c r="H528" i="3" s="1"/>
  <c r="G528" i="3" a="1"/>
  <c r="G528" i="3" s="1"/>
  <c r="F528" i="3" a="1"/>
  <c r="F528" i="3" s="1"/>
  <c r="E528" i="3" a="1"/>
  <c r="E528" i="3" s="1"/>
  <c r="D528" i="3" a="1"/>
  <c r="D528" i="3" s="1"/>
  <c r="C528" i="3" a="1"/>
  <c r="C528" i="3" s="1"/>
  <c r="B528" i="3" a="1"/>
  <c r="B528" i="3" s="1"/>
  <c r="A528" i="3" a="1"/>
  <c r="A528" i="3" s="1"/>
  <c r="H527" i="3" a="1"/>
  <c r="H527" i="3" s="1"/>
  <c r="G527" i="3" a="1"/>
  <c r="G527" i="3" s="1"/>
  <c r="F527" i="3" a="1"/>
  <c r="F527" i="3" s="1"/>
  <c r="E527" i="3" a="1"/>
  <c r="E527" i="3" s="1"/>
  <c r="D527" i="3" a="1"/>
  <c r="D527" i="3" s="1"/>
  <c r="C527" i="3" a="1"/>
  <c r="C527" i="3" s="1"/>
  <c r="B527" i="3" a="1"/>
  <c r="B527" i="3" s="1"/>
  <c r="A527" i="3" a="1"/>
  <c r="A527" i="3" s="1"/>
  <c r="H526" i="3" a="1"/>
  <c r="H526" i="3" s="1"/>
  <c r="G526" i="3" a="1"/>
  <c r="G526" i="3" s="1"/>
  <c r="F526" i="3" a="1"/>
  <c r="F526" i="3" s="1"/>
  <c r="E526" i="3" a="1"/>
  <c r="E526" i="3" s="1"/>
  <c r="D526" i="3" a="1"/>
  <c r="D526" i="3" s="1"/>
  <c r="C526" i="3" a="1"/>
  <c r="C526" i="3" s="1"/>
  <c r="B526" i="3" a="1"/>
  <c r="B526" i="3" s="1"/>
  <c r="A526" i="3" a="1"/>
  <c r="A526" i="3" s="1"/>
  <c r="H525" i="3" a="1"/>
  <c r="H525" i="3" s="1"/>
  <c r="G525" i="3" a="1"/>
  <c r="G525" i="3" s="1"/>
  <c r="F525" i="3" a="1"/>
  <c r="F525" i="3" s="1"/>
  <c r="E525" i="3" a="1"/>
  <c r="E525" i="3" s="1"/>
  <c r="D525" i="3" a="1"/>
  <c r="D525" i="3" s="1"/>
  <c r="C525" i="3" a="1"/>
  <c r="C525" i="3" s="1"/>
  <c r="B525" i="3" a="1"/>
  <c r="B525" i="3" s="1"/>
  <c r="A525" i="3" a="1"/>
  <c r="A525" i="3" s="1"/>
  <c r="H524" i="3" a="1"/>
  <c r="H524" i="3" s="1"/>
  <c r="G524" i="3" a="1"/>
  <c r="G524" i="3" s="1"/>
  <c r="F524" i="3" a="1"/>
  <c r="F524" i="3" s="1"/>
  <c r="E524" i="3" a="1"/>
  <c r="E524" i="3" s="1"/>
  <c r="D524" i="3" a="1"/>
  <c r="D524" i="3" s="1"/>
  <c r="C524" i="3" a="1"/>
  <c r="C524" i="3" s="1"/>
  <c r="B524" i="3" a="1"/>
  <c r="B524" i="3" s="1"/>
  <c r="A524" i="3" a="1"/>
  <c r="A524" i="3" s="1"/>
  <c r="H523" i="3" a="1"/>
  <c r="H523" i="3" s="1"/>
  <c r="G523" i="3" a="1"/>
  <c r="G523" i="3" s="1"/>
  <c r="F523" i="3" a="1"/>
  <c r="F523" i="3" s="1"/>
  <c r="E523" i="3" a="1"/>
  <c r="E523" i="3" s="1"/>
  <c r="D523" i="3" a="1"/>
  <c r="D523" i="3" s="1"/>
  <c r="C523" i="3" a="1"/>
  <c r="C523" i="3" s="1"/>
  <c r="B523" i="3" a="1"/>
  <c r="B523" i="3" s="1"/>
  <c r="A523" i="3" a="1"/>
  <c r="A523" i="3" s="1"/>
  <c r="H522" i="3" a="1"/>
  <c r="H522" i="3" s="1"/>
  <c r="G522" i="3" a="1"/>
  <c r="G522" i="3" s="1"/>
  <c r="F522" i="3" a="1"/>
  <c r="F522" i="3" s="1"/>
  <c r="E522" i="3" a="1"/>
  <c r="E522" i="3" s="1"/>
  <c r="D522" i="3" a="1"/>
  <c r="D522" i="3" s="1"/>
  <c r="C522" i="3" a="1"/>
  <c r="C522" i="3" s="1"/>
  <c r="B522" i="3" a="1"/>
  <c r="B522" i="3" s="1"/>
  <c r="A522" i="3" a="1"/>
  <c r="A522" i="3" s="1"/>
  <c r="H521" i="3" a="1"/>
  <c r="H521" i="3" s="1"/>
  <c r="G521" i="3" a="1"/>
  <c r="G521" i="3" s="1"/>
  <c r="F521" i="3" a="1"/>
  <c r="F521" i="3" s="1"/>
  <c r="E521" i="3" a="1"/>
  <c r="E521" i="3" s="1"/>
  <c r="D521" i="3" a="1"/>
  <c r="D521" i="3" s="1"/>
  <c r="C521" i="3" a="1"/>
  <c r="C521" i="3" s="1"/>
  <c r="B521" i="3" a="1"/>
  <c r="B521" i="3" s="1"/>
  <c r="A521" i="3" a="1"/>
  <c r="A521" i="3" s="1"/>
  <c r="H520" i="3" a="1"/>
  <c r="H520" i="3" s="1"/>
  <c r="G520" i="3" a="1"/>
  <c r="G520" i="3" s="1"/>
  <c r="F520" i="3" a="1"/>
  <c r="F520" i="3" s="1"/>
  <c r="E520" i="3" a="1"/>
  <c r="E520" i="3" s="1"/>
  <c r="D520" i="3" a="1"/>
  <c r="D520" i="3" s="1"/>
  <c r="C520" i="3" a="1"/>
  <c r="C520" i="3" s="1"/>
  <c r="B520" i="3" a="1"/>
  <c r="B520" i="3" s="1"/>
  <c r="A520" i="3" a="1"/>
  <c r="A520" i="3" s="1"/>
  <c r="H519" i="3" a="1"/>
  <c r="H519" i="3" s="1"/>
  <c r="G519" i="3" a="1"/>
  <c r="G519" i="3" s="1"/>
  <c r="F519" i="3" a="1"/>
  <c r="F519" i="3" s="1"/>
  <c r="E519" i="3" a="1"/>
  <c r="E519" i="3" s="1"/>
  <c r="D519" i="3" a="1"/>
  <c r="D519" i="3" s="1"/>
  <c r="C519" i="3" a="1"/>
  <c r="C519" i="3" s="1"/>
  <c r="B519" i="3" a="1"/>
  <c r="B519" i="3" s="1"/>
  <c r="A519" i="3" a="1"/>
  <c r="A519" i="3" s="1"/>
  <c r="H518" i="3" a="1"/>
  <c r="H518" i="3" s="1"/>
  <c r="G518" i="3" a="1"/>
  <c r="G518" i="3" s="1"/>
  <c r="F518" i="3" a="1"/>
  <c r="F518" i="3" s="1"/>
  <c r="E518" i="3" a="1"/>
  <c r="E518" i="3" s="1"/>
  <c r="D518" i="3" a="1"/>
  <c r="D518" i="3" s="1"/>
  <c r="C518" i="3" a="1"/>
  <c r="C518" i="3" s="1"/>
  <c r="B518" i="3" a="1"/>
  <c r="B518" i="3" s="1"/>
  <c r="A518" i="3" a="1"/>
  <c r="A518" i="3" s="1"/>
  <c r="H517" i="3" a="1"/>
  <c r="H517" i="3" s="1"/>
  <c r="G517" i="3" a="1"/>
  <c r="G517" i="3" s="1"/>
  <c r="F517" i="3" a="1"/>
  <c r="F517" i="3" s="1"/>
  <c r="E517" i="3" a="1"/>
  <c r="E517" i="3" s="1"/>
  <c r="D517" i="3" a="1"/>
  <c r="D517" i="3" s="1"/>
  <c r="C517" i="3" a="1"/>
  <c r="C517" i="3" s="1"/>
  <c r="B517" i="3" a="1"/>
  <c r="B517" i="3" s="1"/>
  <c r="A517" i="3" a="1"/>
  <c r="A517" i="3" s="1"/>
  <c r="H516" i="3" a="1"/>
  <c r="H516" i="3" s="1"/>
  <c r="G516" i="3" a="1"/>
  <c r="G516" i="3" s="1"/>
  <c r="F516" i="3" a="1"/>
  <c r="F516" i="3" s="1"/>
  <c r="E516" i="3" a="1"/>
  <c r="E516" i="3" s="1"/>
  <c r="D516" i="3" a="1"/>
  <c r="D516" i="3" s="1"/>
  <c r="C516" i="3" a="1"/>
  <c r="C516" i="3" s="1"/>
  <c r="B516" i="3" a="1"/>
  <c r="B516" i="3" s="1"/>
  <c r="A516" i="3" a="1"/>
  <c r="A516" i="3" s="1"/>
  <c r="H515" i="3" a="1"/>
  <c r="H515" i="3" s="1"/>
  <c r="G515" i="3" a="1"/>
  <c r="G515" i="3" s="1"/>
  <c r="F515" i="3" a="1"/>
  <c r="F515" i="3" s="1"/>
  <c r="E515" i="3" a="1"/>
  <c r="E515" i="3" s="1"/>
  <c r="D515" i="3" a="1"/>
  <c r="D515" i="3" s="1"/>
  <c r="C515" i="3" a="1"/>
  <c r="C515" i="3" s="1"/>
  <c r="B515" i="3" a="1"/>
  <c r="B515" i="3" s="1"/>
  <c r="A515" i="3" a="1"/>
  <c r="A515" i="3" s="1"/>
  <c r="H514" i="3" a="1"/>
  <c r="H514" i="3" s="1"/>
  <c r="G514" i="3" a="1"/>
  <c r="G514" i="3" s="1"/>
  <c r="F514" i="3" a="1"/>
  <c r="F514" i="3" s="1"/>
  <c r="E514" i="3" a="1"/>
  <c r="E514" i="3" s="1"/>
  <c r="D514" i="3" a="1"/>
  <c r="D514" i="3" s="1"/>
  <c r="C514" i="3" a="1"/>
  <c r="C514" i="3" s="1"/>
  <c r="B514" i="3" a="1"/>
  <c r="B514" i="3" s="1"/>
  <c r="A514" i="3" a="1"/>
  <c r="A514" i="3" s="1"/>
  <c r="H513" i="3" a="1"/>
  <c r="H513" i="3" s="1"/>
  <c r="G513" i="3" a="1"/>
  <c r="G513" i="3" s="1"/>
  <c r="F513" i="3" a="1"/>
  <c r="F513" i="3" s="1"/>
  <c r="E513" i="3" a="1"/>
  <c r="E513" i="3" s="1"/>
  <c r="D513" i="3" a="1"/>
  <c r="D513" i="3" s="1"/>
  <c r="C513" i="3" a="1"/>
  <c r="C513" i="3" s="1"/>
  <c r="B513" i="3" a="1"/>
  <c r="B513" i="3" s="1"/>
  <c r="A513" i="3" a="1"/>
  <c r="A513" i="3" s="1"/>
  <c r="H512" i="3" a="1"/>
  <c r="H512" i="3" s="1"/>
  <c r="G512" i="3" a="1"/>
  <c r="G512" i="3" s="1"/>
  <c r="F512" i="3" a="1"/>
  <c r="F512" i="3" s="1"/>
  <c r="E512" i="3" a="1"/>
  <c r="E512" i="3" s="1"/>
  <c r="D512" i="3" a="1"/>
  <c r="D512" i="3" s="1"/>
  <c r="C512" i="3" a="1"/>
  <c r="C512" i="3" s="1"/>
  <c r="B512" i="3" a="1"/>
  <c r="B512" i="3" s="1"/>
  <c r="A512" i="3" a="1"/>
  <c r="A512" i="3" s="1"/>
  <c r="H511" i="3" a="1"/>
  <c r="H511" i="3" s="1"/>
  <c r="G511" i="3" a="1"/>
  <c r="G511" i="3" s="1"/>
  <c r="F511" i="3" a="1"/>
  <c r="F511" i="3" s="1"/>
  <c r="E511" i="3" a="1"/>
  <c r="E511" i="3" s="1"/>
  <c r="D511" i="3" a="1"/>
  <c r="D511" i="3" s="1"/>
  <c r="C511" i="3" a="1"/>
  <c r="C511" i="3" s="1"/>
  <c r="B511" i="3" a="1"/>
  <c r="B511" i="3" s="1"/>
  <c r="A511" i="3" a="1"/>
  <c r="A511" i="3" s="1"/>
  <c r="H510" i="3" a="1"/>
  <c r="H510" i="3" s="1"/>
  <c r="G510" i="3" a="1"/>
  <c r="G510" i="3" s="1"/>
  <c r="F510" i="3" a="1"/>
  <c r="F510" i="3" s="1"/>
  <c r="E510" i="3" a="1"/>
  <c r="E510" i="3" s="1"/>
  <c r="D510" i="3" a="1"/>
  <c r="D510" i="3" s="1"/>
  <c r="C510" i="3" a="1"/>
  <c r="C510" i="3" s="1"/>
  <c r="B510" i="3" a="1"/>
  <c r="B510" i="3" s="1"/>
  <c r="A510" i="3" a="1"/>
  <c r="A510" i="3" s="1"/>
  <c r="H509" i="3" a="1"/>
  <c r="H509" i="3" s="1"/>
  <c r="G509" i="3" a="1"/>
  <c r="G509" i="3" s="1"/>
  <c r="F509" i="3" a="1"/>
  <c r="F509" i="3" s="1"/>
  <c r="E509" i="3" a="1"/>
  <c r="E509" i="3" s="1"/>
  <c r="D509" i="3" a="1"/>
  <c r="D509" i="3" s="1"/>
  <c r="C509" i="3" a="1"/>
  <c r="C509" i="3" s="1"/>
  <c r="B509" i="3" a="1"/>
  <c r="B509" i="3" s="1"/>
  <c r="A509" i="3" a="1"/>
  <c r="A509" i="3" s="1"/>
  <c r="H508" i="3" a="1"/>
  <c r="H508" i="3" s="1"/>
  <c r="G508" i="3" a="1"/>
  <c r="G508" i="3" s="1"/>
  <c r="F508" i="3" a="1"/>
  <c r="F508" i="3" s="1"/>
  <c r="E508" i="3" a="1"/>
  <c r="E508" i="3" s="1"/>
  <c r="D508" i="3" a="1"/>
  <c r="D508" i="3" s="1"/>
  <c r="C508" i="3" a="1"/>
  <c r="C508" i="3" s="1"/>
  <c r="B508" i="3" a="1"/>
  <c r="B508" i="3" s="1"/>
  <c r="A508" i="3" a="1"/>
  <c r="A508" i="3" s="1"/>
  <c r="H507" i="3" a="1"/>
  <c r="H507" i="3" s="1"/>
  <c r="G507" i="3" a="1"/>
  <c r="G507" i="3" s="1"/>
  <c r="F507" i="3" a="1"/>
  <c r="F507" i="3" s="1"/>
  <c r="E507" i="3" a="1"/>
  <c r="E507" i="3" s="1"/>
  <c r="D507" i="3" a="1"/>
  <c r="D507" i="3" s="1"/>
  <c r="C507" i="3" a="1"/>
  <c r="C507" i="3" s="1"/>
  <c r="B507" i="3" a="1"/>
  <c r="B507" i="3" s="1"/>
  <c r="A507" i="3" a="1"/>
  <c r="A507" i="3" s="1"/>
  <c r="H506" i="3" a="1"/>
  <c r="H506" i="3" s="1"/>
  <c r="G506" i="3" a="1"/>
  <c r="G506" i="3" s="1"/>
  <c r="F506" i="3" a="1"/>
  <c r="F506" i="3" s="1"/>
  <c r="E506" i="3" a="1"/>
  <c r="E506" i="3" s="1"/>
  <c r="D506" i="3" a="1"/>
  <c r="D506" i="3" s="1"/>
  <c r="C506" i="3" a="1"/>
  <c r="C506" i="3" s="1"/>
  <c r="B506" i="3" a="1"/>
  <c r="B506" i="3" s="1"/>
  <c r="A506" i="3" a="1"/>
  <c r="A506" i="3" s="1"/>
  <c r="H505" i="3" a="1"/>
  <c r="H505" i="3" s="1"/>
  <c r="G505" i="3" a="1"/>
  <c r="G505" i="3" s="1"/>
  <c r="F505" i="3" a="1"/>
  <c r="F505" i="3" s="1"/>
  <c r="E505" i="3" a="1"/>
  <c r="E505" i="3" s="1"/>
  <c r="D505" i="3" a="1"/>
  <c r="D505" i="3" s="1"/>
  <c r="C505" i="3" a="1"/>
  <c r="C505" i="3" s="1"/>
  <c r="B505" i="3" a="1"/>
  <c r="B505" i="3" s="1"/>
  <c r="A505" i="3" a="1"/>
  <c r="A505" i="3" s="1"/>
  <c r="H504" i="3" a="1"/>
  <c r="H504" i="3" s="1"/>
  <c r="G504" i="3" a="1"/>
  <c r="G504" i="3" s="1"/>
  <c r="F504" i="3" a="1"/>
  <c r="F504" i="3" s="1"/>
  <c r="E504" i="3" a="1"/>
  <c r="E504" i="3" s="1"/>
  <c r="D504" i="3" a="1"/>
  <c r="D504" i="3" s="1"/>
  <c r="C504" i="3" a="1"/>
  <c r="C504" i="3" s="1"/>
  <c r="B504" i="3" a="1"/>
  <c r="B504" i="3" s="1"/>
  <c r="A504" i="3" a="1"/>
  <c r="A504" i="3" s="1"/>
  <c r="H503" i="3" a="1"/>
  <c r="H503" i="3" s="1"/>
  <c r="G503" i="3" a="1"/>
  <c r="G503" i="3" s="1"/>
  <c r="F503" i="3" a="1"/>
  <c r="F503" i="3" s="1"/>
  <c r="E503" i="3" a="1"/>
  <c r="E503" i="3" s="1"/>
  <c r="D503" i="3" a="1"/>
  <c r="D503" i="3" s="1"/>
  <c r="C503" i="3" a="1"/>
  <c r="C503" i="3" s="1"/>
  <c r="B503" i="3" a="1"/>
  <c r="B503" i="3" s="1"/>
  <c r="A503" i="3" a="1"/>
  <c r="A503" i="3" s="1"/>
  <c r="H502" i="3" a="1"/>
  <c r="H502" i="3" s="1"/>
  <c r="G502" i="3" a="1"/>
  <c r="G502" i="3" s="1"/>
  <c r="F502" i="3" a="1"/>
  <c r="F502" i="3" s="1"/>
  <c r="E502" i="3" a="1"/>
  <c r="E502" i="3" s="1"/>
  <c r="D502" i="3" a="1"/>
  <c r="D502" i="3" s="1"/>
  <c r="C502" i="3" a="1"/>
  <c r="C502" i="3" s="1"/>
  <c r="B502" i="3" a="1"/>
  <c r="B502" i="3" s="1"/>
  <c r="A502" i="3" a="1"/>
  <c r="A502" i="3" s="1"/>
  <c r="H501" i="3" a="1"/>
  <c r="H501" i="3" s="1"/>
  <c r="G501" i="3" a="1"/>
  <c r="G501" i="3" s="1"/>
  <c r="F501" i="3" a="1"/>
  <c r="F501" i="3" s="1"/>
  <c r="E501" i="3" a="1"/>
  <c r="E501" i="3" s="1"/>
  <c r="D501" i="3" a="1"/>
  <c r="D501" i="3" s="1"/>
  <c r="C501" i="3" a="1"/>
  <c r="C501" i="3" s="1"/>
  <c r="B501" i="3" a="1"/>
  <c r="B501" i="3" s="1"/>
  <c r="A501" i="3" a="1"/>
  <c r="A501" i="3" s="1"/>
  <c r="H500" i="3" a="1"/>
  <c r="H500" i="3" s="1"/>
  <c r="G500" i="3" a="1"/>
  <c r="G500" i="3" s="1"/>
  <c r="F500" i="3" a="1"/>
  <c r="F500" i="3" s="1"/>
  <c r="E500" i="3" a="1"/>
  <c r="E500" i="3" s="1"/>
  <c r="D500" i="3" a="1"/>
  <c r="D500" i="3" s="1"/>
  <c r="C500" i="3" a="1"/>
  <c r="C500" i="3" s="1"/>
  <c r="B500" i="3" a="1"/>
  <c r="B500" i="3" s="1"/>
  <c r="A500" i="3" a="1"/>
  <c r="A500" i="3" s="1"/>
  <c r="H499" i="3" a="1"/>
  <c r="H499" i="3" s="1"/>
  <c r="G499" i="3" a="1"/>
  <c r="G499" i="3" s="1"/>
  <c r="F499" i="3" a="1"/>
  <c r="F499" i="3" s="1"/>
  <c r="E499" i="3" a="1"/>
  <c r="E499" i="3" s="1"/>
  <c r="D499" i="3" a="1"/>
  <c r="D499" i="3" s="1"/>
  <c r="C499" i="3" a="1"/>
  <c r="C499" i="3" s="1"/>
  <c r="B499" i="3" a="1"/>
  <c r="B499" i="3" s="1"/>
  <c r="A499" i="3" a="1"/>
  <c r="A499" i="3" s="1"/>
  <c r="H498" i="3" a="1"/>
  <c r="H498" i="3" s="1"/>
  <c r="G498" i="3" a="1"/>
  <c r="G498" i="3" s="1"/>
  <c r="F498" i="3" a="1"/>
  <c r="F498" i="3" s="1"/>
  <c r="E498" i="3" a="1"/>
  <c r="E498" i="3" s="1"/>
  <c r="D498" i="3" a="1"/>
  <c r="D498" i="3" s="1"/>
  <c r="C498" i="3" a="1"/>
  <c r="C498" i="3" s="1"/>
  <c r="B498" i="3" a="1"/>
  <c r="B498" i="3" s="1"/>
  <c r="A498" i="3" a="1"/>
  <c r="A498" i="3" s="1"/>
  <c r="H497" i="3" a="1"/>
  <c r="H497" i="3" s="1"/>
  <c r="G497" i="3" a="1"/>
  <c r="G497" i="3" s="1"/>
  <c r="F497" i="3" a="1"/>
  <c r="F497" i="3" s="1"/>
  <c r="E497" i="3" a="1"/>
  <c r="E497" i="3" s="1"/>
  <c r="D497" i="3" a="1"/>
  <c r="D497" i="3" s="1"/>
  <c r="C497" i="3" a="1"/>
  <c r="C497" i="3" s="1"/>
  <c r="B497" i="3" a="1"/>
  <c r="B497" i="3" s="1"/>
  <c r="A497" i="3" a="1"/>
  <c r="A497" i="3" s="1"/>
  <c r="H496" i="3" a="1"/>
  <c r="H496" i="3" s="1"/>
  <c r="G496" i="3" a="1"/>
  <c r="G496" i="3" s="1"/>
  <c r="F496" i="3" a="1"/>
  <c r="F496" i="3" s="1"/>
  <c r="E496" i="3" a="1"/>
  <c r="E496" i="3" s="1"/>
  <c r="D496" i="3" a="1"/>
  <c r="D496" i="3" s="1"/>
  <c r="C496" i="3" a="1"/>
  <c r="C496" i="3" s="1"/>
  <c r="B496" i="3" a="1"/>
  <c r="B496" i="3" s="1"/>
  <c r="A496" i="3" a="1"/>
  <c r="A496" i="3" s="1"/>
  <c r="H495" i="3" a="1"/>
  <c r="H495" i="3" s="1"/>
  <c r="G495" i="3" a="1"/>
  <c r="G495" i="3" s="1"/>
  <c r="F495" i="3" a="1"/>
  <c r="F495" i="3" s="1"/>
  <c r="E495" i="3" a="1"/>
  <c r="E495" i="3" s="1"/>
  <c r="D495" i="3" a="1"/>
  <c r="D495" i="3" s="1"/>
  <c r="C495" i="3" a="1"/>
  <c r="C495" i="3" s="1"/>
  <c r="B495" i="3" a="1"/>
  <c r="B495" i="3" s="1"/>
  <c r="A495" i="3" a="1"/>
  <c r="A495" i="3" s="1"/>
  <c r="H494" i="3" a="1"/>
  <c r="H494" i="3" s="1"/>
  <c r="G494" i="3" a="1"/>
  <c r="G494" i="3" s="1"/>
  <c r="F494" i="3" a="1"/>
  <c r="F494" i="3" s="1"/>
  <c r="E494" i="3" a="1"/>
  <c r="E494" i="3" s="1"/>
  <c r="D494" i="3" a="1"/>
  <c r="D494" i="3" s="1"/>
  <c r="C494" i="3" a="1"/>
  <c r="C494" i="3" s="1"/>
  <c r="B494" i="3" a="1"/>
  <c r="B494" i="3" s="1"/>
  <c r="A494" i="3" a="1"/>
  <c r="A494" i="3" s="1"/>
  <c r="H493" i="3" a="1"/>
  <c r="H493" i="3" s="1"/>
  <c r="G493" i="3" a="1"/>
  <c r="G493" i="3" s="1"/>
  <c r="F493" i="3" a="1"/>
  <c r="F493" i="3" s="1"/>
  <c r="E493" i="3" a="1"/>
  <c r="E493" i="3" s="1"/>
  <c r="D493" i="3" a="1"/>
  <c r="D493" i="3" s="1"/>
  <c r="C493" i="3" a="1"/>
  <c r="C493" i="3" s="1"/>
  <c r="B493" i="3" a="1"/>
  <c r="B493" i="3" s="1"/>
  <c r="A493" i="3" a="1"/>
  <c r="A493" i="3" s="1"/>
  <c r="H492" i="3" a="1"/>
  <c r="H492" i="3" s="1"/>
  <c r="G492" i="3" a="1"/>
  <c r="G492" i="3" s="1"/>
  <c r="F492" i="3" a="1"/>
  <c r="F492" i="3" s="1"/>
  <c r="E492" i="3" a="1"/>
  <c r="E492" i="3" s="1"/>
  <c r="D492" i="3" a="1"/>
  <c r="D492" i="3" s="1"/>
  <c r="C492" i="3" a="1"/>
  <c r="C492" i="3" s="1"/>
  <c r="B492" i="3" a="1"/>
  <c r="B492" i="3" s="1"/>
  <c r="A492" i="3" a="1"/>
  <c r="A492" i="3" s="1"/>
  <c r="H491" i="3" a="1"/>
  <c r="H491" i="3" s="1"/>
  <c r="G491" i="3" a="1"/>
  <c r="G491" i="3" s="1"/>
  <c r="F491" i="3" a="1"/>
  <c r="F491" i="3" s="1"/>
  <c r="E491" i="3" a="1"/>
  <c r="E491" i="3" s="1"/>
  <c r="D491" i="3" a="1"/>
  <c r="D491" i="3" s="1"/>
  <c r="C491" i="3" a="1"/>
  <c r="C491" i="3" s="1"/>
  <c r="B491" i="3" a="1"/>
  <c r="B491" i="3" s="1"/>
  <c r="A491" i="3" a="1"/>
  <c r="A491" i="3" s="1"/>
  <c r="H490" i="3" a="1"/>
  <c r="H490" i="3" s="1"/>
  <c r="G490" i="3" a="1"/>
  <c r="G490" i="3" s="1"/>
  <c r="F490" i="3" a="1"/>
  <c r="F490" i="3" s="1"/>
  <c r="E490" i="3" a="1"/>
  <c r="E490" i="3" s="1"/>
  <c r="D490" i="3" a="1"/>
  <c r="D490" i="3" s="1"/>
  <c r="C490" i="3" a="1"/>
  <c r="C490" i="3" s="1"/>
  <c r="B490" i="3" a="1"/>
  <c r="B490" i="3" s="1"/>
  <c r="A490" i="3" a="1"/>
  <c r="A490" i="3" s="1"/>
  <c r="H489" i="3" a="1"/>
  <c r="H489" i="3" s="1"/>
  <c r="G489" i="3" a="1"/>
  <c r="G489" i="3" s="1"/>
  <c r="F489" i="3" a="1"/>
  <c r="F489" i="3" s="1"/>
  <c r="E489" i="3" a="1"/>
  <c r="E489" i="3" s="1"/>
  <c r="D489" i="3" a="1"/>
  <c r="D489" i="3" s="1"/>
  <c r="C489" i="3" a="1"/>
  <c r="C489" i="3" s="1"/>
  <c r="B489" i="3" a="1"/>
  <c r="B489" i="3" s="1"/>
  <c r="A489" i="3" a="1"/>
  <c r="A489" i="3" s="1"/>
  <c r="H488" i="3" a="1"/>
  <c r="H488" i="3" s="1"/>
  <c r="G488" i="3" a="1"/>
  <c r="G488" i="3" s="1"/>
  <c r="F488" i="3" a="1"/>
  <c r="F488" i="3" s="1"/>
  <c r="E488" i="3" a="1"/>
  <c r="E488" i="3" s="1"/>
  <c r="D488" i="3" a="1"/>
  <c r="D488" i="3" s="1"/>
  <c r="C488" i="3" a="1"/>
  <c r="C488" i="3" s="1"/>
  <c r="B488" i="3" a="1"/>
  <c r="B488" i="3" s="1"/>
  <c r="A488" i="3" a="1"/>
  <c r="A488" i="3" s="1"/>
  <c r="H487" i="3" a="1"/>
  <c r="H487" i="3" s="1"/>
  <c r="G487" i="3" a="1"/>
  <c r="G487" i="3" s="1"/>
  <c r="F487" i="3" a="1"/>
  <c r="F487" i="3" s="1"/>
  <c r="E487" i="3" a="1"/>
  <c r="E487" i="3" s="1"/>
  <c r="D487" i="3" a="1"/>
  <c r="D487" i="3" s="1"/>
  <c r="C487" i="3" a="1"/>
  <c r="C487" i="3" s="1"/>
  <c r="B487" i="3" a="1"/>
  <c r="B487" i="3" s="1"/>
  <c r="A487" i="3" a="1"/>
  <c r="A487" i="3" s="1"/>
  <c r="H486" i="3" a="1"/>
  <c r="H486" i="3" s="1"/>
  <c r="G486" i="3" a="1"/>
  <c r="G486" i="3" s="1"/>
  <c r="F486" i="3" a="1"/>
  <c r="F486" i="3" s="1"/>
  <c r="E486" i="3" a="1"/>
  <c r="E486" i="3" s="1"/>
  <c r="D486" i="3" a="1"/>
  <c r="D486" i="3" s="1"/>
  <c r="C486" i="3" a="1"/>
  <c r="C486" i="3" s="1"/>
  <c r="B486" i="3" a="1"/>
  <c r="B486" i="3" s="1"/>
  <c r="A486" i="3" a="1"/>
  <c r="A486" i="3" s="1"/>
  <c r="H485" i="3" a="1"/>
  <c r="H485" i="3" s="1"/>
  <c r="G485" i="3" a="1"/>
  <c r="G485" i="3" s="1"/>
  <c r="F485" i="3" a="1"/>
  <c r="F485" i="3" s="1"/>
  <c r="E485" i="3" a="1"/>
  <c r="E485" i="3" s="1"/>
  <c r="D485" i="3" a="1"/>
  <c r="D485" i="3" s="1"/>
  <c r="C485" i="3" a="1"/>
  <c r="C485" i="3" s="1"/>
  <c r="B485" i="3" a="1"/>
  <c r="B485" i="3" s="1"/>
  <c r="A485" i="3" a="1"/>
  <c r="A485" i="3" s="1"/>
  <c r="H484" i="3" a="1"/>
  <c r="H484" i="3" s="1"/>
  <c r="G484" i="3" a="1"/>
  <c r="G484" i="3" s="1"/>
  <c r="F484" i="3" a="1"/>
  <c r="F484" i="3" s="1"/>
  <c r="E484" i="3" a="1"/>
  <c r="E484" i="3" s="1"/>
  <c r="D484" i="3" a="1"/>
  <c r="D484" i="3" s="1"/>
  <c r="C484" i="3" a="1"/>
  <c r="C484" i="3" s="1"/>
  <c r="B484" i="3" a="1"/>
  <c r="B484" i="3" s="1"/>
  <c r="A484" i="3" a="1"/>
  <c r="A484" i="3" s="1"/>
  <c r="H483" i="3" a="1"/>
  <c r="H483" i="3" s="1"/>
  <c r="G483" i="3" a="1"/>
  <c r="G483" i="3" s="1"/>
  <c r="F483" i="3" a="1"/>
  <c r="F483" i="3" s="1"/>
  <c r="E483" i="3" a="1"/>
  <c r="E483" i="3" s="1"/>
  <c r="D483" i="3" a="1"/>
  <c r="D483" i="3" s="1"/>
  <c r="C483" i="3" a="1"/>
  <c r="C483" i="3" s="1"/>
  <c r="B483" i="3" a="1"/>
  <c r="B483" i="3" s="1"/>
  <c r="A483" i="3" a="1"/>
  <c r="A483" i="3" s="1"/>
  <c r="H482" i="3" a="1"/>
  <c r="H482" i="3" s="1"/>
  <c r="G482" i="3" a="1"/>
  <c r="G482" i="3" s="1"/>
  <c r="F482" i="3" a="1"/>
  <c r="F482" i="3" s="1"/>
  <c r="E482" i="3" a="1"/>
  <c r="E482" i="3" s="1"/>
  <c r="D482" i="3" a="1"/>
  <c r="D482" i="3" s="1"/>
  <c r="C482" i="3" a="1"/>
  <c r="C482" i="3" s="1"/>
  <c r="B482" i="3" a="1"/>
  <c r="B482" i="3" s="1"/>
  <c r="A482" i="3" a="1"/>
  <c r="A482" i="3" s="1"/>
  <c r="H481" i="3" a="1"/>
  <c r="H481" i="3" s="1"/>
  <c r="G481" i="3" a="1"/>
  <c r="G481" i="3" s="1"/>
  <c r="F481" i="3" a="1"/>
  <c r="F481" i="3" s="1"/>
  <c r="E481" i="3" a="1"/>
  <c r="E481" i="3" s="1"/>
  <c r="D481" i="3" a="1"/>
  <c r="D481" i="3" s="1"/>
  <c r="C481" i="3" a="1"/>
  <c r="C481" i="3" s="1"/>
  <c r="B481" i="3" a="1"/>
  <c r="B481" i="3" s="1"/>
  <c r="A481" i="3" a="1"/>
  <c r="A481" i="3" s="1"/>
  <c r="H480" i="3" a="1"/>
  <c r="H480" i="3" s="1"/>
  <c r="G480" i="3" a="1"/>
  <c r="G480" i="3" s="1"/>
  <c r="F480" i="3" a="1"/>
  <c r="F480" i="3" s="1"/>
  <c r="E480" i="3" a="1"/>
  <c r="E480" i="3" s="1"/>
  <c r="D480" i="3" a="1"/>
  <c r="D480" i="3" s="1"/>
  <c r="C480" i="3" a="1"/>
  <c r="C480" i="3" s="1"/>
  <c r="B480" i="3" a="1"/>
  <c r="B480" i="3" s="1"/>
  <c r="A480" i="3" a="1"/>
  <c r="A480" i="3" s="1"/>
  <c r="H479" i="3" a="1"/>
  <c r="H479" i="3" s="1"/>
  <c r="G479" i="3" a="1"/>
  <c r="G479" i="3" s="1"/>
  <c r="F479" i="3" a="1"/>
  <c r="F479" i="3" s="1"/>
  <c r="E479" i="3" a="1"/>
  <c r="E479" i="3" s="1"/>
  <c r="D479" i="3" a="1"/>
  <c r="D479" i="3" s="1"/>
  <c r="C479" i="3" a="1"/>
  <c r="C479" i="3" s="1"/>
  <c r="B479" i="3" a="1"/>
  <c r="B479" i="3" s="1"/>
  <c r="A479" i="3" a="1"/>
  <c r="A479" i="3" s="1"/>
  <c r="H478" i="3" a="1"/>
  <c r="H478" i="3" s="1"/>
  <c r="G478" i="3" a="1"/>
  <c r="G478" i="3" s="1"/>
  <c r="F478" i="3" a="1"/>
  <c r="F478" i="3" s="1"/>
  <c r="E478" i="3" a="1"/>
  <c r="E478" i="3" s="1"/>
  <c r="D478" i="3" a="1"/>
  <c r="D478" i="3" s="1"/>
  <c r="C478" i="3" a="1"/>
  <c r="C478" i="3" s="1"/>
  <c r="B478" i="3" a="1"/>
  <c r="B478" i="3" s="1"/>
  <c r="A478" i="3" a="1"/>
  <c r="A478" i="3" s="1"/>
  <c r="H477" i="3" a="1"/>
  <c r="H477" i="3" s="1"/>
  <c r="G477" i="3" a="1"/>
  <c r="G477" i="3" s="1"/>
  <c r="F477" i="3" a="1"/>
  <c r="F477" i="3" s="1"/>
  <c r="E477" i="3" a="1"/>
  <c r="E477" i="3" s="1"/>
  <c r="D477" i="3" a="1"/>
  <c r="D477" i="3" s="1"/>
  <c r="C477" i="3" a="1"/>
  <c r="C477" i="3" s="1"/>
  <c r="B477" i="3" a="1"/>
  <c r="B477" i="3" s="1"/>
  <c r="A477" i="3" a="1"/>
  <c r="A477" i="3" s="1"/>
  <c r="H476" i="3" a="1"/>
  <c r="H476" i="3" s="1"/>
  <c r="G476" i="3" a="1"/>
  <c r="G476" i="3" s="1"/>
  <c r="F476" i="3" a="1"/>
  <c r="F476" i="3" s="1"/>
  <c r="E476" i="3" a="1"/>
  <c r="E476" i="3" s="1"/>
  <c r="D476" i="3" a="1"/>
  <c r="D476" i="3" s="1"/>
  <c r="C476" i="3" a="1"/>
  <c r="C476" i="3" s="1"/>
  <c r="B476" i="3" a="1"/>
  <c r="B476" i="3" s="1"/>
  <c r="A476" i="3" a="1"/>
  <c r="A476" i="3" s="1"/>
  <c r="H475" i="3" a="1"/>
  <c r="H475" i="3" s="1"/>
  <c r="G475" i="3" a="1"/>
  <c r="G475" i="3" s="1"/>
  <c r="F475" i="3" a="1"/>
  <c r="F475" i="3" s="1"/>
  <c r="E475" i="3" a="1"/>
  <c r="E475" i="3" s="1"/>
  <c r="D475" i="3" a="1"/>
  <c r="D475" i="3" s="1"/>
  <c r="C475" i="3" a="1"/>
  <c r="C475" i="3" s="1"/>
  <c r="B475" i="3" a="1"/>
  <c r="B475" i="3" s="1"/>
  <c r="A475" i="3" a="1"/>
  <c r="A475" i="3" s="1"/>
  <c r="H474" i="3" a="1"/>
  <c r="H474" i="3" s="1"/>
  <c r="G474" i="3" a="1"/>
  <c r="G474" i="3" s="1"/>
  <c r="F474" i="3" a="1"/>
  <c r="F474" i="3" s="1"/>
  <c r="E474" i="3" a="1"/>
  <c r="E474" i="3" s="1"/>
  <c r="D474" i="3" a="1"/>
  <c r="D474" i="3" s="1"/>
  <c r="C474" i="3" a="1"/>
  <c r="C474" i="3" s="1"/>
  <c r="B474" i="3" a="1"/>
  <c r="B474" i="3" s="1"/>
  <c r="A474" i="3" a="1"/>
  <c r="A474" i="3" s="1"/>
  <c r="H473" i="3" a="1"/>
  <c r="H473" i="3" s="1"/>
  <c r="G473" i="3" a="1"/>
  <c r="G473" i="3" s="1"/>
  <c r="F473" i="3" a="1"/>
  <c r="F473" i="3" s="1"/>
  <c r="E473" i="3" a="1"/>
  <c r="E473" i="3" s="1"/>
  <c r="D473" i="3" a="1"/>
  <c r="D473" i="3" s="1"/>
  <c r="C473" i="3" a="1"/>
  <c r="C473" i="3" s="1"/>
  <c r="B473" i="3" a="1"/>
  <c r="B473" i="3" s="1"/>
  <c r="A473" i="3" a="1"/>
  <c r="A473" i="3" s="1"/>
  <c r="H472" i="3" a="1"/>
  <c r="H472" i="3" s="1"/>
  <c r="G472" i="3" a="1"/>
  <c r="G472" i="3" s="1"/>
  <c r="F472" i="3" a="1"/>
  <c r="F472" i="3" s="1"/>
  <c r="E472" i="3" a="1"/>
  <c r="E472" i="3" s="1"/>
  <c r="D472" i="3" a="1"/>
  <c r="D472" i="3" s="1"/>
  <c r="C472" i="3" a="1"/>
  <c r="C472" i="3" s="1"/>
  <c r="B472" i="3" a="1"/>
  <c r="B472" i="3" s="1"/>
  <c r="A472" i="3" a="1"/>
  <c r="A472" i="3" s="1"/>
  <c r="H471" i="3" a="1"/>
  <c r="H471" i="3" s="1"/>
  <c r="G471" i="3" a="1"/>
  <c r="G471" i="3" s="1"/>
  <c r="F471" i="3" a="1"/>
  <c r="F471" i="3" s="1"/>
  <c r="E471" i="3" a="1"/>
  <c r="E471" i="3" s="1"/>
  <c r="D471" i="3" a="1"/>
  <c r="D471" i="3" s="1"/>
  <c r="C471" i="3" a="1"/>
  <c r="C471" i="3" s="1"/>
  <c r="B471" i="3" a="1"/>
  <c r="B471" i="3" s="1"/>
  <c r="A471" i="3" a="1"/>
  <c r="A471" i="3" s="1"/>
  <c r="H470" i="3" a="1"/>
  <c r="H470" i="3" s="1"/>
  <c r="G470" i="3" a="1"/>
  <c r="G470" i="3" s="1"/>
  <c r="F470" i="3" a="1"/>
  <c r="F470" i="3" s="1"/>
  <c r="E470" i="3" a="1"/>
  <c r="E470" i="3" s="1"/>
  <c r="D470" i="3" a="1"/>
  <c r="D470" i="3" s="1"/>
  <c r="C470" i="3" a="1"/>
  <c r="C470" i="3" s="1"/>
  <c r="B470" i="3" a="1"/>
  <c r="B470" i="3" s="1"/>
  <c r="A470" i="3" a="1"/>
  <c r="A470" i="3" s="1"/>
  <c r="H469" i="3" a="1"/>
  <c r="H469" i="3" s="1"/>
  <c r="G469" i="3" a="1"/>
  <c r="G469" i="3" s="1"/>
  <c r="F469" i="3" a="1"/>
  <c r="F469" i="3" s="1"/>
  <c r="E469" i="3" a="1"/>
  <c r="E469" i="3" s="1"/>
  <c r="D469" i="3" a="1"/>
  <c r="D469" i="3" s="1"/>
  <c r="C469" i="3" a="1"/>
  <c r="C469" i="3" s="1"/>
  <c r="B469" i="3" a="1"/>
  <c r="B469" i="3" s="1"/>
  <c r="A469" i="3" a="1"/>
  <c r="A469" i="3" s="1"/>
  <c r="H468" i="3" a="1"/>
  <c r="H468" i="3" s="1"/>
  <c r="G468" i="3" a="1"/>
  <c r="G468" i="3" s="1"/>
  <c r="F468" i="3" a="1"/>
  <c r="F468" i="3" s="1"/>
  <c r="E468" i="3" a="1"/>
  <c r="E468" i="3" s="1"/>
  <c r="D468" i="3" a="1"/>
  <c r="D468" i="3" s="1"/>
  <c r="C468" i="3" a="1"/>
  <c r="C468" i="3" s="1"/>
  <c r="B468" i="3" a="1"/>
  <c r="B468" i="3" s="1"/>
  <c r="A468" i="3" a="1"/>
  <c r="A468" i="3" s="1"/>
  <c r="H467" i="3" a="1"/>
  <c r="H467" i="3" s="1"/>
  <c r="G467" i="3" a="1"/>
  <c r="G467" i="3" s="1"/>
  <c r="F467" i="3" a="1"/>
  <c r="F467" i="3" s="1"/>
  <c r="E467" i="3" a="1"/>
  <c r="E467" i="3" s="1"/>
  <c r="D467" i="3" a="1"/>
  <c r="D467" i="3" s="1"/>
  <c r="C467" i="3" a="1"/>
  <c r="C467" i="3" s="1"/>
  <c r="B467" i="3" a="1"/>
  <c r="B467" i="3" s="1"/>
  <c r="A467" i="3" a="1"/>
  <c r="A467" i="3" s="1"/>
  <c r="H466" i="3" a="1"/>
  <c r="H466" i="3" s="1"/>
  <c r="G466" i="3" a="1"/>
  <c r="G466" i="3" s="1"/>
  <c r="F466" i="3" a="1"/>
  <c r="F466" i="3" s="1"/>
  <c r="E466" i="3" a="1"/>
  <c r="E466" i="3" s="1"/>
  <c r="D466" i="3" a="1"/>
  <c r="D466" i="3" s="1"/>
  <c r="C466" i="3" a="1"/>
  <c r="C466" i="3" s="1"/>
  <c r="B466" i="3" a="1"/>
  <c r="B466" i="3" s="1"/>
  <c r="A466" i="3" a="1"/>
  <c r="A466" i="3" s="1"/>
  <c r="H465" i="3" a="1"/>
  <c r="H465" i="3" s="1"/>
  <c r="G465" i="3" a="1"/>
  <c r="G465" i="3" s="1"/>
  <c r="F465" i="3" a="1"/>
  <c r="F465" i="3" s="1"/>
  <c r="E465" i="3" a="1"/>
  <c r="E465" i="3" s="1"/>
  <c r="D465" i="3" a="1"/>
  <c r="D465" i="3" s="1"/>
  <c r="C465" i="3" a="1"/>
  <c r="C465" i="3" s="1"/>
  <c r="B465" i="3" a="1"/>
  <c r="B465" i="3" s="1"/>
  <c r="A465" i="3" a="1"/>
  <c r="A465" i="3" s="1"/>
  <c r="H464" i="3" a="1"/>
  <c r="H464" i="3" s="1"/>
  <c r="G464" i="3" a="1"/>
  <c r="G464" i="3" s="1"/>
  <c r="F464" i="3" a="1"/>
  <c r="F464" i="3" s="1"/>
  <c r="E464" i="3" a="1"/>
  <c r="E464" i="3" s="1"/>
  <c r="D464" i="3" a="1"/>
  <c r="D464" i="3" s="1"/>
  <c r="C464" i="3" a="1"/>
  <c r="C464" i="3" s="1"/>
  <c r="B464" i="3" a="1"/>
  <c r="B464" i="3" s="1"/>
  <c r="A464" i="3" a="1"/>
  <c r="A464" i="3" s="1"/>
  <c r="H463" i="3" a="1"/>
  <c r="H463" i="3" s="1"/>
  <c r="G463" i="3" a="1"/>
  <c r="G463" i="3" s="1"/>
  <c r="F463" i="3" a="1"/>
  <c r="F463" i="3" s="1"/>
  <c r="E463" i="3" a="1"/>
  <c r="E463" i="3" s="1"/>
  <c r="D463" i="3" a="1"/>
  <c r="D463" i="3" s="1"/>
  <c r="C463" i="3" a="1"/>
  <c r="C463" i="3" s="1"/>
  <c r="B463" i="3" a="1"/>
  <c r="B463" i="3" s="1"/>
  <c r="A463" i="3" a="1"/>
  <c r="A463" i="3" s="1"/>
  <c r="H462" i="3" a="1"/>
  <c r="H462" i="3" s="1"/>
  <c r="G462" i="3" a="1"/>
  <c r="G462" i="3" s="1"/>
  <c r="F462" i="3" a="1"/>
  <c r="F462" i="3" s="1"/>
  <c r="E462" i="3" a="1"/>
  <c r="E462" i="3" s="1"/>
  <c r="D462" i="3" a="1"/>
  <c r="D462" i="3" s="1"/>
  <c r="C462" i="3" a="1"/>
  <c r="C462" i="3" s="1"/>
  <c r="B462" i="3" a="1"/>
  <c r="B462" i="3" s="1"/>
  <c r="A462" i="3" a="1"/>
  <c r="A462" i="3" s="1"/>
  <c r="H461" i="3" a="1"/>
  <c r="H461" i="3" s="1"/>
  <c r="G461" i="3" a="1"/>
  <c r="G461" i="3" s="1"/>
  <c r="F461" i="3" a="1"/>
  <c r="F461" i="3" s="1"/>
  <c r="E461" i="3" a="1"/>
  <c r="E461" i="3" s="1"/>
  <c r="D461" i="3" a="1"/>
  <c r="D461" i="3" s="1"/>
  <c r="C461" i="3" a="1"/>
  <c r="C461" i="3" s="1"/>
  <c r="B461" i="3" a="1"/>
  <c r="B461" i="3" s="1"/>
  <c r="A461" i="3" a="1"/>
  <c r="A461" i="3" s="1"/>
  <c r="H460" i="3" a="1"/>
  <c r="H460" i="3" s="1"/>
  <c r="G460" i="3" a="1"/>
  <c r="G460" i="3" s="1"/>
  <c r="F460" i="3" a="1"/>
  <c r="F460" i="3" s="1"/>
  <c r="E460" i="3" a="1"/>
  <c r="E460" i="3" s="1"/>
  <c r="D460" i="3" a="1"/>
  <c r="D460" i="3" s="1"/>
  <c r="C460" i="3" a="1"/>
  <c r="C460" i="3" s="1"/>
  <c r="B460" i="3" a="1"/>
  <c r="B460" i="3" s="1"/>
  <c r="A460" i="3" a="1"/>
  <c r="A460" i="3" s="1"/>
  <c r="H459" i="3" a="1"/>
  <c r="H459" i="3" s="1"/>
  <c r="G459" i="3" a="1"/>
  <c r="G459" i="3" s="1"/>
  <c r="F459" i="3" a="1"/>
  <c r="F459" i="3" s="1"/>
  <c r="E459" i="3" a="1"/>
  <c r="E459" i="3" s="1"/>
  <c r="D459" i="3" a="1"/>
  <c r="D459" i="3" s="1"/>
  <c r="C459" i="3" a="1"/>
  <c r="C459" i="3" s="1"/>
  <c r="B459" i="3" a="1"/>
  <c r="B459" i="3" s="1"/>
  <c r="A459" i="3" a="1"/>
  <c r="A459" i="3" s="1"/>
  <c r="H458" i="3" a="1"/>
  <c r="H458" i="3" s="1"/>
  <c r="G458" i="3" a="1"/>
  <c r="G458" i="3" s="1"/>
  <c r="F458" i="3" a="1"/>
  <c r="F458" i="3" s="1"/>
  <c r="E458" i="3" a="1"/>
  <c r="E458" i="3" s="1"/>
  <c r="D458" i="3" a="1"/>
  <c r="D458" i="3" s="1"/>
  <c r="C458" i="3" a="1"/>
  <c r="C458" i="3" s="1"/>
  <c r="B458" i="3" a="1"/>
  <c r="B458" i="3" s="1"/>
  <c r="A458" i="3" a="1"/>
  <c r="A458" i="3" s="1"/>
  <c r="H457" i="3" a="1"/>
  <c r="H457" i="3" s="1"/>
  <c r="G457" i="3" a="1"/>
  <c r="G457" i="3" s="1"/>
  <c r="F457" i="3" a="1"/>
  <c r="F457" i="3" s="1"/>
  <c r="E457" i="3" a="1"/>
  <c r="E457" i="3" s="1"/>
  <c r="D457" i="3" a="1"/>
  <c r="D457" i="3" s="1"/>
  <c r="C457" i="3" a="1"/>
  <c r="C457" i="3" s="1"/>
  <c r="B457" i="3" a="1"/>
  <c r="B457" i="3" s="1"/>
  <c r="A457" i="3" a="1"/>
  <c r="A457" i="3" s="1"/>
  <c r="H456" i="3" a="1"/>
  <c r="H456" i="3" s="1"/>
  <c r="G456" i="3" a="1"/>
  <c r="G456" i="3" s="1"/>
  <c r="F456" i="3" a="1"/>
  <c r="F456" i="3" s="1"/>
  <c r="E456" i="3" a="1"/>
  <c r="E456" i="3" s="1"/>
  <c r="D456" i="3" a="1"/>
  <c r="D456" i="3" s="1"/>
  <c r="C456" i="3" a="1"/>
  <c r="C456" i="3" s="1"/>
  <c r="B456" i="3" a="1"/>
  <c r="B456" i="3" s="1"/>
  <c r="A456" i="3" a="1"/>
  <c r="A456" i="3" s="1"/>
  <c r="H455" i="3" a="1"/>
  <c r="H455" i="3" s="1"/>
  <c r="G455" i="3" a="1"/>
  <c r="G455" i="3" s="1"/>
  <c r="F455" i="3" a="1"/>
  <c r="F455" i="3" s="1"/>
  <c r="E455" i="3" a="1"/>
  <c r="E455" i="3" s="1"/>
  <c r="D455" i="3" a="1"/>
  <c r="D455" i="3" s="1"/>
  <c r="C455" i="3" a="1"/>
  <c r="C455" i="3" s="1"/>
  <c r="B455" i="3" a="1"/>
  <c r="B455" i="3" s="1"/>
  <c r="A455" i="3" a="1"/>
  <c r="A455" i="3" s="1"/>
  <c r="H454" i="3" a="1"/>
  <c r="H454" i="3" s="1"/>
  <c r="G454" i="3" a="1"/>
  <c r="G454" i="3" s="1"/>
  <c r="F454" i="3" a="1"/>
  <c r="F454" i="3" s="1"/>
  <c r="E454" i="3" a="1"/>
  <c r="E454" i="3" s="1"/>
  <c r="D454" i="3" a="1"/>
  <c r="D454" i="3" s="1"/>
  <c r="C454" i="3" a="1"/>
  <c r="C454" i="3" s="1"/>
  <c r="B454" i="3" a="1"/>
  <c r="B454" i="3" s="1"/>
  <c r="A454" i="3" a="1"/>
  <c r="A454" i="3" s="1"/>
  <c r="H453" i="3" a="1"/>
  <c r="H453" i="3" s="1"/>
  <c r="G453" i="3" a="1"/>
  <c r="G453" i="3" s="1"/>
  <c r="F453" i="3" a="1"/>
  <c r="F453" i="3" s="1"/>
  <c r="E453" i="3" a="1"/>
  <c r="E453" i="3" s="1"/>
  <c r="D453" i="3" a="1"/>
  <c r="D453" i="3" s="1"/>
  <c r="C453" i="3" a="1"/>
  <c r="C453" i="3" s="1"/>
  <c r="B453" i="3" a="1"/>
  <c r="B453" i="3" s="1"/>
  <c r="A453" i="3" a="1"/>
  <c r="A453" i="3" s="1"/>
  <c r="H452" i="3" a="1"/>
  <c r="H452" i="3" s="1"/>
  <c r="G452" i="3" a="1"/>
  <c r="G452" i="3" s="1"/>
  <c r="F452" i="3" a="1"/>
  <c r="F452" i="3" s="1"/>
  <c r="E452" i="3" a="1"/>
  <c r="E452" i="3" s="1"/>
  <c r="D452" i="3" a="1"/>
  <c r="D452" i="3" s="1"/>
  <c r="C452" i="3" a="1"/>
  <c r="C452" i="3" s="1"/>
  <c r="B452" i="3" a="1"/>
  <c r="B452" i="3" s="1"/>
  <c r="A452" i="3" a="1"/>
  <c r="A452" i="3" s="1"/>
  <c r="H451" i="3" a="1"/>
  <c r="H451" i="3" s="1"/>
  <c r="G451" i="3" a="1"/>
  <c r="G451" i="3" s="1"/>
  <c r="F451" i="3" a="1"/>
  <c r="F451" i="3" s="1"/>
  <c r="E451" i="3" a="1"/>
  <c r="E451" i="3" s="1"/>
  <c r="D451" i="3" a="1"/>
  <c r="D451" i="3" s="1"/>
  <c r="C451" i="3" a="1"/>
  <c r="C451" i="3" s="1"/>
  <c r="B451" i="3" a="1"/>
  <c r="B451" i="3" s="1"/>
  <c r="A451" i="3" a="1"/>
  <c r="A451" i="3" s="1"/>
  <c r="H450" i="3" a="1"/>
  <c r="H450" i="3" s="1"/>
  <c r="G450" i="3" a="1"/>
  <c r="G450" i="3" s="1"/>
  <c r="F450" i="3" a="1"/>
  <c r="F450" i="3" s="1"/>
  <c r="E450" i="3" a="1"/>
  <c r="E450" i="3" s="1"/>
  <c r="D450" i="3" a="1"/>
  <c r="D450" i="3" s="1"/>
  <c r="C450" i="3" a="1"/>
  <c r="C450" i="3" s="1"/>
  <c r="B450" i="3" a="1"/>
  <c r="B450" i="3" s="1"/>
  <c r="A450" i="3" a="1"/>
  <c r="A450" i="3" s="1"/>
  <c r="H449" i="3" a="1"/>
  <c r="H449" i="3" s="1"/>
  <c r="G449" i="3" a="1"/>
  <c r="G449" i="3" s="1"/>
  <c r="F449" i="3" a="1"/>
  <c r="F449" i="3" s="1"/>
  <c r="E449" i="3" a="1"/>
  <c r="E449" i="3" s="1"/>
  <c r="D449" i="3" a="1"/>
  <c r="D449" i="3" s="1"/>
  <c r="C449" i="3" a="1"/>
  <c r="C449" i="3" s="1"/>
  <c r="B449" i="3" a="1"/>
  <c r="B449" i="3" s="1"/>
  <c r="A449" i="3" a="1"/>
  <c r="A449" i="3" s="1"/>
  <c r="H448" i="3" a="1"/>
  <c r="H448" i="3" s="1"/>
  <c r="G448" i="3" a="1"/>
  <c r="G448" i="3" s="1"/>
  <c r="F448" i="3" a="1"/>
  <c r="F448" i="3" s="1"/>
  <c r="E448" i="3" a="1"/>
  <c r="E448" i="3" s="1"/>
  <c r="D448" i="3" a="1"/>
  <c r="D448" i="3" s="1"/>
  <c r="C448" i="3" a="1"/>
  <c r="C448" i="3" s="1"/>
  <c r="B448" i="3" a="1"/>
  <c r="B448" i="3" s="1"/>
  <c r="A448" i="3" a="1"/>
  <c r="A448" i="3" s="1"/>
  <c r="H447" i="3" a="1"/>
  <c r="H447" i="3" s="1"/>
  <c r="G447" i="3" a="1"/>
  <c r="G447" i="3" s="1"/>
  <c r="F447" i="3" a="1"/>
  <c r="F447" i="3" s="1"/>
  <c r="E447" i="3" a="1"/>
  <c r="E447" i="3" s="1"/>
  <c r="D447" i="3" a="1"/>
  <c r="D447" i="3" s="1"/>
  <c r="C447" i="3" a="1"/>
  <c r="C447" i="3" s="1"/>
  <c r="B447" i="3" a="1"/>
  <c r="B447" i="3" s="1"/>
  <c r="A447" i="3" a="1"/>
  <c r="A447" i="3" s="1"/>
  <c r="H446" i="3" a="1"/>
  <c r="H446" i="3" s="1"/>
  <c r="G446" i="3" a="1"/>
  <c r="G446" i="3" s="1"/>
  <c r="F446" i="3" a="1"/>
  <c r="F446" i="3" s="1"/>
  <c r="E446" i="3" a="1"/>
  <c r="E446" i="3" s="1"/>
  <c r="D446" i="3" a="1"/>
  <c r="D446" i="3" s="1"/>
  <c r="C446" i="3" a="1"/>
  <c r="C446" i="3" s="1"/>
  <c r="B446" i="3" a="1"/>
  <c r="B446" i="3" s="1"/>
  <c r="A446" i="3" a="1"/>
  <c r="A446" i="3" s="1"/>
  <c r="H445" i="3" a="1"/>
  <c r="H445" i="3" s="1"/>
  <c r="G445" i="3" a="1"/>
  <c r="G445" i="3" s="1"/>
  <c r="F445" i="3" a="1"/>
  <c r="F445" i="3" s="1"/>
  <c r="E445" i="3" a="1"/>
  <c r="E445" i="3" s="1"/>
  <c r="D445" i="3" a="1"/>
  <c r="D445" i="3" s="1"/>
  <c r="C445" i="3" a="1"/>
  <c r="C445" i="3" s="1"/>
  <c r="B445" i="3" a="1"/>
  <c r="B445" i="3" s="1"/>
  <c r="A445" i="3" a="1"/>
  <c r="A445" i="3" s="1"/>
  <c r="H444" i="3" a="1"/>
  <c r="H444" i="3" s="1"/>
  <c r="G444" i="3" a="1"/>
  <c r="G444" i="3" s="1"/>
  <c r="F444" i="3" a="1"/>
  <c r="F444" i="3" s="1"/>
  <c r="E444" i="3" a="1"/>
  <c r="E444" i="3" s="1"/>
  <c r="D444" i="3" a="1"/>
  <c r="D444" i="3" s="1"/>
  <c r="C444" i="3" a="1"/>
  <c r="C444" i="3" s="1"/>
  <c r="B444" i="3" a="1"/>
  <c r="B444" i="3" s="1"/>
  <c r="A444" i="3" a="1"/>
  <c r="A444" i="3" s="1"/>
  <c r="H443" i="3" a="1"/>
  <c r="H443" i="3" s="1"/>
  <c r="G443" i="3" a="1"/>
  <c r="G443" i="3" s="1"/>
  <c r="F443" i="3" a="1"/>
  <c r="F443" i="3" s="1"/>
  <c r="E443" i="3" a="1"/>
  <c r="E443" i="3" s="1"/>
  <c r="D443" i="3" a="1"/>
  <c r="D443" i="3" s="1"/>
  <c r="C443" i="3" a="1"/>
  <c r="C443" i="3" s="1"/>
  <c r="B443" i="3" a="1"/>
  <c r="B443" i="3" s="1"/>
  <c r="A443" i="3" a="1"/>
  <c r="A443" i="3" s="1"/>
  <c r="H442" i="3" a="1"/>
  <c r="H442" i="3" s="1"/>
  <c r="G442" i="3" a="1"/>
  <c r="G442" i="3" s="1"/>
  <c r="F442" i="3" a="1"/>
  <c r="F442" i="3" s="1"/>
  <c r="E442" i="3" a="1"/>
  <c r="E442" i="3" s="1"/>
  <c r="D442" i="3" a="1"/>
  <c r="D442" i="3" s="1"/>
  <c r="C442" i="3" a="1"/>
  <c r="C442" i="3" s="1"/>
  <c r="B442" i="3" a="1"/>
  <c r="B442" i="3" s="1"/>
  <c r="A442" i="3" a="1"/>
  <c r="A442" i="3" s="1"/>
  <c r="H441" i="3" a="1"/>
  <c r="H441" i="3" s="1"/>
  <c r="G441" i="3" a="1"/>
  <c r="G441" i="3" s="1"/>
  <c r="F441" i="3" a="1"/>
  <c r="F441" i="3" s="1"/>
  <c r="E441" i="3" a="1"/>
  <c r="E441" i="3" s="1"/>
  <c r="D441" i="3" a="1"/>
  <c r="D441" i="3" s="1"/>
  <c r="C441" i="3" a="1"/>
  <c r="C441" i="3" s="1"/>
  <c r="B441" i="3" a="1"/>
  <c r="B441" i="3" s="1"/>
  <c r="A441" i="3" a="1"/>
  <c r="A441" i="3" s="1"/>
  <c r="H440" i="3" a="1"/>
  <c r="H440" i="3" s="1"/>
  <c r="G440" i="3" a="1"/>
  <c r="G440" i="3" s="1"/>
  <c r="F440" i="3" a="1"/>
  <c r="F440" i="3" s="1"/>
  <c r="E440" i="3" a="1"/>
  <c r="E440" i="3" s="1"/>
  <c r="D440" i="3" a="1"/>
  <c r="D440" i="3" s="1"/>
  <c r="C440" i="3" a="1"/>
  <c r="C440" i="3" s="1"/>
  <c r="B440" i="3" a="1"/>
  <c r="B440" i="3" s="1"/>
  <c r="A440" i="3" a="1"/>
  <c r="A440" i="3" s="1"/>
  <c r="H439" i="3" a="1"/>
  <c r="H439" i="3" s="1"/>
  <c r="G439" i="3" a="1"/>
  <c r="G439" i="3" s="1"/>
  <c r="F439" i="3" a="1"/>
  <c r="F439" i="3" s="1"/>
  <c r="E439" i="3" a="1"/>
  <c r="E439" i="3" s="1"/>
  <c r="D439" i="3" a="1"/>
  <c r="D439" i="3" s="1"/>
  <c r="C439" i="3" a="1"/>
  <c r="C439" i="3" s="1"/>
  <c r="B439" i="3" a="1"/>
  <c r="B439" i="3" s="1"/>
  <c r="A439" i="3" a="1"/>
  <c r="A439" i="3" s="1"/>
  <c r="H438" i="3" a="1"/>
  <c r="H438" i="3" s="1"/>
  <c r="G438" i="3" a="1"/>
  <c r="G438" i="3" s="1"/>
  <c r="F438" i="3" a="1"/>
  <c r="F438" i="3" s="1"/>
  <c r="E438" i="3" a="1"/>
  <c r="E438" i="3" s="1"/>
  <c r="D438" i="3" a="1"/>
  <c r="D438" i="3" s="1"/>
  <c r="C438" i="3" a="1"/>
  <c r="C438" i="3" s="1"/>
  <c r="B438" i="3" a="1"/>
  <c r="B438" i="3" s="1"/>
  <c r="A438" i="3" a="1"/>
  <c r="A438" i="3" s="1"/>
  <c r="H437" i="3" a="1"/>
  <c r="H437" i="3" s="1"/>
  <c r="G437" i="3" a="1"/>
  <c r="G437" i="3" s="1"/>
  <c r="F437" i="3" a="1"/>
  <c r="F437" i="3" s="1"/>
  <c r="E437" i="3" a="1"/>
  <c r="E437" i="3" s="1"/>
  <c r="D437" i="3" a="1"/>
  <c r="D437" i="3" s="1"/>
  <c r="C437" i="3" a="1"/>
  <c r="C437" i="3" s="1"/>
  <c r="B437" i="3" a="1"/>
  <c r="B437" i="3" s="1"/>
  <c r="A437" i="3" a="1"/>
  <c r="A437" i="3" s="1"/>
  <c r="H436" i="3" a="1"/>
  <c r="H436" i="3" s="1"/>
  <c r="G436" i="3" a="1"/>
  <c r="G436" i="3" s="1"/>
  <c r="F436" i="3" a="1"/>
  <c r="F436" i="3" s="1"/>
  <c r="E436" i="3" a="1"/>
  <c r="E436" i="3" s="1"/>
  <c r="D436" i="3" a="1"/>
  <c r="D436" i="3" s="1"/>
  <c r="C436" i="3" a="1"/>
  <c r="C436" i="3" s="1"/>
  <c r="B436" i="3" a="1"/>
  <c r="B436" i="3" s="1"/>
  <c r="A436" i="3" a="1"/>
  <c r="A436" i="3" s="1"/>
  <c r="H435" i="3" a="1"/>
  <c r="H435" i="3" s="1"/>
  <c r="G435" i="3" a="1"/>
  <c r="G435" i="3" s="1"/>
  <c r="F435" i="3" a="1"/>
  <c r="F435" i="3" s="1"/>
  <c r="E435" i="3" a="1"/>
  <c r="E435" i="3" s="1"/>
  <c r="D435" i="3" a="1"/>
  <c r="D435" i="3" s="1"/>
  <c r="C435" i="3" a="1"/>
  <c r="C435" i="3" s="1"/>
  <c r="B435" i="3" a="1"/>
  <c r="B435" i="3" s="1"/>
  <c r="A435" i="3" a="1"/>
  <c r="A435" i="3" s="1"/>
  <c r="H434" i="3" a="1"/>
  <c r="H434" i="3" s="1"/>
  <c r="G434" i="3" a="1"/>
  <c r="G434" i="3" s="1"/>
  <c r="F434" i="3" a="1"/>
  <c r="F434" i="3" s="1"/>
  <c r="E434" i="3" a="1"/>
  <c r="E434" i="3" s="1"/>
  <c r="D434" i="3" a="1"/>
  <c r="D434" i="3" s="1"/>
  <c r="C434" i="3" a="1"/>
  <c r="C434" i="3" s="1"/>
  <c r="B434" i="3" a="1"/>
  <c r="B434" i="3" s="1"/>
  <c r="A434" i="3" a="1"/>
  <c r="A434" i="3" s="1"/>
  <c r="H433" i="3" a="1"/>
  <c r="H433" i="3" s="1"/>
  <c r="G433" i="3" a="1"/>
  <c r="G433" i="3" s="1"/>
  <c r="F433" i="3" a="1"/>
  <c r="F433" i="3" s="1"/>
  <c r="E433" i="3" a="1"/>
  <c r="E433" i="3" s="1"/>
  <c r="D433" i="3" a="1"/>
  <c r="D433" i="3" s="1"/>
  <c r="C433" i="3" a="1"/>
  <c r="C433" i="3" s="1"/>
  <c r="B433" i="3" a="1"/>
  <c r="B433" i="3" s="1"/>
  <c r="A433" i="3" a="1"/>
  <c r="A433" i="3" s="1"/>
  <c r="H432" i="3" a="1"/>
  <c r="H432" i="3" s="1"/>
  <c r="G432" i="3" a="1"/>
  <c r="G432" i="3" s="1"/>
  <c r="F432" i="3" a="1"/>
  <c r="F432" i="3" s="1"/>
  <c r="E432" i="3" a="1"/>
  <c r="E432" i="3" s="1"/>
  <c r="D432" i="3" a="1"/>
  <c r="D432" i="3" s="1"/>
  <c r="C432" i="3" a="1"/>
  <c r="C432" i="3" s="1"/>
  <c r="B432" i="3" a="1"/>
  <c r="B432" i="3" s="1"/>
  <c r="A432" i="3" a="1"/>
  <c r="A432" i="3" s="1"/>
  <c r="H431" i="3" a="1"/>
  <c r="H431" i="3" s="1"/>
  <c r="G431" i="3" a="1"/>
  <c r="G431" i="3" s="1"/>
  <c r="F431" i="3" a="1"/>
  <c r="F431" i="3" s="1"/>
  <c r="E431" i="3" a="1"/>
  <c r="E431" i="3" s="1"/>
  <c r="D431" i="3" a="1"/>
  <c r="D431" i="3" s="1"/>
  <c r="C431" i="3" a="1"/>
  <c r="C431" i="3" s="1"/>
  <c r="B431" i="3" a="1"/>
  <c r="B431" i="3" s="1"/>
  <c r="A431" i="3" a="1"/>
  <c r="A431" i="3" s="1"/>
  <c r="H430" i="3" a="1"/>
  <c r="H430" i="3" s="1"/>
  <c r="G430" i="3" a="1"/>
  <c r="G430" i="3" s="1"/>
  <c r="F430" i="3" a="1"/>
  <c r="F430" i="3" s="1"/>
  <c r="E430" i="3" a="1"/>
  <c r="E430" i="3" s="1"/>
  <c r="D430" i="3" a="1"/>
  <c r="D430" i="3" s="1"/>
  <c r="C430" i="3" a="1"/>
  <c r="C430" i="3" s="1"/>
  <c r="B430" i="3" a="1"/>
  <c r="B430" i="3" s="1"/>
  <c r="A430" i="3" a="1"/>
  <c r="A430" i="3" s="1"/>
  <c r="H429" i="3" a="1"/>
  <c r="H429" i="3" s="1"/>
  <c r="G429" i="3" a="1"/>
  <c r="G429" i="3" s="1"/>
  <c r="F429" i="3" a="1"/>
  <c r="F429" i="3" s="1"/>
  <c r="E429" i="3" a="1"/>
  <c r="E429" i="3" s="1"/>
  <c r="D429" i="3" a="1"/>
  <c r="D429" i="3" s="1"/>
  <c r="C429" i="3" a="1"/>
  <c r="C429" i="3" s="1"/>
  <c r="B429" i="3" a="1"/>
  <c r="B429" i="3" s="1"/>
  <c r="A429" i="3" a="1"/>
  <c r="A429" i="3" s="1"/>
  <c r="H428" i="3" a="1"/>
  <c r="H428" i="3" s="1"/>
  <c r="G428" i="3" a="1"/>
  <c r="G428" i="3" s="1"/>
  <c r="F428" i="3" a="1"/>
  <c r="F428" i="3" s="1"/>
  <c r="E428" i="3" a="1"/>
  <c r="E428" i="3" s="1"/>
  <c r="D428" i="3" a="1"/>
  <c r="D428" i="3" s="1"/>
  <c r="C428" i="3" a="1"/>
  <c r="C428" i="3" s="1"/>
  <c r="B428" i="3" a="1"/>
  <c r="B428" i="3" s="1"/>
  <c r="A428" i="3" a="1"/>
  <c r="A428" i="3" s="1"/>
  <c r="H427" i="3" a="1"/>
  <c r="H427" i="3" s="1"/>
  <c r="G427" i="3" a="1"/>
  <c r="G427" i="3" s="1"/>
  <c r="F427" i="3" a="1"/>
  <c r="F427" i="3" s="1"/>
  <c r="E427" i="3" a="1"/>
  <c r="E427" i="3" s="1"/>
  <c r="D427" i="3" a="1"/>
  <c r="D427" i="3" s="1"/>
  <c r="C427" i="3" a="1"/>
  <c r="C427" i="3" s="1"/>
  <c r="B427" i="3" a="1"/>
  <c r="B427" i="3" s="1"/>
  <c r="A427" i="3" a="1"/>
  <c r="A427" i="3" s="1"/>
  <c r="H426" i="3" a="1"/>
  <c r="H426" i="3" s="1"/>
  <c r="G426" i="3" a="1"/>
  <c r="G426" i="3" s="1"/>
  <c r="F426" i="3" a="1"/>
  <c r="F426" i="3" s="1"/>
  <c r="E426" i="3" a="1"/>
  <c r="E426" i="3" s="1"/>
  <c r="D426" i="3" a="1"/>
  <c r="D426" i="3" s="1"/>
  <c r="C426" i="3" a="1"/>
  <c r="C426" i="3" s="1"/>
  <c r="B426" i="3" a="1"/>
  <c r="B426" i="3" s="1"/>
  <c r="A426" i="3" a="1"/>
  <c r="A426" i="3" s="1"/>
  <c r="H425" i="3" a="1"/>
  <c r="H425" i="3" s="1"/>
  <c r="G425" i="3" a="1"/>
  <c r="G425" i="3" s="1"/>
  <c r="F425" i="3" a="1"/>
  <c r="F425" i="3" s="1"/>
  <c r="E425" i="3" a="1"/>
  <c r="E425" i="3" s="1"/>
  <c r="D425" i="3" a="1"/>
  <c r="D425" i="3" s="1"/>
  <c r="C425" i="3" a="1"/>
  <c r="C425" i="3" s="1"/>
  <c r="B425" i="3" a="1"/>
  <c r="B425" i="3" s="1"/>
  <c r="A425" i="3" a="1"/>
  <c r="A425" i="3" s="1"/>
  <c r="H424" i="3" a="1"/>
  <c r="H424" i="3" s="1"/>
  <c r="G424" i="3" a="1"/>
  <c r="G424" i="3" s="1"/>
  <c r="F424" i="3" a="1"/>
  <c r="F424" i="3" s="1"/>
  <c r="E424" i="3" a="1"/>
  <c r="E424" i="3" s="1"/>
  <c r="D424" i="3" a="1"/>
  <c r="D424" i="3" s="1"/>
  <c r="C424" i="3" a="1"/>
  <c r="C424" i="3" s="1"/>
  <c r="B424" i="3" a="1"/>
  <c r="B424" i="3" s="1"/>
  <c r="A424" i="3" a="1"/>
  <c r="A424" i="3" s="1"/>
  <c r="H423" i="3" a="1"/>
  <c r="H423" i="3" s="1"/>
  <c r="G423" i="3" a="1"/>
  <c r="G423" i="3" s="1"/>
  <c r="F423" i="3" a="1"/>
  <c r="F423" i="3" s="1"/>
  <c r="E423" i="3" a="1"/>
  <c r="E423" i="3" s="1"/>
  <c r="D423" i="3" a="1"/>
  <c r="D423" i="3" s="1"/>
  <c r="C423" i="3" a="1"/>
  <c r="C423" i="3" s="1"/>
  <c r="B423" i="3" a="1"/>
  <c r="B423" i="3" s="1"/>
  <c r="A423" i="3" a="1"/>
  <c r="A423" i="3" s="1"/>
  <c r="H422" i="3" a="1"/>
  <c r="H422" i="3" s="1"/>
  <c r="G422" i="3" a="1"/>
  <c r="G422" i="3" s="1"/>
  <c r="F422" i="3" a="1"/>
  <c r="F422" i="3" s="1"/>
  <c r="E422" i="3" a="1"/>
  <c r="E422" i="3" s="1"/>
  <c r="D422" i="3" a="1"/>
  <c r="D422" i="3" s="1"/>
  <c r="C422" i="3" a="1"/>
  <c r="C422" i="3" s="1"/>
  <c r="B422" i="3" a="1"/>
  <c r="B422" i="3" s="1"/>
  <c r="A422" i="3" a="1"/>
  <c r="A422" i="3" s="1"/>
  <c r="H421" i="3" a="1"/>
  <c r="H421" i="3" s="1"/>
  <c r="G421" i="3" a="1"/>
  <c r="G421" i="3" s="1"/>
  <c r="F421" i="3" a="1"/>
  <c r="F421" i="3" s="1"/>
  <c r="E421" i="3" a="1"/>
  <c r="E421" i="3" s="1"/>
  <c r="D421" i="3" a="1"/>
  <c r="D421" i="3" s="1"/>
  <c r="C421" i="3" a="1"/>
  <c r="C421" i="3" s="1"/>
  <c r="B421" i="3" a="1"/>
  <c r="B421" i="3" s="1"/>
  <c r="A421" i="3" a="1"/>
  <c r="A421" i="3" s="1"/>
  <c r="H420" i="3" a="1"/>
  <c r="H420" i="3" s="1"/>
  <c r="G420" i="3" a="1"/>
  <c r="G420" i="3" s="1"/>
  <c r="F420" i="3" a="1"/>
  <c r="F420" i="3" s="1"/>
  <c r="E420" i="3" a="1"/>
  <c r="E420" i="3" s="1"/>
  <c r="D420" i="3" a="1"/>
  <c r="D420" i="3" s="1"/>
  <c r="C420" i="3" a="1"/>
  <c r="C420" i="3" s="1"/>
  <c r="B420" i="3" a="1"/>
  <c r="B420" i="3" s="1"/>
  <c r="A420" i="3" a="1"/>
  <c r="A420" i="3" s="1"/>
  <c r="H419" i="3" a="1"/>
  <c r="H419" i="3" s="1"/>
  <c r="G419" i="3" a="1"/>
  <c r="G419" i="3" s="1"/>
  <c r="F419" i="3" a="1"/>
  <c r="F419" i="3" s="1"/>
  <c r="E419" i="3" a="1"/>
  <c r="E419" i="3" s="1"/>
  <c r="D419" i="3" a="1"/>
  <c r="D419" i="3" s="1"/>
  <c r="C419" i="3" a="1"/>
  <c r="C419" i="3" s="1"/>
  <c r="B419" i="3" a="1"/>
  <c r="B419" i="3" s="1"/>
  <c r="A419" i="3" a="1"/>
  <c r="A419" i="3" s="1"/>
  <c r="H418" i="3" a="1"/>
  <c r="H418" i="3" s="1"/>
  <c r="G418" i="3" a="1"/>
  <c r="G418" i="3" s="1"/>
  <c r="F418" i="3" a="1"/>
  <c r="F418" i="3" s="1"/>
  <c r="E418" i="3" a="1"/>
  <c r="E418" i="3" s="1"/>
  <c r="D418" i="3" a="1"/>
  <c r="D418" i="3" s="1"/>
  <c r="C418" i="3" a="1"/>
  <c r="C418" i="3" s="1"/>
  <c r="B418" i="3" a="1"/>
  <c r="B418" i="3" s="1"/>
  <c r="A418" i="3" a="1"/>
  <c r="A418" i="3" s="1"/>
  <c r="H417" i="3" a="1"/>
  <c r="H417" i="3" s="1"/>
  <c r="G417" i="3" a="1"/>
  <c r="G417" i="3" s="1"/>
  <c r="F417" i="3" a="1"/>
  <c r="F417" i="3" s="1"/>
  <c r="E417" i="3" a="1"/>
  <c r="E417" i="3" s="1"/>
  <c r="D417" i="3" a="1"/>
  <c r="D417" i="3" s="1"/>
  <c r="C417" i="3" a="1"/>
  <c r="C417" i="3" s="1"/>
  <c r="B417" i="3" a="1"/>
  <c r="B417" i="3" s="1"/>
  <c r="A417" i="3" a="1"/>
  <c r="A417" i="3" s="1"/>
  <c r="H416" i="3" a="1"/>
  <c r="H416" i="3" s="1"/>
  <c r="G416" i="3" a="1"/>
  <c r="G416" i="3" s="1"/>
  <c r="F416" i="3" a="1"/>
  <c r="F416" i="3" s="1"/>
  <c r="E416" i="3" a="1"/>
  <c r="E416" i="3" s="1"/>
  <c r="D416" i="3" a="1"/>
  <c r="D416" i="3" s="1"/>
  <c r="C416" i="3" a="1"/>
  <c r="C416" i="3" s="1"/>
  <c r="B416" i="3" a="1"/>
  <c r="B416" i="3" s="1"/>
  <c r="A416" i="3" a="1"/>
  <c r="A416" i="3" s="1"/>
  <c r="H415" i="3" a="1"/>
  <c r="H415" i="3" s="1"/>
  <c r="G415" i="3" a="1"/>
  <c r="G415" i="3" s="1"/>
  <c r="F415" i="3" a="1"/>
  <c r="F415" i="3" s="1"/>
  <c r="E415" i="3" a="1"/>
  <c r="E415" i="3" s="1"/>
  <c r="D415" i="3" a="1"/>
  <c r="D415" i="3" s="1"/>
  <c r="C415" i="3" a="1"/>
  <c r="C415" i="3" s="1"/>
  <c r="B415" i="3" a="1"/>
  <c r="B415" i="3" s="1"/>
  <c r="A415" i="3" a="1"/>
  <c r="A415" i="3" s="1"/>
  <c r="H414" i="3" a="1"/>
  <c r="H414" i="3" s="1"/>
  <c r="G414" i="3" a="1"/>
  <c r="G414" i="3" s="1"/>
  <c r="F414" i="3" a="1"/>
  <c r="F414" i="3" s="1"/>
  <c r="E414" i="3" a="1"/>
  <c r="E414" i="3" s="1"/>
  <c r="D414" i="3" a="1"/>
  <c r="D414" i="3" s="1"/>
  <c r="C414" i="3" a="1"/>
  <c r="C414" i="3" s="1"/>
  <c r="B414" i="3" a="1"/>
  <c r="B414" i="3" s="1"/>
  <c r="A414" i="3" a="1"/>
  <c r="A414" i="3" s="1"/>
  <c r="H413" i="3" a="1"/>
  <c r="H413" i="3" s="1"/>
  <c r="G413" i="3" a="1"/>
  <c r="G413" i="3" s="1"/>
  <c r="F413" i="3" a="1"/>
  <c r="F413" i="3" s="1"/>
  <c r="E413" i="3" a="1"/>
  <c r="E413" i="3" s="1"/>
  <c r="D413" i="3" a="1"/>
  <c r="D413" i="3" s="1"/>
  <c r="C413" i="3" a="1"/>
  <c r="C413" i="3" s="1"/>
  <c r="B413" i="3" a="1"/>
  <c r="B413" i="3" s="1"/>
  <c r="A413" i="3" a="1"/>
  <c r="A413" i="3" s="1"/>
  <c r="H412" i="3" a="1"/>
  <c r="H412" i="3" s="1"/>
  <c r="G412" i="3" a="1"/>
  <c r="G412" i="3" s="1"/>
  <c r="F412" i="3" a="1"/>
  <c r="F412" i="3" s="1"/>
  <c r="E412" i="3" a="1"/>
  <c r="E412" i="3" s="1"/>
  <c r="D412" i="3" a="1"/>
  <c r="D412" i="3" s="1"/>
  <c r="C412" i="3" a="1"/>
  <c r="C412" i="3" s="1"/>
  <c r="B412" i="3" a="1"/>
  <c r="B412" i="3" s="1"/>
  <c r="A412" i="3" a="1"/>
  <c r="A412" i="3" s="1"/>
  <c r="H411" i="3" a="1"/>
  <c r="H411" i="3" s="1"/>
  <c r="G411" i="3" a="1"/>
  <c r="G411" i="3" s="1"/>
  <c r="F411" i="3" a="1"/>
  <c r="F411" i="3" s="1"/>
  <c r="E411" i="3" a="1"/>
  <c r="E411" i="3" s="1"/>
  <c r="D411" i="3" a="1"/>
  <c r="D411" i="3" s="1"/>
  <c r="C411" i="3" a="1"/>
  <c r="C411" i="3" s="1"/>
  <c r="B411" i="3" a="1"/>
  <c r="B411" i="3" s="1"/>
  <c r="A411" i="3" a="1"/>
  <c r="A411" i="3" s="1"/>
  <c r="H410" i="3" a="1"/>
  <c r="H410" i="3" s="1"/>
  <c r="G410" i="3" a="1"/>
  <c r="G410" i="3" s="1"/>
  <c r="F410" i="3" a="1"/>
  <c r="F410" i="3" s="1"/>
  <c r="E410" i="3" a="1"/>
  <c r="E410" i="3" s="1"/>
  <c r="D410" i="3" a="1"/>
  <c r="D410" i="3" s="1"/>
  <c r="C410" i="3" a="1"/>
  <c r="C410" i="3" s="1"/>
  <c r="B410" i="3" a="1"/>
  <c r="B410" i="3" s="1"/>
  <c r="A410" i="3" a="1"/>
  <c r="A410" i="3" s="1"/>
  <c r="H409" i="3" a="1"/>
  <c r="H409" i="3" s="1"/>
  <c r="G409" i="3" a="1"/>
  <c r="G409" i="3" s="1"/>
  <c r="F409" i="3" a="1"/>
  <c r="F409" i="3" s="1"/>
  <c r="E409" i="3" a="1"/>
  <c r="E409" i="3" s="1"/>
  <c r="D409" i="3" a="1"/>
  <c r="D409" i="3" s="1"/>
  <c r="C409" i="3" a="1"/>
  <c r="C409" i="3" s="1"/>
  <c r="B409" i="3" a="1"/>
  <c r="B409" i="3" s="1"/>
  <c r="A409" i="3" a="1"/>
  <c r="A409" i="3" s="1"/>
  <c r="H408" i="3" a="1"/>
  <c r="H408" i="3" s="1"/>
  <c r="G408" i="3" a="1"/>
  <c r="G408" i="3" s="1"/>
  <c r="F408" i="3" a="1"/>
  <c r="F408" i="3" s="1"/>
  <c r="E408" i="3" a="1"/>
  <c r="E408" i="3" s="1"/>
  <c r="D408" i="3" a="1"/>
  <c r="D408" i="3" s="1"/>
  <c r="C408" i="3" a="1"/>
  <c r="C408" i="3" s="1"/>
  <c r="B408" i="3" a="1"/>
  <c r="B408" i="3" s="1"/>
  <c r="A408" i="3" a="1"/>
  <c r="A408" i="3" s="1"/>
  <c r="H407" i="3" a="1"/>
  <c r="H407" i="3" s="1"/>
  <c r="G407" i="3" a="1"/>
  <c r="G407" i="3" s="1"/>
  <c r="F407" i="3" a="1"/>
  <c r="F407" i="3" s="1"/>
  <c r="E407" i="3" a="1"/>
  <c r="E407" i="3" s="1"/>
  <c r="D407" i="3" a="1"/>
  <c r="D407" i="3" s="1"/>
  <c r="C407" i="3" a="1"/>
  <c r="C407" i="3" s="1"/>
  <c r="B407" i="3" a="1"/>
  <c r="B407" i="3" s="1"/>
  <c r="A407" i="3" a="1"/>
  <c r="A407" i="3" s="1"/>
  <c r="H406" i="3" a="1"/>
  <c r="H406" i="3" s="1"/>
  <c r="G406" i="3" a="1"/>
  <c r="G406" i="3" s="1"/>
  <c r="F406" i="3" a="1"/>
  <c r="F406" i="3" s="1"/>
  <c r="E406" i="3" a="1"/>
  <c r="E406" i="3" s="1"/>
  <c r="D406" i="3" a="1"/>
  <c r="D406" i="3" s="1"/>
  <c r="C406" i="3" a="1"/>
  <c r="C406" i="3" s="1"/>
  <c r="B406" i="3" a="1"/>
  <c r="B406" i="3" s="1"/>
  <c r="A406" i="3" a="1"/>
  <c r="A406" i="3" s="1"/>
  <c r="H405" i="3" a="1"/>
  <c r="H405" i="3" s="1"/>
  <c r="G405" i="3" a="1"/>
  <c r="G405" i="3" s="1"/>
  <c r="F405" i="3" a="1"/>
  <c r="F405" i="3" s="1"/>
  <c r="E405" i="3" a="1"/>
  <c r="E405" i="3" s="1"/>
  <c r="D405" i="3" a="1"/>
  <c r="D405" i="3" s="1"/>
  <c r="C405" i="3" a="1"/>
  <c r="C405" i="3" s="1"/>
  <c r="B405" i="3" a="1"/>
  <c r="B405" i="3" s="1"/>
  <c r="A405" i="3" a="1"/>
  <c r="A405" i="3" s="1"/>
  <c r="H404" i="3" a="1"/>
  <c r="H404" i="3" s="1"/>
  <c r="G404" i="3" a="1"/>
  <c r="G404" i="3" s="1"/>
  <c r="F404" i="3" a="1"/>
  <c r="F404" i="3" s="1"/>
  <c r="E404" i="3" a="1"/>
  <c r="E404" i="3" s="1"/>
  <c r="D404" i="3" a="1"/>
  <c r="D404" i="3" s="1"/>
  <c r="C404" i="3" a="1"/>
  <c r="C404" i="3" s="1"/>
  <c r="B404" i="3" a="1"/>
  <c r="B404" i="3" s="1"/>
  <c r="A404" i="3" a="1"/>
  <c r="A404" i="3" s="1"/>
  <c r="H403" i="3" a="1"/>
  <c r="H403" i="3" s="1"/>
  <c r="G403" i="3" a="1"/>
  <c r="G403" i="3" s="1"/>
  <c r="F403" i="3" a="1"/>
  <c r="F403" i="3" s="1"/>
  <c r="E403" i="3" a="1"/>
  <c r="E403" i="3" s="1"/>
  <c r="D403" i="3" a="1"/>
  <c r="D403" i="3" s="1"/>
  <c r="C403" i="3" a="1"/>
  <c r="C403" i="3" s="1"/>
  <c r="B403" i="3" a="1"/>
  <c r="B403" i="3" s="1"/>
  <c r="A403" i="3" a="1"/>
  <c r="A403" i="3" s="1"/>
  <c r="H402" i="3" a="1"/>
  <c r="H402" i="3" s="1"/>
  <c r="G402" i="3" a="1"/>
  <c r="G402" i="3" s="1"/>
  <c r="F402" i="3" a="1"/>
  <c r="F402" i="3" s="1"/>
  <c r="E402" i="3" a="1"/>
  <c r="E402" i="3" s="1"/>
  <c r="D402" i="3" a="1"/>
  <c r="D402" i="3" s="1"/>
  <c r="C402" i="3" a="1"/>
  <c r="C402" i="3" s="1"/>
  <c r="B402" i="3" a="1"/>
  <c r="B402" i="3" s="1"/>
  <c r="A402" i="3" a="1"/>
  <c r="A402" i="3" s="1"/>
  <c r="H401" i="3" a="1"/>
  <c r="H401" i="3" s="1"/>
  <c r="G401" i="3" a="1"/>
  <c r="G401" i="3" s="1"/>
  <c r="F401" i="3" a="1"/>
  <c r="F401" i="3" s="1"/>
  <c r="E401" i="3" a="1"/>
  <c r="E401" i="3" s="1"/>
  <c r="D401" i="3" a="1"/>
  <c r="D401" i="3" s="1"/>
  <c r="C401" i="3" a="1"/>
  <c r="C401" i="3" s="1"/>
  <c r="B401" i="3" a="1"/>
  <c r="B401" i="3" s="1"/>
  <c r="A401" i="3" a="1"/>
  <c r="A401" i="3" s="1"/>
  <c r="H400" i="3" a="1"/>
  <c r="H400" i="3" s="1"/>
  <c r="G400" i="3" a="1"/>
  <c r="G400" i="3" s="1"/>
  <c r="F400" i="3" a="1"/>
  <c r="F400" i="3" s="1"/>
  <c r="E400" i="3" a="1"/>
  <c r="E400" i="3" s="1"/>
  <c r="D400" i="3" a="1"/>
  <c r="D400" i="3" s="1"/>
  <c r="C400" i="3" a="1"/>
  <c r="C400" i="3" s="1"/>
  <c r="B400" i="3" a="1"/>
  <c r="B400" i="3" s="1"/>
  <c r="A400" i="3" a="1"/>
  <c r="A400" i="3" s="1"/>
  <c r="H399" i="3" a="1"/>
  <c r="H399" i="3" s="1"/>
  <c r="G399" i="3" a="1"/>
  <c r="G399" i="3" s="1"/>
  <c r="F399" i="3" a="1"/>
  <c r="F399" i="3" s="1"/>
  <c r="E399" i="3" a="1"/>
  <c r="E399" i="3" s="1"/>
  <c r="D399" i="3" a="1"/>
  <c r="D399" i="3" s="1"/>
  <c r="C399" i="3" a="1"/>
  <c r="C399" i="3" s="1"/>
  <c r="B399" i="3" a="1"/>
  <c r="B399" i="3" s="1"/>
  <c r="A399" i="3" a="1"/>
  <c r="A399" i="3" s="1"/>
  <c r="H398" i="3" a="1"/>
  <c r="H398" i="3" s="1"/>
  <c r="G398" i="3" a="1"/>
  <c r="G398" i="3" s="1"/>
  <c r="F398" i="3" a="1"/>
  <c r="F398" i="3" s="1"/>
  <c r="E398" i="3" a="1"/>
  <c r="E398" i="3" s="1"/>
  <c r="D398" i="3" a="1"/>
  <c r="D398" i="3" s="1"/>
  <c r="C398" i="3" a="1"/>
  <c r="C398" i="3" s="1"/>
  <c r="B398" i="3" a="1"/>
  <c r="B398" i="3" s="1"/>
  <c r="A398" i="3" a="1"/>
  <c r="A398" i="3" s="1"/>
  <c r="H397" i="3" a="1"/>
  <c r="H397" i="3" s="1"/>
  <c r="G397" i="3" a="1"/>
  <c r="G397" i="3" s="1"/>
  <c r="F397" i="3" a="1"/>
  <c r="F397" i="3" s="1"/>
  <c r="E397" i="3" a="1"/>
  <c r="E397" i="3" s="1"/>
  <c r="D397" i="3" a="1"/>
  <c r="D397" i="3" s="1"/>
  <c r="C397" i="3" a="1"/>
  <c r="C397" i="3" s="1"/>
  <c r="B397" i="3" a="1"/>
  <c r="B397" i="3" s="1"/>
  <c r="A397" i="3" a="1"/>
  <c r="A397" i="3" s="1"/>
  <c r="H396" i="3" a="1"/>
  <c r="H396" i="3" s="1"/>
  <c r="G396" i="3" a="1"/>
  <c r="G396" i="3" s="1"/>
  <c r="F396" i="3" a="1"/>
  <c r="F396" i="3" s="1"/>
  <c r="E396" i="3" a="1"/>
  <c r="E396" i="3" s="1"/>
  <c r="D396" i="3" a="1"/>
  <c r="D396" i="3" s="1"/>
  <c r="C396" i="3" a="1"/>
  <c r="C396" i="3" s="1"/>
  <c r="B396" i="3" a="1"/>
  <c r="B396" i="3" s="1"/>
  <c r="A396" i="3" a="1"/>
  <c r="A396" i="3" s="1"/>
  <c r="H395" i="3" a="1"/>
  <c r="H395" i="3" s="1"/>
  <c r="G395" i="3" a="1"/>
  <c r="G395" i="3" s="1"/>
  <c r="F395" i="3" a="1"/>
  <c r="F395" i="3" s="1"/>
  <c r="E395" i="3" a="1"/>
  <c r="E395" i="3" s="1"/>
  <c r="D395" i="3" a="1"/>
  <c r="D395" i="3" s="1"/>
  <c r="C395" i="3" a="1"/>
  <c r="C395" i="3" s="1"/>
  <c r="B395" i="3" a="1"/>
  <c r="B395" i="3" s="1"/>
  <c r="A395" i="3" a="1"/>
  <c r="A395" i="3" s="1"/>
  <c r="H394" i="3" a="1"/>
  <c r="H394" i="3" s="1"/>
  <c r="G394" i="3" a="1"/>
  <c r="G394" i="3" s="1"/>
  <c r="F394" i="3" a="1"/>
  <c r="F394" i="3" s="1"/>
  <c r="E394" i="3" a="1"/>
  <c r="E394" i="3" s="1"/>
  <c r="D394" i="3" a="1"/>
  <c r="D394" i="3" s="1"/>
  <c r="C394" i="3" a="1"/>
  <c r="C394" i="3" s="1"/>
  <c r="B394" i="3" a="1"/>
  <c r="B394" i="3" s="1"/>
  <c r="A394" i="3" a="1"/>
  <c r="A394" i="3" s="1"/>
  <c r="H393" i="3" a="1"/>
  <c r="H393" i="3" s="1"/>
  <c r="G393" i="3" a="1"/>
  <c r="G393" i="3" s="1"/>
  <c r="F393" i="3" a="1"/>
  <c r="F393" i="3" s="1"/>
  <c r="E393" i="3" a="1"/>
  <c r="E393" i="3" s="1"/>
  <c r="D393" i="3" a="1"/>
  <c r="D393" i="3" s="1"/>
  <c r="C393" i="3" a="1"/>
  <c r="C393" i="3" s="1"/>
  <c r="B393" i="3" a="1"/>
  <c r="B393" i="3" s="1"/>
  <c r="A393" i="3" a="1"/>
  <c r="A393" i="3" s="1"/>
  <c r="H392" i="3" a="1"/>
  <c r="H392" i="3" s="1"/>
  <c r="G392" i="3" a="1"/>
  <c r="G392" i="3" s="1"/>
  <c r="F392" i="3" a="1"/>
  <c r="F392" i="3" s="1"/>
  <c r="E392" i="3" a="1"/>
  <c r="E392" i="3" s="1"/>
  <c r="D392" i="3" a="1"/>
  <c r="D392" i="3" s="1"/>
  <c r="C392" i="3" a="1"/>
  <c r="C392" i="3" s="1"/>
  <c r="B392" i="3" a="1"/>
  <c r="B392" i="3" s="1"/>
  <c r="A392" i="3" a="1"/>
  <c r="A392" i="3" s="1"/>
  <c r="H391" i="3" a="1"/>
  <c r="H391" i="3" s="1"/>
  <c r="G391" i="3" a="1"/>
  <c r="G391" i="3" s="1"/>
  <c r="F391" i="3" a="1"/>
  <c r="F391" i="3" s="1"/>
  <c r="E391" i="3" a="1"/>
  <c r="E391" i="3" s="1"/>
  <c r="D391" i="3" a="1"/>
  <c r="D391" i="3" s="1"/>
  <c r="C391" i="3" a="1"/>
  <c r="C391" i="3" s="1"/>
  <c r="B391" i="3" a="1"/>
  <c r="B391" i="3" s="1"/>
  <c r="A391" i="3" a="1"/>
  <c r="A391" i="3" s="1"/>
  <c r="H390" i="3" a="1"/>
  <c r="H390" i="3" s="1"/>
  <c r="G390" i="3" a="1"/>
  <c r="G390" i="3" s="1"/>
  <c r="F390" i="3" a="1"/>
  <c r="F390" i="3" s="1"/>
  <c r="E390" i="3" a="1"/>
  <c r="E390" i="3" s="1"/>
  <c r="D390" i="3" a="1"/>
  <c r="D390" i="3" s="1"/>
  <c r="C390" i="3" a="1"/>
  <c r="C390" i="3" s="1"/>
  <c r="B390" i="3" a="1"/>
  <c r="B390" i="3" s="1"/>
  <c r="A390" i="3" a="1"/>
  <c r="A390" i="3" s="1"/>
  <c r="H389" i="3" a="1"/>
  <c r="H389" i="3" s="1"/>
  <c r="G389" i="3" a="1"/>
  <c r="G389" i="3" s="1"/>
  <c r="F389" i="3" a="1"/>
  <c r="F389" i="3" s="1"/>
  <c r="E389" i="3" a="1"/>
  <c r="E389" i="3" s="1"/>
  <c r="D389" i="3" a="1"/>
  <c r="D389" i="3" s="1"/>
  <c r="C389" i="3" a="1"/>
  <c r="C389" i="3" s="1"/>
  <c r="B389" i="3" a="1"/>
  <c r="B389" i="3" s="1"/>
  <c r="A389" i="3" a="1"/>
  <c r="A389" i="3" s="1"/>
  <c r="H388" i="3" a="1"/>
  <c r="H388" i="3" s="1"/>
  <c r="G388" i="3" a="1"/>
  <c r="G388" i="3" s="1"/>
  <c r="F388" i="3" a="1"/>
  <c r="F388" i="3" s="1"/>
  <c r="E388" i="3" a="1"/>
  <c r="E388" i="3" s="1"/>
  <c r="D388" i="3" a="1"/>
  <c r="D388" i="3" s="1"/>
  <c r="C388" i="3" a="1"/>
  <c r="C388" i="3" s="1"/>
  <c r="B388" i="3" a="1"/>
  <c r="B388" i="3" s="1"/>
  <c r="A388" i="3" a="1"/>
  <c r="A388" i="3" s="1"/>
  <c r="H387" i="3" a="1"/>
  <c r="H387" i="3" s="1"/>
  <c r="G387" i="3" a="1"/>
  <c r="G387" i="3" s="1"/>
  <c r="F387" i="3" a="1"/>
  <c r="F387" i="3" s="1"/>
  <c r="E387" i="3" a="1"/>
  <c r="E387" i="3" s="1"/>
  <c r="D387" i="3" a="1"/>
  <c r="D387" i="3" s="1"/>
  <c r="C387" i="3" a="1"/>
  <c r="C387" i="3" s="1"/>
  <c r="B387" i="3" a="1"/>
  <c r="B387" i="3" s="1"/>
  <c r="A387" i="3" a="1"/>
  <c r="A387" i="3" s="1"/>
  <c r="H386" i="3" a="1"/>
  <c r="H386" i="3" s="1"/>
  <c r="G386" i="3" a="1"/>
  <c r="G386" i="3" s="1"/>
  <c r="F386" i="3" a="1"/>
  <c r="F386" i="3" s="1"/>
  <c r="E386" i="3" a="1"/>
  <c r="E386" i="3" s="1"/>
  <c r="D386" i="3" a="1"/>
  <c r="D386" i="3" s="1"/>
  <c r="C386" i="3" a="1"/>
  <c r="C386" i="3" s="1"/>
  <c r="B386" i="3" a="1"/>
  <c r="B386" i="3" s="1"/>
  <c r="A386" i="3" a="1"/>
  <c r="A386" i="3" s="1"/>
  <c r="H385" i="3" a="1"/>
  <c r="H385" i="3" s="1"/>
  <c r="G385" i="3" a="1"/>
  <c r="G385" i="3" s="1"/>
  <c r="F385" i="3" a="1"/>
  <c r="F385" i="3" s="1"/>
  <c r="E385" i="3" a="1"/>
  <c r="E385" i="3" s="1"/>
  <c r="D385" i="3" a="1"/>
  <c r="D385" i="3" s="1"/>
  <c r="C385" i="3" a="1"/>
  <c r="C385" i="3" s="1"/>
  <c r="B385" i="3" a="1"/>
  <c r="B385" i="3" s="1"/>
  <c r="A385" i="3" a="1"/>
  <c r="A385" i="3" s="1"/>
  <c r="H384" i="3" a="1"/>
  <c r="H384" i="3" s="1"/>
  <c r="G384" i="3" a="1"/>
  <c r="G384" i="3" s="1"/>
  <c r="F384" i="3" a="1"/>
  <c r="F384" i="3" s="1"/>
  <c r="E384" i="3" a="1"/>
  <c r="E384" i="3" s="1"/>
  <c r="D384" i="3" a="1"/>
  <c r="D384" i="3" s="1"/>
  <c r="C384" i="3" a="1"/>
  <c r="C384" i="3" s="1"/>
  <c r="B384" i="3" a="1"/>
  <c r="B384" i="3" s="1"/>
  <c r="A384" i="3" a="1"/>
  <c r="A384" i="3" s="1"/>
  <c r="H383" i="3" a="1"/>
  <c r="H383" i="3" s="1"/>
  <c r="G383" i="3" a="1"/>
  <c r="G383" i="3" s="1"/>
  <c r="F383" i="3" a="1"/>
  <c r="F383" i="3" s="1"/>
  <c r="E383" i="3" a="1"/>
  <c r="E383" i="3" s="1"/>
  <c r="D383" i="3" a="1"/>
  <c r="D383" i="3" s="1"/>
  <c r="C383" i="3" a="1"/>
  <c r="C383" i="3" s="1"/>
  <c r="B383" i="3" a="1"/>
  <c r="B383" i="3" s="1"/>
  <c r="A383" i="3" a="1"/>
  <c r="A383" i="3" s="1"/>
  <c r="H382" i="3" a="1"/>
  <c r="H382" i="3" s="1"/>
  <c r="G382" i="3" a="1"/>
  <c r="G382" i="3" s="1"/>
  <c r="F382" i="3" a="1"/>
  <c r="F382" i="3" s="1"/>
  <c r="E382" i="3" a="1"/>
  <c r="E382" i="3" s="1"/>
  <c r="D382" i="3" a="1"/>
  <c r="D382" i="3" s="1"/>
  <c r="C382" i="3" a="1"/>
  <c r="C382" i="3" s="1"/>
  <c r="B382" i="3" a="1"/>
  <c r="B382" i="3" s="1"/>
  <c r="A382" i="3" a="1"/>
  <c r="A382" i="3" s="1"/>
  <c r="H381" i="3" a="1"/>
  <c r="H381" i="3" s="1"/>
  <c r="G381" i="3" a="1"/>
  <c r="G381" i="3" s="1"/>
  <c r="F381" i="3" a="1"/>
  <c r="F381" i="3" s="1"/>
  <c r="E381" i="3" a="1"/>
  <c r="E381" i="3" s="1"/>
  <c r="D381" i="3" a="1"/>
  <c r="D381" i="3" s="1"/>
  <c r="C381" i="3" a="1"/>
  <c r="C381" i="3" s="1"/>
  <c r="B381" i="3" a="1"/>
  <c r="B381" i="3" s="1"/>
  <c r="A381" i="3" a="1"/>
  <c r="A381" i="3" s="1"/>
  <c r="H380" i="3" a="1"/>
  <c r="H380" i="3" s="1"/>
  <c r="G380" i="3" a="1"/>
  <c r="G380" i="3" s="1"/>
  <c r="F380" i="3" a="1"/>
  <c r="F380" i="3" s="1"/>
  <c r="E380" i="3" a="1"/>
  <c r="E380" i="3" s="1"/>
  <c r="D380" i="3" a="1"/>
  <c r="D380" i="3" s="1"/>
  <c r="C380" i="3" a="1"/>
  <c r="C380" i="3" s="1"/>
  <c r="B380" i="3" a="1"/>
  <c r="B380" i="3" s="1"/>
  <c r="A380" i="3" a="1"/>
  <c r="A380" i="3" s="1"/>
  <c r="H379" i="3" a="1"/>
  <c r="H379" i="3" s="1"/>
  <c r="G379" i="3" a="1"/>
  <c r="G379" i="3" s="1"/>
  <c r="F379" i="3" a="1"/>
  <c r="F379" i="3" s="1"/>
  <c r="E379" i="3" a="1"/>
  <c r="E379" i="3" s="1"/>
  <c r="D379" i="3" a="1"/>
  <c r="D379" i="3" s="1"/>
  <c r="C379" i="3" a="1"/>
  <c r="C379" i="3" s="1"/>
  <c r="B379" i="3" a="1"/>
  <c r="B379" i="3" s="1"/>
  <c r="A379" i="3" a="1"/>
  <c r="A379" i="3" s="1"/>
  <c r="H378" i="3" a="1"/>
  <c r="H378" i="3" s="1"/>
  <c r="G378" i="3" a="1"/>
  <c r="G378" i="3" s="1"/>
  <c r="F378" i="3" a="1"/>
  <c r="F378" i="3" s="1"/>
  <c r="E378" i="3" a="1"/>
  <c r="E378" i="3" s="1"/>
  <c r="D378" i="3" a="1"/>
  <c r="D378" i="3" s="1"/>
  <c r="C378" i="3" a="1"/>
  <c r="C378" i="3" s="1"/>
  <c r="B378" i="3" a="1"/>
  <c r="B378" i="3" s="1"/>
  <c r="A378" i="3" a="1"/>
  <c r="A378" i="3" s="1"/>
  <c r="H377" i="3" a="1"/>
  <c r="H377" i="3" s="1"/>
  <c r="G377" i="3" a="1"/>
  <c r="G377" i="3" s="1"/>
  <c r="F377" i="3" a="1"/>
  <c r="F377" i="3" s="1"/>
  <c r="E377" i="3" a="1"/>
  <c r="E377" i="3" s="1"/>
  <c r="D377" i="3" a="1"/>
  <c r="D377" i="3" s="1"/>
  <c r="C377" i="3" a="1"/>
  <c r="C377" i="3" s="1"/>
  <c r="B377" i="3" a="1"/>
  <c r="B377" i="3" s="1"/>
  <c r="A377" i="3" a="1"/>
  <c r="A377" i="3" s="1"/>
  <c r="H376" i="3" a="1"/>
  <c r="H376" i="3" s="1"/>
  <c r="G376" i="3" a="1"/>
  <c r="G376" i="3" s="1"/>
  <c r="F376" i="3" a="1"/>
  <c r="F376" i="3" s="1"/>
  <c r="E376" i="3" a="1"/>
  <c r="E376" i="3" s="1"/>
  <c r="D376" i="3" a="1"/>
  <c r="D376" i="3" s="1"/>
  <c r="C376" i="3" a="1"/>
  <c r="C376" i="3" s="1"/>
  <c r="B376" i="3" a="1"/>
  <c r="B376" i="3" s="1"/>
  <c r="A376" i="3" a="1"/>
  <c r="A376" i="3" s="1"/>
  <c r="H375" i="3" a="1"/>
  <c r="H375" i="3" s="1"/>
  <c r="G375" i="3" a="1"/>
  <c r="G375" i="3" s="1"/>
  <c r="F375" i="3" a="1"/>
  <c r="F375" i="3" s="1"/>
  <c r="E375" i="3" a="1"/>
  <c r="E375" i="3" s="1"/>
  <c r="D375" i="3" a="1"/>
  <c r="D375" i="3" s="1"/>
  <c r="C375" i="3" a="1"/>
  <c r="C375" i="3" s="1"/>
  <c r="B375" i="3" a="1"/>
  <c r="B375" i="3" s="1"/>
  <c r="A375" i="3" a="1"/>
  <c r="A375" i="3" s="1"/>
  <c r="H374" i="3" a="1"/>
  <c r="H374" i="3" s="1"/>
  <c r="G374" i="3" a="1"/>
  <c r="G374" i="3" s="1"/>
  <c r="F374" i="3" a="1"/>
  <c r="F374" i="3" s="1"/>
  <c r="E374" i="3" a="1"/>
  <c r="E374" i="3" s="1"/>
  <c r="D374" i="3" a="1"/>
  <c r="D374" i="3" s="1"/>
  <c r="C374" i="3" a="1"/>
  <c r="C374" i="3" s="1"/>
  <c r="B374" i="3" a="1"/>
  <c r="B374" i="3" s="1"/>
  <c r="A374" i="3" a="1"/>
  <c r="A374" i="3" s="1"/>
  <c r="H373" i="3" a="1"/>
  <c r="H373" i="3" s="1"/>
  <c r="G373" i="3" a="1"/>
  <c r="G373" i="3" s="1"/>
  <c r="F373" i="3" a="1"/>
  <c r="F373" i="3" s="1"/>
  <c r="E373" i="3" a="1"/>
  <c r="E373" i="3" s="1"/>
  <c r="D373" i="3" a="1"/>
  <c r="D373" i="3" s="1"/>
  <c r="C373" i="3" a="1"/>
  <c r="C373" i="3" s="1"/>
  <c r="B373" i="3" a="1"/>
  <c r="B373" i="3" s="1"/>
  <c r="A373" i="3" a="1"/>
  <c r="A373" i="3" s="1"/>
  <c r="H372" i="3" a="1"/>
  <c r="H372" i="3" s="1"/>
  <c r="G372" i="3" a="1"/>
  <c r="G372" i="3" s="1"/>
  <c r="F372" i="3" a="1"/>
  <c r="F372" i="3" s="1"/>
  <c r="E372" i="3" a="1"/>
  <c r="E372" i="3" s="1"/>
  <c r="D372" i="3" a="1"/>
  <c r="D372" i="3" s="1"/>
  <c r="C372" i="3" a="1"/>
  <c r="C372" i="3" s="1"/>
  <c r="B372" i="3" a="1"/>
  <c r="B372" i="3" s="1"/>
  <c r="A372" i="3" a="1"/>
  <c r="A372" i="3" s="1"/>
  <c r="H371" i="3" a="1"/>
  <c r="H371" i="3" s="1"/>
  <c r="G371" i="3" a="1"/>
  <c r="G371" i="3" s="1"/>
  <c r="F371" i="3" a="1"/>
  <c r="F371" i="3" s="1"/>
  <c r="E371" i="3" a="1"/>
  <c r="E371" i="3" s="1"/>
  <c r="D371" i="3" a="1"/>
  <c r="D371" i="3" s="1"/>
  <c r="C371" i="3" a="1"/>
  <c r="C371" i="3" s="1"/>
  <c r="B371" i="3" a="1"/>
  <c r="B371" i="3" s="1"/>
  <c r="A371" i="3" a="1"/>
  <c r="A371" i="3" s="1"/>
  <c r="H370" i="3" a="1"/>
  <c r="H370" i="3" s="1"/>
  <c r="G370" i="3" a="1"/>
  <c r="G370" i="3" s="1"/>
  <c r="F370" i="3" a="1"/>
  <c r="F370" i="3" s="1"/>
  <c r="E370" i="3" a="1"/>
  <c r="E370" i="3" s="1"/>
  <c r="D370" i="3" a="1"/>
  <c r="D370" i="3" s="1"/>
  <c r="C370" i="3" a="1"/>
  <c r="C370" i="3" s="1"/>
  <c r="B370" i="3" a="1"/>
  <c r="B370" i="3" s="1"/>
  <c r="A370" i="3" a="1"/>
  <c r="A370" i="3" s="1"/>
  <c r="H369" i="3" a="1"/>
  <c r="H369" i="3" s="1"/>
  <c r="G369" i="3" a="1"/>
  <c r="G369" i="3" s="1"/>
  <c r="F369" i="3" a="1"/>
  <c r="F369" i="3" s="1"/>
  <c r="E369" i="3" a="1"/>
  <c r="E369" i="3" s="1"/>
  <c r="D369" i="3" a="1"/>
  <c r="D369" i="3" s="1"/>
  <c r="C369" i="3" a="1"/>
  <c r="C369" i="3" s="1"/>
  <c r="B369" i="3" a="1"/>
  <c r="B369" i="3" s="1"/>
  <c r="A369" i="3" a="1"/>
  <c r="A369" i="3" s="1"/>
  <c r="H368" i="3" a="1"/>
  <c r="H368" i="3" s="1"/>
  <c r="G368" i="3" a="1"/>
  <c r="G368" i="3" s="1"/>
  <c r="F368" i="3" a="1"/>
  <c r="F368" i="3" s="1"/>
  <c r="E368" i="3" a="1"/>
  <c r="E368" i="3" s="1"/>
  <c r="D368" i="3" a="1"/>
  <c r="D368" i="3" s="1"/>
  <c r="C368" i="3" a="1"/>
  <c r="C368" i="3" s="1"/>
  <c r="B368" i="3" a="1"/>
  <c r="B368" i="3" s="1"/>
  <c r="A368" i="3" a="1"/>
  <c r="A368" i="3" s="1"/>
  <c r="H367" i="3" a="1"/>
  <c r="H367" i="3" s="1"/>
  <c r="G367" i="3" a="1"/>
  <c r="G367" i="3" s="1"/>
  <c r="F367" i="3" a="1"/>
  <c r="F367" i="3" s="1"/>
  <c r="E367" i="3" a="1"/>
  <c r="E367" i="3" s="1"/>
  <c r="D367" i="3" a="1"/>
  <c r="D367" i="3" s="1"/>
  <c r="C367" i="3" a="1"/>
  <c r="C367" i="3" s="1"/>
  <c r="B367" i="3" a="1"/>
  <c r="B367" i="3" s="1"/>
  <c r="A367" i="3" a="1"/>
  <c r="A367" i="3" s="1"/>
  <c r="H366" i="3" a="1"/>
  <c r="H366" i="3" s="1"/>
  <c r="G366" i="3" a="1"/>
  <c r="G366" i="3" s="1"/>
  <c r="F366" i="3" a="1"/>
  <c r="F366" i="3" s="1"/>
  <c r="E366" i="3" a="1"/>
  <c r="E366" i="3" s="1"/>
  <c r="D366" i="3" a="1"/>
  <c r="D366" i="3" s="1"/>
  <c r="C366" i="3" a="1"/>
  <c r="C366" i="3" s="1"/>
  <c r="B366" i="3" a="1"/>
  <c r="B366" i="3" s="1"/>
  <c r="A366" i="3" a="1"/>
  <c r="A366" i="3" s="1"/>
  <c r="H365" i="3" a="1"/>
  <c r="H365" i="3" s="1"/>
  <c r="G365" i="3" a="1"/>
  <c r="G365" i="3" s="1"/>
  <c r="F365" i="3" a="1"/>
  <c r="F365" i="3" s="1"/>
  <c r="E365" i="3" a="1"/>
  <c r="E365" i="3" s="1"/>
  <c r="D365" i="3" a="1"/>
  <c r="D365" i="3" s="1"/>
  <c r="C365" i="3" a="1"/>
  <c r="C365" i="3" s="1"/>
  <c r="B365" i="3" a="1"/>
  <c r="B365" i="3" s="1"/>
  <c r="A365" i="3" a="1"/>
  <c r="A365" i="3" s="1"/>
  <c r="H364" i="3" a="1"/>
  <c r="H364" i="3" s="1"/>
  <c r="G364" i="3" a="1"/>
  <c r="G364" i="3" s="1"/>
  <c r="F364" i="3" a="1"/>
  <c r="F364" i="3" s="1"/>
  <c r="E364" i="3" a="1"/>
  <c r="E364" i="3" s="1"/>
  <c r="D364" i="3" a="1"/>
  <c r="D364" i="3" s="1"/>
  <c r="C364" i="3" a="1"/>
  <c r="C364" i="3" s="1"/>
  <c r="B364" i="3" a="1"/>
  <c r="B364" i="3" s="1"/>
  <c r="A364" i="3" a="1"/>
  <c r="A364" i="3" s="1"/>
  <c r="H363" i="3" a="1"/>
  <c r="H363" i="3" s="1"/>
  <c r="G363" i="3" a="1"/>
  <c r="G363" i="3" s="1"/>
  <c r="F363" i="3" a="1"/>
  <c r="F363" i="3" s="1"/>
  <c r="E363" i="3" a="1"/>
  <c r="E363" i="3" s="1"/>
  <c r="D363" i="3" a="1"/>
  <c r="D363" i="3" s="1"/>
  <c r="C363" i="3" a="1"/>
  <c r="C363" i="3" s="1"/>
  <c r="B363" i="3" a="1"/>
  <c r="B363" i="3" s="1"/>
  <c r="A363" i="3" a="1"/>
  <c r="A363" i="3" s="1"/>
  <c r="H362" i="3" a="1"/>
  <c r="H362" i="3" s="1"/>
  <c r="G362" i="3" a="1"/>
  <c r="G362" i="3" s="1"/>
  <c r="F362" i="3" a="1"/>
  <c r="F362" i="3" s="1"/>
  <c r="E362" i="3" a="1"/>
  <c r="E362" i="3" s="1"/>
  <c r="D362" i="3" a="1"/>
  <c r="D362" i="3" s="1"/>
  <c r="C362" i="3" a="1"/>
  <c r="C362" i="3" s="1"/>
  <c r="B362" i="3" a="1"/>
  <c r="B362" i="3" s="1"/>
  <c r="A362" i="3" a="1"/>
  <c r="A362" i="3" s="1"/>
  <c r="H361" i="3" a="1"/>
  <c r="H361" i="3" s="1"/>
  <c r="G361" i="3" a="1"/>
  <c r="G361" i="3" s="1"/>
  <c r="F361" i="3" a="1"/>
  <c r="F361" i="3" s="1"/>
  <c r="E361" i="3" a="1"/>
  <c r="E361" i="3" s="1"/>
  <c r="D361" i="3" a="1"/>
  <c r="D361" i="3" s="1"/>
  <c r="C361" i="3" a="1"/>
  <c r="C361" i="3" s="1"/>
  <c r="B361" i="3" a="1"/>
  <c r="B361" i="3" s="1"/>
  <c r="A361" i="3" a="1"/>
  <c r="A361" i="3" s="1"/>
  <c r="H360" i="3" a="1"/>
  <c r="H360" i="3" s="1"/>
  <c r="G360" i="3" a="1"/>
  <c r="G360" i="3" s="1"/>
  <c r="F360" i="3" a="1"/>
  <c r="F360" i="3" s="1"/>
  <c r="E360" i="3" a="1"/>
  <c r="E360" i="3" s="1"/>
  <c r="D360" i="3" a="1"/>
  <c r="D360" i="3" s="1"/>
  <c r="C360" i="3" a="1"/>
  <c r="C360" i="3" s="1"/>
  <c r="B360" i="3" a="1"/>
  <c r="B360" i="3" s="1"/>
  <c r="A360" i="3" a="1"/>
  <c r="A360" i="3" s="1"/>
  <c r="H359" i="3" a="1"/>
  <c r="H359" i="3" s="1"/>
  <c r="G359" i="3" a="1"/>
  <c r="G359" i="3" s="1"/>
  <c r="F359" i="3" a="1"/>
  <c r="F359" i="3" s="1"/>
  <c r="E359" i="3" a="1"/>
  <c r="E359" i="3" s="1"/>
  <c r="D359" i="3" a="1"/>
  <c r="D359" i="3" s="1"/>
  <c r="C359" i="3" a="1"/>
  <c r="C359" i="3" s="1"/>
  <c r="B359" i="3" a="1"/>
  <c r="B359" i="3" s="1"/>
  <c r="A359" i="3" a="1"/>
  <c r="A359" i="3" s="1"/>
  <c r="H358" i="3" a="1"/>
  <c r="H358" i="3" s="1"/>
  <c r="G358" i="3" a="1"/>
  <c r="G358" i="3" s="1"/>
  <c r="F358" i="3" a="1"/>
  <c r="F358" i="3" s="1"/>
  <c r="E358" i="3" a="1"/>
  <c r="E358" i="3" s="1"/>
  <c r="D358" i="3" a="1"/>
  <c r="D358" i="3" s="1"/>
  <c r="C358" i="3" a="1"/>
  <c r="C358" i="3" s="1"/>
  <c r="B358" i="3" a="1"/>
  <c r="B358" i="3" s="1"/>
  <c r="A358" i="3" a="1"/>
  <c r="A358" i="3" s="1"/>
  <c r="H357" i="3" a="1"/>
  <c r="H357" i="3" s="1"/>
  <c r="G357" i="3" a="1"/>
  <c r="G357" i="3" s="1"/>
  <c r="F357" i="3" a="1"/>
  <c r="F357" i="3" s="1"/>
  <c r="E357" i="3" a="1"/>
  <c r="E357" i="3" s="1"/>
  <c r="D357" i="3" a="1"/>
  <c r="D357" i="3" s="1"/>
  <c r="C357" i="3" a="1"/>
  <c r="C357" i="3" s="1"/>
  <c r="B357" i="3" a="1"/>
  <c r="B357" i="3" s="1"/>
  <c r="A357" i="3" a="1"/>
  <c r="A357" i="3" s="1"/>
  <c r="H356" i="3" a="1"/>
  <c r="H356" i="3" s="1"/>
  <c r="G356" i="3" a="1"/>
  <c r="G356" i="3" s="1"/>
  <c r="F356" i="3" a="1"/>
  <c r="F356" i="3" s="1"/>
  <c r="E356" i="3" a="1"/>
  <c r="E356" i="3" s="1"/>
  <c r="D356" i="3" a="1"/>
  <c r="D356" i="3" s="1"/>
  <c r="C356" i="3" a="1"/>
  <c r="C356" i="3" s="1"/>
  <c r="B356" i="3" a="1"/>
  <c r="B356" i="3" s="1"/>
  <c r="A356" i="3" a="1"/>
  <c r="A356" i="3" s="1"/>
  <c r="H355" i="3" a="1"/>
  <c r="H355" i="3" s="1"/>
  <c r="G355" i="3" a="1"/>
  <c r="G355" i="3" s="1"/>
  <c r="F355" i="3" a="1"/>
  <c r="F355" i="3" s="1"/>
  <c r="E355" i="3" a="1"/>
  <c r="E355" i="3" s="1"/>
  <c r="D355" i="3" a="1"/>
  <c r="D355" i="3" s="1"/>
  <c r="C355" i="3" a="1"/>
  <c r="C355" i="3" s="1"/>
  <c r="B355" i="3" a="1"/>
  <c r="B355" i="3" s="1"/>
  <c r="A355" i="3" a="1"/>
  <c r="A355" i="3" s="1"/>
  <c r="H354" i="3" a="1"/>
  <c r="H354" i="3" s="1"/>
  <c r="G354" i="3" a="1"/>
  <c r="G354" i="3" s="1"/>
  <c r="F354" i="3" a="1"/>
  <c r="F354" i="3" s="1"/>
  <c r="E354" i="3" a="1"/>
  <c r="E354" i="3" s="1"/>
  <c r="D354" i="3" a="1"/>
  <c r="D354" i="3" s="1"/>
  <c r="C354" i="3" a="1"/>
  <c r="C354" i="3" s="1"/>
  <c r="B354" i="3" a="1"/>
  <c r="B354" i="3" s="1"/>
  <c r="A354" i="3" a="1"/>
  <c r="A354" i="3" s="1"/>
  <c r="H353" i="3" a="1"/>
  <c r="H353" i="3" s="1"/>
  <c r="G353" i="3" a="1"/>
  <c r="G353" i="3" s="1"/>
  <c r="F353" i="3" a="1"/>
  <c r="F353" i="3" s="1"/>
  <c r="E353" i="3" a="1"/>
  <c r="E353" i="3" s="1"/>
  <c r="D353" i="3" a="1"/>
  <c r="D353" i="3" s="1"/>
  <c r="C353" i="3" a="1"/>
  <c r="C353" i="3" s="1"/>
  <c r="B353" i="3" a="1"/>
  <c r="B353" i="3" s="1"/>
  <c r="A353" i="3" a="1"/>
  <c r="A353" i="3" s="1"/>
  <c r="H352" i="3" a="1"/>
  <c r="H352" i="3" s="1"/>
  <c r="G352" i="3" a="1"/>
  <c r="G352" i="3" s="1"/>
  <c r="F352" i="3" a="1"/>
  <c r="F352" i="3" s="1"/>
  <c r="E352" i="3" a="1"/>
  <c r="E352" i="3" s="1"/>
  <c r="D352" i="3" a="1"/>
  <c r="D352" i="3" s="1"/>
  <c r="C352" i="3" a="1"/>
  <c r="C352" i="3" s="1"/>
  <c r="B352" i="3" a="1"/>
  <c r="B352" i="3" s="1"/>
  <c r="A352" i="3" a="1"/>
  <c r="A352" i="3" s="1"/>
  <c r="H351" i="3" a="1"/>
  <c r="H351" i="3" s="1"/>
  <c r="G351" i="3" a="1"/>
  <c r="G351" i="3" s="1"/>
  <c r="F351" i="3" a="1"/>
  <c r="F351" i="3" s="1"/>
  <c r="E351" i="3" a="1"/>
  <c r="E351" i="3" s="1"/>
  <c r="D351" i="3" a="1"/>
  <c r="D351" i="3" s="1"/>
  <c r="C351" i="3" a="1"/>
  <c r="C351" i="3" s="1"/>
  <c r="B351" i="3" a="1"/>
  <c r="B351" i="3" s="1"/>
  <c r="A351" i="3" a="1"/>
  <c r="A351" i="3" s="1"/>
  <c r="H350" i="3" a="1"/>
  <c r="H350" i="3" s="1"/>
  <c r="G350" i="3" a="1"/>
  <c r="G350" i="3" s="1"/>
  <c r="F350" i="3" a="1"/>
  <c r="F350" i="3" s="1"/>
  <c r="E350" i="3" a="1"/>
  <c r="E350" i="3" s="1"/>
  <c r="D350" i="3" a="1"/>
  <c r="D350" i="3" s="1"/>
  <c r="C350" i="3" a="1"/>
  <c r="C350" i="3" s="1"/>
  <c r="B350" i="3" a="1"/>
  <c r="B350" i="3" s="1"/>
  <c r="A350" i="3" a="1"/>
  <c r="A350" i="3" s="1"/>
  <c r="H349" i="3" a="1"/>
  <c r="H349" i="3" s="1"/>
  <c r="G349" i="3" a="1"/>
  <c r="G349" i="3" s="1"/>
  <c r="F349" i="3" a="1"/>
  <c r="F349" i="3" s="1"/>
  <c r="E349" i="3" a="1"/>
  <c r="E349" i="3" s="1"/>
  <c r="D349" i="3" a="1"/>
  <c r="D349" i="3" s="1"/>
  <c r="C349" i="3" a="1"/>
  <c r="C349" i="3" s="1"/>
  <c r="B349" i="3" a="1"/>
  <c r="B349" i="3" s="1"/>
  <c r="A349" i="3" a="1"/>
  <c r="A349" i="3" s="1"/>
  <c r="H348" i="3" a="1"/>
  <c r="H348" i="3" s="1"/>
  <c r="G348" i="3" a="1"/>
  <c r="G348" i="3" s="1"/>
  <c r="F348" i="3" a="1"/>
  <c r="F348" i="3" s="1"/>
  <c r="E348" i="3" a="1"/>
  <c r="E348" i="3" s="1"/>
  <c r="D348" i="3" a="1"/>
  <c r="D348" i="3" s="1"/>
  <c r="C348" i="3" a="1"/>
  <c r="C348" i="3" s="1"/>
  <c r="B348" i="3" a="1"/>
  <c r="B348" i="3" s="1"/>
  <c r="A348" i="3" a="1"/>
  <c r="A348" i="3" s="1"/>
  <c r="H347" i="3" a="1"/>
  <c r="H347" i="3" s="1"/>
  <c r="G347" i="3" a="1"/>
  <c r="G347" i="3" s="1"/>
  <c r="F347" i="3" a="1"/>
  <c r="F347" i="3" s="1"/>
  <c r="E347" i="3" a="1"/>
  <c r="E347" i="3" s="1"/>
  <c r="D347" i="3" a="1"/>
  <c r="D347" i="3" s="1"/>
  <c r="C347" i="3" a="1"/>
  <c r="C347" i="3" s="1"/>
  <c r="B347" i="3" a="1"/>
  <c r="B347" i="3" s="1"/>
  <c r="A347" i="3" a="1"/>
  <c r="A347" i="3" s="1"/>
  <c r="H346" i="3" a="1"/>
  <c r="H346" i="3" s="1"/>
  <c r="G346" i="3" a="1"/>
  <c r="G346" i="3" s="1"/>
  <c r="F346" i="3" a="1"/>
  <c r="F346" i="3" s="1"/>
  <c r="E346" i="3" a="1"/>
  <c r="E346" i="3" s="1"/>
  <c r="D346" i="3" a="1"/>
  <c r="D346" i="3" s="1"/>
  <c r="C346" i="3" a="1"/>
  <c r="C346" i="3" s="1"/>
  <c r="B346" i="3" a="1"/>
  <c r="B346" i="3" s="1"/>
  <c r="A346" i="3" a="1"/>
  <c r="A346" i="3" s="1"/>
  <c r="H345" i="3" a="1"/>
  <c r="H345" i="3" s="1"/>
  <c r="G345" i="3" a="1"/>
  <c r="G345" i="3" s="1"/>
  <c r="F345" i="3" a="1"/>
  <c r="F345" i="3" s="1"/>
  <c r="E345" i="3" a="1"/>
  <c r="E345" i="3" s="1"/>
  <c r="D345" i="3" a="1"/>
  <c r="D345" i="3" s="1"/>
  <c r="C345" i="3" a="1"/>
  <c r="C345" i="3" s="1"/>
  <c r="B345" i="3" a="1"/>
  <c r="B345" i="3" s="1"/>
  <c r="A345" i="3" a="1"/>
  <c r="A345" i="3" s="1"/>
  <c r="H344" i="3" a="1"/>
  <c r="H344" i="3" s="1"/>
  <c r="G344" i="3" a="1"/>
  <c r="G344" i="3" s="1"/>
  <c r="F344" i="3" a="1"/>
  <c r="F344" i="3" s="1"/>
  <c r="E344" i="3" a="1"/>
  <c r="E344" i="3" s="1"/>
  <c r="D344" i="3" a="1"/>
  <c r="D344" i="3" s="1"/>
  <c r="C344" i="3" a="1"/>
  <c r="C344" i="3" s="1"/>
  <c r="B344" i="3" a="1"/>
  <c r="B344" i="3" s="1"/>
  <c r="A344" i="3" a="1"/>
  <c r="A344" i="3" s="1"/>
  <c r="H343" i="3" a="1"/>
  <c r="H343" i="3" s="1"/>
  <c r="G343" i="3" a="1"/>
  <c r="G343" i="3" s="1"/>
  <c r="F343" i="3" a="1"/>
  <c r="F343" i="3" s="1"/>
  <c r="E343" i="3" a="1"/>
  <c r="E343" i="3" s="1"/>
  <c r="D343" i="3" a="1"/>
  <c r="D343" i="3" s="1"/>
  <c r="C343" i="3" a="1"/>
  <c r="C343" i="3" s="1"/>
  <c r="B343" i="3" a="1"/>
  <c r="B343" i="3" s="1"/>
  <c r="A343" i="3" a="1"/>
  <c r="A343" i="3" s="1"/>
  <c r="H342" i="3" a="1"/>
  <c r="H342" i="3" s="1"/>
  <c r="G342" i="3" a="1"/>
  <c r="G342" i="3" s="1"/>
  <c r="F342" i="3" a="1"/>
  <c r="F342" i="3" s="1"/>
  <c r="E342" i="3" a="1"/>
  <c r="E342" i="3" s="1"/>
  <c r="D342" i="3" a="1"/>
  <c r="D342" i="3" s="1"/>
  <c r="C342" i="3" a="1"/>
  <c r="C342" i="3" s="1"/>
  <c r="B342" i="3" a="1"/>
  <c r="B342" i="3" s="1"/>
  <c r="A342" i="3" a="1"/>
  <c r="A342" i="3" s="1"/>
  <c r="H341" i="3" a="1"/>
  <c r="H341" i="3" s="1"/>
  <c r="G341" i="3" a="1"/>
  <c r="G341" i="3" s="1"/>
  <c r="F341" i="3" a="1"/>
  <c r="F341" i="3" s="1"/>
  <c r="E341" i="3" a="1"/>
  <c r="E341" i="3" s="1"/>
  <c r="D341" i="3" a="1"/>
  <c r="D341" i="3" s="1"/>
  <c r="C341" i="3" a="1"/>
  <c r="C341" i="3" s="1"/>
  <c r="B341" i="3" a="1"/>
  <c r="B341" i="3" s="1"/>
  <c r="A341" i="3" a="1"/>
  <c r="A341" i="3" s="1"/>
  <c r="H340" i="3" a="1"/>
  <c r="H340" i="3" s="1"/>
  <c r="G340" i="3" a="1"/>
  <c r="G340" i="3" s="1"/>
  <c r="F340" i="3" a="1"/>
  <c r="F340" i="3" s="1"/>
  <c r="E340" i="3" a="1"/>
  <c r="E340" i="3" s="1"/>
  <c r="D340" i="3" a="1"/>
  <c r="D340" i="3" s="1"/>
  <c r="C340" i="3" a="1"/>
  <c r="C340" i="3" s="1"/>
  <c r="B340" i="3" a="1"/>
  <c r="B340" i="3" s="1"/>
  <c r="A340" i="3" a="1"/>
  <c r="A340" i="3" s="1"/>
  <c r="H339" i="3" a="1"/>
  <c r="H339" i="3" s="1"/>
  <c r="G339" i="3" a="1"/>
  <c r="G339" i="3" s="1"/>
  <c r="F339" i="3" a="1"/>
  <c r="F339" i="3" s="1"/>
  <c r="E339" i="3" a="1"/>
  <c r="E339" i="3" s="1"/>
  <c r="D339" i="3" a="1"/>
  <c r="D339" i="3" s="1"/>
  <c r="C339" i="3" a="1"/>
  <c r="C339" i="3" s="1"/>
  <c r="B339" i="3" a="1"/>
  <c r="B339" i="3" s="1"/>
  <c r="A339" i="3" a="1"/>
  <c r="A339" i="3" s="1"/>
  <c r="H338" i="3" a="1"/>
  <c r="H338" i="3" s="1"/>
  <c r="G338" i="3" a="1"/>
  <c r="G338" i="3" s="1"/>
  <c r="F338" i="3" a="1"/>
  <c r="F338" i="3" s="1"/>
  <c r="E338" i="3" a="1"/>
  <c r="E338" i="3" s="1"/>
  <c r="D338" i="3" a="1"/>
  <c r="D338" i="3" s="1"/>
  <c r="C338" i="3" a="1"/>
  <c r="C338" i="3" s="1"/>
  <c r="B338" i="3" a="1"/>
  <c r="B338" i="3" s="1"/>
  <c r="A338" i="3" a="1"/>
  <c r="A338" i="3" s="1"/>
  <c r="H337" i="3" a="1"/>
  <c r="H337" i="3" s="1"/>
  <c r="G337" i="3" a="1"/>
  <c r="G337" i="3" s="1"/>
  <c r="F337" i="3" a="1"/>
  <c r="F337" i="3" s="1"/>
  <c r="E337" i="3" a="1"/>
  <c r="E337" i="3" s="1"/>
  <c r="D337" i="3" a="1"/>
  <c r="D337" i="3" s="1"/>
  <c r="C337" i="3" a="1"/>
  <c r="C337" i="3" s="1"/>
  <c r="B337" i="3" a="1"/>
  <c r="B337" i="3" s="1"/>
  <c r="A337" i="3" a="1"/>
  <c r="A337" i="3" s="1"/>
  <c r="H336" i="3" a="1"/>
  <c r="H336" i="3" s="1"/>
  <c r="G336" i="3" a="1"/>
  <c r="G336" i="3" s="1"/>
  <c r="F336" i="3" a="1"/>
  <c r="F336" i="3" s="1"/>
  <c r="E336" i="3" a="1"/>
  <c r="E336" i="3" s="1"/>
  <c r="D336" i="3" a="1"/>
  <c r="D336" i="3" s="1"/>
  <c r="C336" i="3" a="1"/>
  <c r="C336" i="3" s="1"/>
  <c r="B336" i="3" a="1"/>
  <c r="B336" i="3" s="1"/>
  <c r="A336" i="3" a="1"/>
  <c r="A336" i="3" s="1"/>
  <c r="H335" i="3" a="1"/>
  <c r="H335" i="3" s="1"/>
  <c r="G335" i="3" a="1"/>
  <c r="G335" i="3" s="1"/>
  <c r="F335" i="3" a="1"/>
  <c r="F335" i="3" s="1"/>
  <c r="E335" i="3" a="1"/>
  <c r="E335" i="3" s="1"/>
  <c r="D335" i="3" a="1"/>
  <c r="D335" i="3" s="1"/>
  <c r="C335" i="3" a="1"/>
  <c r="C335" i="3" s="1"/>
  <c r="B335" i="3" a="1"/>
  <c r="B335" i="3" s="1"/>
  <c r="A335" i="3" a="1"/>
  <c r="A335" i="3" s="1"/>
  <c r="H334" i="3" a="1"/>
  <c r="H334" i="3" s="1"/>
  <c r="G334" i="3" a="1"/>
  <c r="G334" i="3" s="1"/>
  <c r="F334" i="3" a="1"/>
  <c r="F334" i="3" s="1"/>
  <c r="E334" i="3" a="1"/>
  <c r="E334" i="3" s="1"/>
  <c r="D334" i="3" a="1"/>
  <c r="D334" i="3" s="1"/>
  <c r="C334" i="3" a="1"/>
  <c r="C334" i="3" s="1"/>
  <c r="B334" i="3" a="1"/>
  <c r="B334" i="3" s="1"/>
  <c r="A334" i="3" a="1"/>
  <c r="A334" i="3" s="1"/>
  <c r="H333" i="3" a="1"/>
  <c r="H333" i="3" s="1"/>
  <c r="G333" i="3" a="1"/>
  <c r="G333" i="3" s="1"/>
  <c r="F333" i="3" a="1"/>
  <c r="F333" i="3" s="1"/>
  <c r="E333" i="3" a="1"/>
  <c r="E333" i="3" s="1"/>
  <c r="D333" i="3" a="1"/>
  <c r="D333" i="3" s="1"/>
  <c r="C333" i="3" a="1"/>
  <c r="C333" i="3" s="1"/>
  <c r="B333" i="3" a="1"/>
  <c r="B333" i="3" s="1"/>
  <c r="A333" i="3" a="1"/>
  <c r="A333" i="3" s="1"/>
  <c r="H332" i="3" a="1"/>
  <c r="H332" i="3" s="1"/>
  <c r="G332" i="3" a="1"/>
  <c r="G332" i="3" s="1"/>
  <c r="F332" i="3" a="1"/>
  <c r="F332" i="3" s="1"/>
  <c r="E332" i="3" a="1"/>
  <c r="E332" i="3" s="1"/>
  <c r="D332" i="3" a="1"/>
  <c r="D332" i="3" s="1"/>
  <c r="C332" i="3" a="1"/>
  <c r="C332" i="3" s="1"/>
  <c r="B332" i="3" a="1"/>
  <c r="B332" i="3" s="1"/>
  <c r="A332" i="3" a="1"/>
  <c r="A332" i="3" s="1"/>
  <c r="H331" i="3" a="1"/>
  <c r="H331" i="3" s="1"/>
  <c r="G331" i="3" a="1"/>
  <c r="G331" i="3" s="1"/>
  <c r="F331" i="3" a="1"/>
  <c r="F331" i="3" s="1"/>
  <c r="E331" i="3" a="1"/>
  <c r="E331" i="3" s="1"/>
  <c r="D331" i="3" a="1"/>
  <c r="D331" i="3" s="1"/>
  <c r="C331" i="3" a="1"/>
  <c r="C331" i="3" s="1"/>
  <c r="B331" i="3" a="1"/>
  <c r="B331" i="3" s="1"/>
  <c r="A331" i="3" a="1"/>
  <c r="A331" i="3" s="1"/>
  <c r="H330" i="3" a="1"/>
  <c r="H330" i="3" s="1"/>
  <c r="G330" i="3" a="1"/>
  <c r="G330" i="3" s="1"/>
  <c r="F330" i="3" a="1"/>
  <c r="F330" i="3" s="1"/>
  <c r="E330" i="3" a="1"/>
  <c r="E330" i="3" s="1"/>
  <c r="D330" i="3" a="1"/>
  <c r="D330" i="3" s="1"/>
  <c r="C330" i="3" a="1"/>
  <c r="C330" i="3" s="1"/>
  <c r="B330" i="3" a="1"/>
  <c r="B330" i="3" s="1"/>
  <c r="A330" i="3" a="1"/>
  <c r="A330" i="3" s="1"/>
  <c r="H329" i="3" a="1"/>
  <c r="H329" i="3" s="1"/>
  <c r="G329" i="3" a="1"/>
  <c r="G329" i="3" s="1"/>
  <c r="F329" i="3" a="1"/>
  <c r="F329" i="3" s="1"/>
  <c r="E329" i="3" a="1"/>
  <c r="E329" i="3" s="1"/>
  <c r="D329" i="3" a="1"/>
  <c r="D329" i="3" s="1"/>
  <c r="C329" i="3" a="1"/>
  <c r="C329" i="3" s="1"/>
  <c r="B329" i="3" a="1"/>
  <c r="B329" i="3" s="1"/>
  <c r="A329" i="3" a="1"/>
  <c r="A329" i="3" s="1"/>
  <c r="H328" i="3" a="1"/>
  <c r="H328" i="3" s="1"/>
  <c r="G328" i="3" a="1"/>
  <c r="G328" i="3" s="1"/>
  <c r="F328" i="3" a="1"/>
  <c r="F328" i="3" s="1"/>
  <c r="E328" i="3" a="1"/>
  <c r="E328" i="3" s="1"/>
  <c r="D328" i="3" a="1"/>
  <c r="D328" i="3" s="1"/>
  <c r="C328" i="3" a="1"/>
  <c r="C328" i="3" s="1"/>
  <c r="B328" i="3" a="1"/>
  <c r="B328" i="3" s="1"/>
  <c r="A328" i="3" a="1"/>
  <c r="A328" i="3" s="1"/>
  <c r="H327" i="3" a="1"/>
  <c r="H327" i="3" s="1"/>
  <c r="G327" i="3" a="1"/>
  <c r="G327" i="3" s="1"/>
  <c r="F327" i="3" a="1"/>
  <c r="F327" i="3" s="1"/>
  <c r="E327" i="3" a="1"/>
  <c r="E327" i="3" s="1"/>
  <c r="D327" i="3" a="1"/>
  <c r="D327" i="3" s="1"/>
  <c r="C327" i="3" a="1"/>
  <c r="C327" i="3" s="1"/>
  <c r="B327" i="3" a="1"/>
  <c r="B327" i="3" s="1"/>
  <c r="A327" i="3" a="1"/>
  <c r="A327" i="3" s="1"/>
  <c r="H326" i="3" a="1"/>
  <c r="H326" i="3" s="1"/>
  <c r="G326" i="3" a="1"/>
  <c r="G326" i="3" s="1"/>
  <c r="F326" i="3" a="1"/>
  <c r="F326" i="3" s="1"/>
  <c r="E326" i="3" a="1"/>
  <c r="E326" i="3" s="1"/>
  <c r="D326" i="3" a="1"/>
  <c r="D326" i="3" s="1"/>
  <c r="C326" i="3" a="1"/>
  <c r="C326" i="3" s="1"/>
  <c r="B326" i="3" a="1"/>
  <c r="B326" i="3" s="1"/>
  <c r="A326" i="3" a="1"/>
  <c r="A326" i="3" s="1"/>
  <c r="H325" i="3" a="1"/>
  <c r="H325" i="3" s="1"/>
  <c r="G325" i="3" a="1"/>
  <c r="G325" i="3" s="1"/>
  <c r="F325" i="3" a="1"/>
  <c r="F325" i="3" s="1"/>
  <c r="E325" i="3" a="1"/>
  <c r="E325" i="3" s="1"/>
  <c r="D325" i="3" a="1"/>
  <c r="D325" i="3" s="1"/>
  <c r="C325" i="3" a="1"/>
  <c r="C325" i="3" s="1"/>
  <c r="B325" i="3" a="1"/>
  <c r="B325" i="3" s="1"/>
  <c r="A325" i="3" a="1"/>
  <c r="A325" i="3" s="1"/>
  <c r="H324" i="3" a="1"/>
  <c r="H324" i="3" s="1"/>
  <c r="G324" i="3" a="1"/>
  <c r="G324" i="3" s="1"/>
  <c r="F324" i="3" a="1"/>
  <c r="F324" i="3" s="1"/>
  <c r="E324" i="3" a="1"/>
  <c r="E324" i="3" s="1"/>
  <c r="D324" i="3" a="1"/>
  <c r="D324" i="3" s="1"/>
  <c r="C324" i="3" a="1"/>
  <c r="C324" i="3" s="1"/>
  <c r="B324" i="3" a="1"/>
  <c r="B324" i="3" s="1"/>
  <c r="A324" i="3" a="1"/>
  <c r="A324" i="3" s="1"/>
  <c r="H323" i="3" a="1"/>
  <c r="H323" i="3" s="1"/>
  <c r="G323" i="3" a="1"/>
  <c r="G323" i="3" s="1"/>
  <c r="F323" i="3" a="1"/>
  <c r="F323" i="3" s="1"/>
  <c r="E323" i="3" a="1"/>
  <c r="E323" i="3" s="1"/>
  <c r="D323" i="3" a="1"/>
  <c r="D323" i="3" s="1"/>
  <c r="C323" i="3" a="1"/>
  <c r="C323" i="3" s="1"/>
  <c r="B323" i="3" a="1"/>
  <c r="B323" i="3" s="1"/>
  <c r="A323" i="3" a="1"/>
  <c r="A323" i="3" s="1"/>
  <c r="H322" i="3" a="1"/>
  <c r="H322" i="3" s="1"/>
  <c r="G322" i="3" a="1"/>
  <c r="G322" i="3" s="1"/>
  <c r="F322" i="3" a="1"/>
  <c r="F322" i="3" s="1"/>
  <c r="E322" i="3" a="1"/>
  <c r="E322" i="3" s="1"/>
  <c r="D322" i="3" a="1"/>
  <c r="D322" i="3" s="1"/>
  <c r="C322" i="3" a="1"/>
  <c r="C322" i="3" s="1"/>
  <c r="B322" i="3" a="1"/>
  <c r="B322" i="3" s="1"/>
  <c r="A322" i="3" a="1"/>
  <c r="A322" i="3" s="1"/>
  <c r="H321" i="3" a="1"/>
  <c r="H321" i="3" s="1"/>
  <c r="G321" i="3" a="1"/>
  <c r="G321" i="3" s="1"/>
  <c r="F321" i="3" a="1"/>
  <c r="F321" i="3" s="1"/>
  <c r="E321" i="3" a="1"/>
  <c r="E321" i="3" s="1"/>
  <c r="D321" i="3" a="1"/>
  <c r="D321" i="3" s="1"/>
  <c r="C321" i="3" a="1"/>
  <c r="C321" i="3" s="1"/>
  <c r="B321" i="3" a="1"/>
  <c r="B321" i="3" s="1"/>
  <c r="A321" i="3" a="1"/>
  <c r="A321" i="3" s="1"/>
  <c r="H320" i="3" a="1"/>
  <c r="H320" i="3" s="1"/>
  <c r="G320" i="3" a="1"/>
  <c r="G320" i="3" s="1"/>
  <c r="F320" i="3" a="1"/>
  <c r="F320" i="3" s="1"/>
  <c r="E320" i="3" a="1"/>
  <c r="E320" i="3" s="1"/>
  <c r="D320" i="3" a="1"/>
  <c r="D320" i="3" s="1"/>
  <c r="C320" i="3" a="1"/>
  <c r="C320" i="3" s="1"/>
  <c r="B320" i="3" a="1"/>
  <c r="B320" i="3" s="1"/>
  <c r="A320" i="3" a="1"/>
  <c r="A320" i="3" s="1"/>
  <c r="H319" i="3" a="1"/>
  <c r="H319" i="3" s="1"/>
  <c r="G319" i="3" a="1"/>
  <c r="G319" i="3" s="1"/>
  <c r="F319" i="3" a="1"/>
  <c r="F319" i="3" s="1"/>
  <c r="E319" i="3" a="1"/>
  <c r="E319" i="3" s="1"/>
  <c r="D319" i="3" a="1"/>
  <c r="D319" i="3" s="1"/>
  <c r="C319" i="3" a="1"/>
  <c r="C319" i="3" s="1"/>
  <c r="B319" i="3" a="1"/>
  <c r="B319" i="3" s="1"/>
  <c r="A319" i="3" a="1"/>
  <c r="A319" i="3" s="1"/>
  <c r="H318" i="3" a="1"/>
  <c r="H318" i="3" s="1"/>
  <c r="G318" i="3" a="1"/>
  <c r="G318" i="3" s="1"/>
  <c r="F318" i="3" a="1"/>
  <c r="F318" i="3" s="1"/>
  <c r="E318" i="3" a="1"/>
  <c r="E318" i="3" s="1"/>
  <c r="D318" i="3" a="1"/>
  <c r="D318" i="3" s="1"/>
  <c r="C318" i="3" a="1"/>
  <c r="C318" i="3" s="1"/>
  <c r="B318" i="3" a="1"/>
  <c r="B318" i="3" s="1"/>
  <c r="A318" i="3" a="1"/>
  <c r="A318" i="3" s="1"/>
  <c r="H317" i="3" a="1"/>
  <c r="H317" i="3" s="1"/>
  <c r="G317" i="3" a="1"/>
  <c r="G317" i="3" s="1"/>
  <c r="F317" i="3" a="1"/>
  <c r="F317" i="3" s="1"/>
  <c r="E317" i="3" a="1"/>
  <c r="E317" i="3" s="1"/>
  <c r="D317" i="3" a="1"/>
  <c r="D317" i="3" s="1"/>
  <c r="C317" i="3" a="1"/>
  <c r="C317" i="3" s="1"/>
  <c r="B317" i="3" a="1"/>
  <c r="B317" i="3" s="1"/>
  <c r="A317" i="3" a="1"/>
  <c r="A317" i="3" s="1"/>
  <c r="H316" i="3" a="1"/>
  <c r="H316" i="3" s="1"/>
  <c r="G316" i="3" a="1"/>
  <c r="G316" i="3" s="1"/>
  <c r="F316" i="3" a="1"/>
  <c r="F316" i="3" s="1"/>
  <c r="E316" i="3" a="1"/>
  <c r="E316" i="3" s="1"/>
  <c r="D316" i="3" a="1"/>
  <c r="D316" i="3" s="1"/>
  <c r="C316" i="3" a="1"/>
  <c r="C316" i="3" s="1"/>
  <c r="B316" i="3" a="1"/>
  <c r="B316" i="3" s="1"/>
  <c r="A316" i="3" a="1"/>
  <c r="A316" i="3" s="1"/>
  <c r="H315" i="3" a="1"/>
  <c r="H315" i="3" s="1"/>
  <c r="G315" i="3" a="1"/>
  <c r="G315" i="3" s="1"/>
  <c r="F315" i="3" a="1"/>
  <c r="F315" i="3" s="1"/>
  <c r="E315" i="3" a="1"/>
  <c r="E315" i="3" s="1"/>
  <c r="D315" i="3" a="1"/>
  <c r="D315" i="3" s="1"/>
  <c r="C315" i="3" a="1"/>
  <c r="C315" i="3" s="1"/>
  <c r="B315" i="3" a="1"/>
  <c r="B315" i="3" s="1"/>
  <c r="A315" i="3" a="1"/>
  <c r="A315" i="3" s="1"/>
  <c r="H314" i="3" a="1"/>
  <c r="H314" i="3" s="1"/>
  <c r="G314" i="3" a="1"/>
  <c r="G314" i="3" s="1"/>
  <c r="F314" i="3" a="1"/>
  <c r="F314" i="3" s="1"/>
  <c r="E314" i="3" a="1"/>
  <c r="E314" i="3" s="1"/>
  <c r="D314" i="3" a="1"/>
  <c r="D314" i="3" s="1"/>
  <c r="C314" i="3" a="1"/>
  <c r="C314" i="3" s="1"/>
  <c r="B314" i="3" a="1"/>
  <c r="B314" i="3" s="1"/>
  <c r="A314" i="3" a="1"/>
  <c r="A314" i="3" s="1"/>
  <c r="H313" i="3" a="1"/>
  <c r="H313" i="3" s="1"/>
  <c r="G313" i="3" a="1"/>
  <c r="G313" i="3" s="1"/>
  <c r="F313" i="3" a="1"/>
  <c r="F313" i="3" s="1"/>
  <c r="E313" i="3" a="1"/>
  <c r="E313" i="3" s="1"/>
  <c r="D313" i="3" a="1"/>
  <c r="D313" i="3" s="1"/>
  <c r="C313" i="3" a="1"/>
  <c r="C313" i="3" s="1"/>
  <c r="B313" i="3" a="1"/>
  <c r="B313" i="3" s="1"/>
  <c r="A313" i="3" a="1"/>
  <c r="A313" i="3" s="1"/>
  <c r="H312" i="3" a="1"/>
  <c r="H312" i="3" s="1"/>
  <c r="G312" i="3" a="1"/>
  <c r="G312" i="3" s="1"/>
  <c r="F312" i="3" a="1"/>
  <c r="F312" i="3" s="1"/>
  <c r="E312" i="3" a="1"/>
  <c r="E312" i="3" s="1"/>
  <c r="D312" i="3" a="1"/>
  <c r="D312" i="3" s="1"/>
  <c r="C312" i="3" a="1"/>
  <c r="C312" i="3" s="1"/>
  <c r="B312" i="3" a="1"/>
  <c r="B312" i="3" s="1"/>
  <c r="A312" i="3" a="1"/>
  <c r="A312" i="3" s="1"/>
  <c r="H311" i="3" a="1"/>
  <c r="H311" i="3" s="1"/>
  <c r="G311" i="3" a="1"/>
  <c r="G311" i="3" s="1"/>
  <c r="F311" i="3" a="1"/>
  <c r="F311" i="3" s="1"/>
  <c r="E311" i="3" a="1"/>
  <c r="E311" i="3" s="1"/>
  <c r="D311" i="3" a="1"/>
  <c r="D311" i="3" s="1"/>
  <c r="C311" i="3" a="1"/>
  <c r="C311" i="3" s="1"/>
  <c r="B311" i="3" a="1"/>
  <c r="B311" i="3" s="1"/>
  <c r="A311" i="3" a="1"/>
  <c r="A311" i="3" s="1"/>
  <c r="H310" i="3" a="1"/>
  <c r="H310" i="3" s="1"/>
  <c r="G310" i="3" a="1"/>
  <c r="G310" i="3" s="1"/>
  <c r="F310" i="3" a="1"/>
  <c r="F310" i="3" s="1"/>
  <c r="E310" i="3" a="1"/>
  <c r="E310" i="3" s="1"/>
  <c r="D310" i="3" a="1"/>
  <c r="D310" i="3" s="1"/>
  <c r="C310" i="3" a="1"/>
  <c r="C310" i="3" s="1"/>
  <c r="B310" i="3" a="1"/>
  <c r="B310" i="3" s="1"/>
  <c r="A310" i="3" a="1"/>
  <c r="A310" i="3" s="1"/>
  <c r="H309" i="3" a="1"/>
  <c r="H309" i="3" s="1"/>
  <c r="G309" i="3" a="1"/>
  <c r="G309" i="3" s="1"/>
  <c r="F309" i="3" a="1"/>
  <c r="F309" i="3" s="1"/>
  <c r="E309" i="3" a="1"/>
  <c r="E309" i="3" s="1"/>
  <c r="D309" i="3" a="1"/>
  <c r="D309" i="3" s="1"/>
  <c r="C309" i="3" a="1"/>
  <c r="C309" i="3" s="1"/>
  <c r="B309" i="3" a="1"/>
  <c r="B309" i="3" s="1"/>
  <c r="A309" i="3" a="1"/>
  <c r="A309" i="3" s="1"/>
  <c r="H308" i="3" a="1"/>
  <c r="H308" i="3" s="1"/>
  <c r="G308" i="3" a="1"/>
  <c r="G308" i="3" s="1"/>
  <c r="F308" i="3" a="1"/>
  <c r="F308" i="3" s="1"/>
  <c r="E308" i="3" a="1"/>
  <c r="E308" i="3" s="1"/>
  <c r="D308" i="3" a="1"/>
  <c r="D308" i="3" s="1"/>
  <c r="C308" i="3" a="1"/>
  <c r="C308" i="3" s="1"/>
  <c r="B308" i="3" a="1"/>
  <c r="B308" i="3" s="1"/>
  <c r="A308" i="3" a="1"/>
  <c r="A308" i="3" s="1"/>
  <c r="H307" i="3" a="1"/>
  <c r="H307" i="3" s="1"/>
  <c r="G307" i="3" a="1"/>
  <c r="G307" i="3" s="1"/>
  <c r="F307" i="3" a="1"/>
  <c r="F307" i="3" s="1"/>
  <c r="E307" i="3" a="1"/>
  <c r="E307" i="3" s="1"/>
  <c r="D307" i="3" a="1"/>
  <c r="D307" i="3" s="1"/>
  <c r="C307" i="3" a="1"/>
  <c r="C307" i="3" s="1"/>
  <c r="B307" i="3" a="1"/>
  <c r="B307" i="3" s="1"/>
  <c r="A307" i="3" a="1"/>
  <c r="A307" i="3" s="1"/>
  <c r="H306" i="3" a="1"/>
  <c r="H306" i="3" s="1"/>
  <c r="G306" i="3" a="1"/>
  <c r="G306" i="3" s="1"/>
  <c r="F306" i="3" a="1"/>
  <c r="F306" i="3" s="1"/>
  <c r="E306" i="3" a="1"/>
  <c r="E306" i="3" s="1"/>
  <c r="D306" i="3" a="1"/>
  <c r="D306" i="3" s="1"/>
  <c r="C306" i="3" a="1"/>
  <c r="C306" i="3" s="1"/>
  <c r="B306" i="3" a="1"/>
  <c r="B306" i="3" s="1"/>
  <c r="A306" i="3" a="1"/>
  <c r="A306" i="3" s="1"/>
  <c r="H305" i="3" a="1"/>
  <c r="H305" i="3" s="1"/>
  <c r="G305" i="3" a="1"/>
  <c r="G305" i="3" s="1"/>
  <c r="F305" i="3" a="1"/>
  <c r="F305" i="3" s="1"/>
  <c r="E305" i="3" a="1"/>
  <c r="E305" i="3" s="1"/>
  <c r="D305" i="3" a="1"/>
  <c r="D305" i="3" s="1"/>
  <c r="C305" i="3" a="1"/>
  <c r="C305" i="3" s="1"/>
  <c r="B305" i="3" a="1"/>
  <c r="B305" i="3" s="1"/>
  <c r="A305" i="3" a="1"/>
  <c r="A305" i="3" s="1"/>
  <c r="H304" i="3" a="1"/>
  <c r="H304" i="3" s="1"/>
  <c r="G304" i="3" a="1"/>
  <c r="G304" i="3" s="1"/>
  <c r="F304" i="3" a="1"/>
  <c r="F304" i="3" s="1"/>
  <c r="E304" i="3" a="1"/>
  <c r="E304" i="3" s="1"/>
  <c r="D304" i="3" a="1"/>
  <c r="D304" i="3" s="1"/>
  <c r="C304" i="3" a="1"/>
  <c r="C304" i="3" s="1"/>
  <c r="B304" i="3" a="1"/>
  <c r="B304" i="3" s="1"/>
  <c r="A304" i="3" a="1"/>
  <c r="A304" i="3" s="1"/>
  <c r="H303" i="3" a="1"/>
  <c r="H303" i="3" s="1"/>
  <c r="G303" i="3" a="1"/>
  <c r="G303" i="3" s="1"/>
  <c r="F303" i="3" a="1"/>
  <c r="F303" i="3" s="1"/>
  <c r="E303" i="3" a="1"/>
  <c r="E303" i="3" s="1"/>
  <c r="D303" i="3" a="1"/>
  <c r="D303" i="3" s="1"/>
  <c r="C303" i="3" a="1"/>
  <c r="C303" i="3" s="1"/>
  <c r="B303" i="3" a="1"/>
  <c r="B303" i="3" s="1"/>
  <c r="A303" i="3" a="1"/>
  <c r="A303" i="3" s="1"/>
  <c r="H302" i="3" a="1"/>
  <c r="H302" i="3" s="1"/>
  <c r="G302" i="3" a="1"/>
  <c r="G302" i="3" s="1"/>
  <c r="F302" i="3" a="1"/>
  <c r="F302" i="3" s="1"/>
  <c r="E302" i="3" a="1"/>
  <c r="E302" i="3" s="1"/>
  <c r="D302" i="3" a="1"/>
  <c r="D302" i="3" s="1"/>
  <c r="C302" i="3" a="1"/>
  <c r="C302" i="3" s="1"/>
  <c r="B302" i="3" a="1"/>
  <c r="B302" i="3" s="1"/>
  <c r="A302" i="3" a="1"/>
  <c r="A302" i="3" s="1"/>
  <c r="H301" i="3" a="1"/>
  <c r="H301" i="3" s="1"/>
  <c r="G301" i="3" a="1"/>
  <c r="G301" i="3" s="1"/>
  <c r="F301" i="3" a="1"/>
  <c r="F301" i="3" s="1"/>
  <c r="E301" i="3" a="1"/>
  <c r="E301" i="3" s="1"/>
  <c r="D301" i="3" a="1"/>
  <c r="D301" i="3" s="1"/>
  <c r="C301" i="3" a="1"/>
  <c r="C301" i="3" s="1"/>
  <c r="B301" i="3" a="1"/>
  <c r="B301" i="3" s="1"/>
  <c r="A301" i="3" a="1"/>
  <c r="A301" i="3" s="1"/>
  <c r="H300" i="3" a="1"/>
  <c r="H300" i="3" s="1"/>
  <c r="G300" i="3" a="1"/>
  <c r="G300" i="3" s="1"/>
  <c r="F300" i="3" a="1"/>
  <c r="F300" i="3" s="1"/>
  <c r="E300" i="3" a="1"/>
  <c r="E300" i="3" s="1"/>
  <c r="D300" i="3" a="1"/>
  <c r="D300" i="3" s="1"/>
  <c r="C300" i="3" a="1"/>
  <c r="C300" i="3" s="1"/>
  <c r="B300" i="3" a="1"/>
  <c r="B300" i="3" s="1"/>
  <c r="A300" i="3" a="1"/>
  <c r="A300" i="3" s="1"/>
  <c r="H299" i="3" a="1"/>
  <c r="H299" i="3" s="1"/>
  <c r="G299" i="3" a="1"/>
  <c r="G299" i="3" s="1"/>
  <c r="F299" i="3" a="1"/>
  <c r="F299" i="3" s="1"/>
  <c r="E299" i="3" a="1"/>
  <c r="E299" i="3" s="1"/>
  <c r="D299" i="3" a="1"/>
  <c r="D299" i="3" s="1"/>
  <c r="C299" i="3" a="1"/>
  <c r="C299" i="3" s="1"/>
  <c r="B299" i="3" a="1"/>
  <c r="B299" i="3" s="1"/>
  <c r="A299" i="3" a="1"/>
  <c r="A299" i="3" s="1"/>
  <c r="H298" i="3" a="1"/>
  <c r="H298" i="3" s="1"/>
  <c r="G298" i="3" a="1"/>
  <c r="G298" i="3" s="1"/>
  <c r="F298" i="3" a="1"/>
  <c r="F298" i="3" s="1"/>
  <c r="E298" i="3" a="1"/>
  <c r="E298" i="3" s="1"/>
  <c r="D298" i="3" a="1"/>
  <c r="D298" i="3" s="1"/>
  <c r="C298" i="3" a="1"/>
  <c r="C298" i="3" s="1"/>
  <c r="B298" i="3" a="1"/>
  <c r="B298" i="3" s="1"/>
  <c r="A298" i="3" a="1"/>
  <c r="A298" i="3" s="1"/>
  <c r="H297" i="3" a="1"/>
  <c r="H297" i="3" s="1"/>
  <c r="G297" i="3" a="1"/>
  <c r="G297" i="3" s="1"/>
  <c r="F297" i="3" a="1"/>
  <c r="F297" i="3" s="1"/>
  <c r="E297" i="3" a="1"/>
  <c r="E297" i="3" s="1"/>
  <c r="D297" i="3" a="1"/>
  <c r="D297" i="3" s="1"/>
  <c r="C297" i="3" a="1"/>
  <c r="C297" i="3" s="1"/>
  <c r="B297" i="3" a="1"/>
  <c r="B297" i="3" s="1"/>
  <c r="A297" i="3" a="1"/>
  <c r="A297" i="3" s="1"/>
  <c r="H296" i="3" a="1"/>
  <c r="H296" i="3" s="1"/>
  <c r="G296" i="3" a="1"/>
  <c r="G296" i="3" s="1"/>
  <c r="F296" i="3" a="1"/>
  <c r="F296" i="3" s="1"/>
  <c r="E296" i="3" a="1"/>
  <c r="E296" i="3" s="1"/>
  <c r="D296" i="3" a="1"/>
  <c r="D296" i="3" s="1"/>
  <c r="C296" i="3" a="1"/>
  <c r="C296" i="3" s="1"/>
  <c r="B296" i="3" a="1"/>
  <c r="B296" i="3" s="1"/>
  <c r="A296" i="3" a="1"/>
  <c r="A296" i="3" s="1"/>
  <c r="H295" i="3" a="1"/>
  <c r="H295" i="3" s="1"/>
  <c r="G295" i="3" a="1"/>
  <c r="G295" i="3" s="1"/>
  <c r="F295" i="3" a="1"/>
  <c r="F295" i="3" s="1"/>
  <c r="E295" i="3" a="1"/>
  <c r="E295" i="3" s="1"/>
  <c r="D295" i="3" a="1"/>
  <c r="D295" i="3" s="1"/>
  <c r="C295" i="3" a="1"/>
  <c r="C295" i="3" s="1"/>
  <c r="B295" i="3" a="1"/>
  <c r="B295" i="3" s="1"/>
  <c r="A295" i="3" a="1"/>
  <c r="A295" i="3" s="1"/>
  <c r="H294" i="3" a="1"/>
  <c r="H294" i="3" s="1"/>
  <c r="G294" i="3" a="1"/>
  <c r="G294" i="3" s="1"/>
  <c r="F294" i="3" a="1"/>
  <c r="F294" i="3" s="1"/>
  <c r="E294" i="3" a="1"/>
  <c r="E294" i="3" s="1"/>
  <c r="D294" i="3" a="1"/>
  <c r="D294" i="3" s="1"/>
  <c r="C294" i="3" a="1"/>
  <c r="C294" i="3" s="1"/>
  <c r="B294" i="3" a="1"/>
  <c r="B294" i="3" s="1"/>
  <c r="A294" i="3" a="1"/>
  <c r="A294" i="3" s="1"/>
  <c r="H293" i="3" a="1"/>
  <c r="H293" i="3" s="1"/>
  <c r="G293" i="3" a="1"/>
  <c r="G293" i="3" s="1"/>
  <c r="F293" i="3" a="1"/>
  <c r="F293" i="3" s="1"/>
  <c r="E293" i="3" a="1"/>
  <c r="E293" i="3" s="1"/>
  <c r="D293" i="3" a="1"/>
  <c r="D293" i="3" s="1"/>
  <c r="C293" i="3" a="1"/>
  <c r="C293" i="3" s="1"/>
  <c r="B293" i="3" a="1"/>
  <c r="B293" i="3" s="1"/>
  <c r="A293" i="3" a="1"/>
  <c r="A293" i="3" s="1"/>
  <c r="H292" i="3" a="1"/>
  <c r="H292" i="3" s="1"/>
  <c r="G292" i="3" a="1"/>
  <c r="G292" i="3" s="1"/>
  <c r="F292" i="3" a="1"/>
  <c r="F292" i="3" s="1"/>
  <c r="E292" i="3" a="1"/>
  <c r="E292" i="3" s="1"/>
  <c r="D292" i="3" a="1"/>
  <c r="D292" i="3" s="1"/>
  <c r="C292" i="3" a="1"/>
  <c r="C292" i="3" s="1"/>
  <c r="B292" i="3" a="1"/>
  <c r="B292" i="3" s="1"/>
  <c r="A292" i="3" a="1"/>
  <c r="A292" i="3" s="1"/>
  <c r="H291" i="3" a="1"/>
  <c r="H291" i="3" s="1"/>
  <c r="G291" i="3" a="1"/>
  <c r="G291" i="3" s="1"/>
  <c r="F291" i="3" a="1"/>
  <c r="F291" i="3" s="1"/>
  <c r="E291" i="3" a="1"/>
  <c r="E291" i="3" s="1"/>
  <c r="D291" i="3" a="1"/>
  <c r="D291" i="3" s="1"/>
  <c r="C291" i="3" a="1"/>
  <c r="C291" i="3" s="1"/>
  <c r="B291" i="3" a="1"/>
  <c r="B291" i="3" s="1"/>
  <c r="A291" i="3" a="1"/>
  <c r="A291" i="3" s="1"/>
  <c r="H290" i="3" a="1"/>
  <c r="H290" i="3" s="1"/>
  <c r="G290" i="3" a="1"/>
  <c r="G290" i="3" s="1"/>
  <c r="F290" i="3" a="1"/>
  <c r="F290" i="3" s="1"/>
  <c r="E290" i="3" a="1"/>
  <c r="E290" i="3" s="1"/>
  <c r="D290" i="3" a="1"/>
  <c r="D290" i="3" s="1"/>
  <c r="C290" i="3" a="1"/>
  <c r="C290" i="3" s="1"/>
  <c r="B290" i="3" a="1"/>
  <c r="B290" i="3" s="1"/>
  <c r="A290" i="3" a="1"/>
  <c r="A290" i="3" s="1"/>
  <c r="H289" i="3" a="1"/>
  <c r="H289" i="3" s="1"/>
  <c r="G289" i="3" a="1"/>
  <c r="G289" i="3" s="1"/>
  <c r="F289" i="3" a="1"/>
  <c r="F289" i="3" s="1"/>
  <c r="E289" i="3" a="1"/>
  <c r="E289" i="3" s="1"/>
  <c r="D289" i="3" a="1"/>
  <c r="D289" i="3" s="1"/>
  <c r="C289" i="3" a="1"/>
  <c r="C289" i="3" s="1"/>
  <c r="B289" i="3" a="1"/>
  <c r="B289" i="3" s="1"/>
  <c r="A289" i="3" a="1"/>
  <c r="A289" i="3" s="1"/>
  <c r="H288" i="3" a="1"/>
  <c r="H288" i="3" s="1"/>
  <c r="G288" i="3" a="1"/>
  <c r="G288" i="3" s="1"/>
  <c r="F288" i="3" a="1"/>
  <c r="F288" i="3" s="1"/>
  <c r="E288" i="3" a="1"/>
  <c r="E288" i="3" s="1"/>
  <c r="D288" i="3" a="1"/>
  <c r="D288" i="3" s="1"/>
  <c r="C288" i="3" a="1"/>
  <c r="C288" i="3" s="1"/>
  <c r="B288" i="3" a="1"/>
  <c r="B288" i="3" s="1"/>
  <c r="A288" i="3" a="1"/>
  <c r="A288" i="3" s="1"/>
  <c r="H287" i="3" a="1"/>
  <c r="H287" i="3" s="1"/>
  <c r="G287" i="3" a="1"/>
  <c r="G287" i="3" s="1"/>
  <c r="F287" i="3" a="1"/>
  <c r="F287" i="3" s="1"/>
  <c r="E287" i="3" a="1"/>
  <c r="E287" i="3" s="1"/>
  <c r="D287" i="3" a="1"/>
  <c r="D287" i="3" s="1"/>
  <c r="C287" i="3" a="1"/>
  <c r="C287" i="3" s="1"/>
  <c r="B287" i="3" a="1"/>
  <c r="B287" i="3" s="1"/>
  <c r="A287" i="3" a="1"/>
  <c r="A287" i="3" s="1"/>
  <c r="H286" i="3" a="1"/>
  <c r="H286" i="3" s="1"/>
  <c r="G286" i="3" a="1"/>
  <c r="G286" i="3" s="1"/>
  <c r="F286" i="3" a="1"/>
  <c r="F286" i="3" s="1"/>
  <c r="E286" i="3" a="1"/>
  <c r="E286" i="3" s="1"/>
  <c r="D286" i="3" a="1"/>
  <c r="D286" i="3" s="1"/>
  <c r="C286" i="3" a="1"/>
  <c r="C286" i="3" s="1"/>
  <c r="B286" i="3" a="1"/>
  <c r="B286" i="3" s="1"/>
  <c r="A286" i="3" a="1"/>
  <c r="A286" i="3" s="1"/>
  <c r="H285" i="3" a="1"/>
  <c r="H285" i="3" s="1"/>
  <c r="G285" i="3" a="1"/>
  <c r="G285" i="3" s="1"/>
  <c r="F285" i="3" a="1"/>
  <c r="F285" i="3" s="1"/>
  <c r="E285" i="3" a="1"/>
  <c r="E285" i="3" s="1"/>
  <c r="D285" i="3" a="1"/>
  <c r="D285" i="3" s="1"/>
  <c r="C285" i="3" a="1"/>
  <c r="C285" i="3" s="1"/>
  <c r="B285" i="3" a="1"/>
  <c r="B285" i="3" s="1"/>
  <c r="A285" i="3" a="1"/>
  <c r="A285" i="3" s="1"/>
  <c r="H284" i="3" a="1"/>
  <c r="H284" i="3" s="1"/>
  <c r="G284" i="3" a="1"/>
  <c r="G284" i="3" s="1"/>
  <c r="F284" i="3" a="1"/>
  <c r="F284" i="3" s="1"/>
  <c r="E284" i="3" a="1"/>
  <c r="E284" i="3" s="1"/>
  <c r="D284" i="3" a="1"/>
  <c r="D284" i="3" s="1"/>
  <c r="C284" i="3" a="1"/>
  <c r="C284" i="3" s="1"/>
  <c r="B284" i="3" a="1"/>
  <c r="B284" i="3" s="1"/>
  <c r="A284" i="3" a="1"/>
  <c r="A284" i="3" s="1"/>
  <c r="H283" i="3" a="1"/>
  <c r="H283" i="3" s="1"/>
  <c r="G283" i="3" a="1"/>
  <c r="G283" i="3" s="1"/>
  <c r="F283" i="3" a="1"/>
  <c r="F283" i="3" s="1"/>
  <c r="E283" i="3" a="1"/>
  <c r="E283" i="3" s="1"/>
  <c r="D283" i="3" a="1"/>
  <c r="D283" i="3" s="1"/>
  <c r="C283" i="3" a="1"/>
  <c r="C283" i="3" s="1"/>
  <c r="B283" i="3" a="1"/>
  <c r="B283" i="3" s="1"/>
  <c r="A283" i="3" a="1"/>
  <c r="A283" i="3" s="1"/>
  <c r="H282" i="3" a="1"/>
  <c r="H282" i="3" s="1"/>
  <c r="G282" i="3" a="1"/>
  <c r="G282" i="3" s="1"/>
  <c r="F282" i="3" a="1"/>
  <c r="F282" i="3" s="1"/>
  <c r="E282" i="3" a="1"/>
  <c r="E282" i="3" s="1"/>
  <c r="D282" i="3" a="1"/>
  <c r="D282" i="3" s="1"/>
  <c r="C282" i="3" a="1"/>
  <c r="C282" i="3" s="1"/>
  <c r="B282" i="3" a="1"/>
  <c r="B282" i="3" s="1"/>
  <c r="A282" i="3" a="1"/>
  <c r="A282" i="3" s="1"/>
  <c r="H281" i="3" a="1"/>
  <c r="H281" i="3" s="1"/>
  <c r="G281" i="3" a="1"/>
  <c r="G281" i="3" s="1"/>
  <c r="F281" i="3" a="1"/>
  <c r="F281" i="3" s="1"/>
  <c r="E281" i="3" a="1"/>
  <c r="E281" i="3" s="1"/>
  <c r="D281" i="3" a="1"/>
  <c r="D281" i="3" s="1"/>
  <c r="C281" i="3" a="1"/>
  <c r="C281" i="3" s="1"/>
  <c r="B281" i="3" a="1"/>
  <c r="B281" i="3" s="1"/>
  <c r="A281" i="3" a="1"/>
  <c r="A281" i="3" s="1"/>
  <c r="H280" i="3" a="1"/>
  <c r="H280" i="3" s="1"/>
  <c r="G280" i="3" a="1"/>
  <c r="G280" i="3" s="1"/>
  <c r="F280" i="3" a="1"/>
  <c r="F280" i="3" s="1"/>
  <c r="E280" i="3" a="1"/>
  <c r="E280" i="3" s="1"/>
  <c r="D280" i="3" a="1"/>
  <c r="D280" i="3" s="1"/>
  <c r="C280" i="3" a="1"/>
  <c r="C280" i="3" s="1"/>
  <c r="B280" i="3" a="1"/>
  <c r="B280" i="3" s="1"/>
  <c r="A280" i="3" a="1"/>
  <c r="A280" i="3" s="1"/>
  <c r="H279" i="3" a="1"/>
  <c r="H279" i="3" s="1"/>
  <c r="G279" i="3" a="1"/>
  <c r="G279" i="3" s="1"/>
  <c r="F279" i="3" a="1"/>
  <c r="F279" i="3" s="1"/>
  <c r="E279" i="3" a="1"/>
  <c r="E279" i="3" s="1"/>
  <c r="D279" i="3" a="1"/>
  <c r="D279" i="3" s="1"/>
  <c r="C279" i="3" a="1"/>
  <c r="C279" i="3" s="1"/>
  <c r="B279" i="3" a="1"/>
  <c r="B279" i="3" s="1"/>
  <c r="A279" i="3" a="1"/>
  <c r="A279" i="3" s="1"/>
  <c r="H278" i="3" a="1"/>
  <c r="H278" i="3" s="1"/>
  <c r="G278" i="3" a="1"/>
  <c r="G278" i="3" s="1"/>
  <c r="F278" i="3" a="1"/>
  <c r="F278" i="3" s="1"/>
  <c r="E278" i="3" a="1"/>
  <c r="E278" i="3" s="1"/>
  <c r="D278" i="3" a="1"/>
  <c r="D278" i="3" s="1"/>
  <c r="C278" i="3" a="1"/>
  <c r="C278" i="3" s="1"/>
  <c r="B278" i="3" a="1"/>
  <c r="B278" i="3" s="1"/>
  <c r="A278" i="3" a="1"/>
  <c r="A278" i="3" s="1"/>
  <c r="H277" i="3" a="1"/>
  <c r="H277" i="3" s="1"/>
  <c r="G277" i="3" a="1"/>
  <c r="G277" i="3" s="1"/>
  <c r="F277" i="3" a="1"/>
  <c r="F277" i="3" s="1"/>
  <c r="E277" i="3" a="1"/>
  <c r="E277" i="3" s="1"/>
  <c r="D277" i="3" a="1"/>
  <c r="D277" i="3" s="1"/>
  <c r="C277" i="3" a="1"/>
  <c r="C277" i="3" s="1"/>
  <c r="B277" i="3" a="1"/>
  <c r="B277" i="3" s="1"/>
  <c r="A277" i="3" a="1"/>
  <c r="A277" i="3" s="1"/>
  <c r="H276" i="3" a="1"/>
  <c r="H276" i="3" s="1"/>
  <c r="G276" i="3" a="1"/>
  <c r="G276" i="3" s="1"/>
  <c r="F276" i="3" a="1"/>
  <c r="F276" i="3" s="1"/>
  <c r="E276" i="3" a="1"/>
  <c r="E276" i="3" s="1"/>
  <c r="D276" i="3" a="1"/>
  <c r="D276" i="3" s="1"/>
  <c r="C276" i="3" a="1"/>
  <c r="C276" i="3" s="1"/>
  <c r="B276" i="3" a="1"/>
  <c r="B276" i="3" s="1"/>
  <c r="A276" i="3" a="1"/>
  <c r="A276" i="3" s="1"/>
  <c r="H275" i="3" a="1"/>
  <c r="H275" i="3" s="1"/>
  <c r="G275" i="3" a="1"/>
  <c r="G275" i="3" s="1"/>
  <c r="F275" i="3" a="1"/>
  <c r="F275" i="3" s="1"/>
  <c r="E275" i="3" a="1"/>
  <c r="E275" i="3" s="1"/>
  <c r="D275" i="3" a="1"/>
  <c r="D275" i="3" s="1"/>
  <c r="C275" i="3" a="1"/>
  <c r="C275" i="3" s="1"/>
  <c r="B275" i="3" a="1"/>
  <c r="B275" i="3" s="1"/>
  <c r="A275" i="3" a="1"/>
  <c r="A275" i="3" s="1"/>
  <c r="H274" i="3" a="1"/>
  <c r="H274" i="3" s="1"/>
  <c r="G274" i="3" a="1"/>
  <c r="G274" i="3" s="1"/>
  <c r="F274" i="3" a="1"/>
  <c r="F274" i="3" s="1"/>
  <c r="E274" i="3" a="1"/>
  <c r="E274" i="3" s="1"/>
  <c r="D274" i="3" a="1"/>
  <c r="D274" i="3" s="1"/>
  <c r="C274" i="3" a="1"/>
  <c r="C274" i="3" s="1"/>
  <c r="B274" i="3" a="1"/>
  <c r="B274" i="3" s="1"/>
  <c r="A274" i="3" a="1"/>
  <c r="A274" i="3" s="1"/>
  <c r="H273" i="3" a="1"/>
  <c r="H273" i="3" s="1"/>
  <c r="G273" i="3" a="1"/>
  <c r="G273" i="3" s="1"/>
  <c r="F273" i="3" a="1"/>
  <c r="F273" i="3" s="1"/>
  <c r="E273" i="3" a="1"/>
  <c r="E273" i="3" s="1"/>
  <c r="D273" i="3" a="1"/>
  <c r="D273" i="3" s="1"/>
  <c r="C273" i="3" a="1"/>
  <c r="C273" i="3" s="1"/>
  <c r="B273" i="3" a="1"/>
  <c r="B273" i="3" s="1"/>
  <c r="A273" i="3" a="1"/>
  <c r="A273" i="3" s="1"/>
  <c r="H272" i="3" a="1"/>
  <c r="H272" i="3" s="1"/>
  <c r="G272" i="3" a="1"/>
  <c r="G272" i="3" s="1"/>
  <c r="F272" i="3" a="1"/>
  <c r="F272" i="3" s="1"/>
  <c r="E272" i="3" a="1"/>
  <c r="E272" i="3" s="1"/>
  <c r="D272" i="3" a="1"/>
  <c r="D272" i="3" s="1"/>
  <c r="C272" i="3" a="1"/>
  <c r="C272" i="3" s="1"/>
  <c r="B272" i="3" a="1"/>
  <c r="B272" i="3" s="1"/>
  <c r="A272" i="3" a="1"/>
  <c r="A272" i="3" s="1"/>
  <c r="H271" i="3" a="1"/>
  <c r="H271" i="3" s="1"/>
  <c r="G271" i="3" a="1"/>
  <c r="G271" i="3" s="1"/>
  <c r="F271" i="3" a="1"/>
  <c r="F271" i="3" s="1"/>
  <c r="E271" i="3" a="1"/>
  <c r="E271" i="3" s="1"/>
  <c r="D271" i="3" a="1"/>
  <c r="D271" i="3" s="1"/>
  <c r="C271" i="3" a="1"/>
  <c r="C271" i="3" s="1"/>
  <c r="B271" i="3" a="1"/>
  <c r="B271" i="3" s="1"/>
  <c r="A271" i="3" a="1"/>
  <c r="A271" i="3" s="1"/>
  <c r="H270" i="3" a="1"/>
  <c r="H270" i="3" s="1"/>
  <c r="G270" i="3" a="1"/>
  <c r="G270" i="3" s="1"/>
  <c r="F270" i="3" a="1"/>
  <c r="F270" i="3" s="1"/>
  <c r="E270" i="3" a="1"/>
  <c r="E270" i="3" s="1"/>
  <c r="D270" i="3" a="1"/>
  <c r="D270" i="3" s="1"/>
  <c r="C270" i="3" a="1"/>
  <c r="C270" i="3" s="1"/>
  <c r="B270" i="3" a="1"/>
  <c r="B270" i="3" s="1"/>
  <c r="A270" i="3" a="1"/>
  <c r="A270" i="3" s="1"/>
  <c r="H269" i="3" a="1"/>
  <c r="H269" i="3" s="1"/>
  <c r="G269" i="3" a="1"/>
  <c r="G269" i="3" s="1"/>
  <c r="F269" i="3" a="1"/>
  <c r="F269" i="3" s="1"/>
  <c r="E269" i="3" a="1"/>
  <c r="E269" i="3" s="1"/>
  <c r="D269" i="3" a="1"/>
  <c r="D269" i="3" s="1"/>
  <c r="C269" i="3" a="1"/>
  <c r="C269" i="3" s="1"/>
  <c r="B269" i="3" a="1"/>
  <c r="B269" i="3" s="1"/>
  <c r="A269" i="3" a="1"/>
  <c r="A269" i="3" s="1"/>
  <c r="H268" i="3" a="1"/>
  <c r="H268" i="3" s="1"/>
  <c r="G268" i="3" a="1"/>
  <c r="G268" i="3" s="1"/>
  <c r="F268" i="3" a="1"/>
  <c r="F268" i="3" s="1"/>
  <c r="E268" i="3" a="1"/>
  <c r="E268" i="3" s="1"/>
  <c r="D268" i="3" a="1"/>
  <c r="D268" i="3" s="1"/>
  <c r="C268" i="3" a="1"/>
  <c r="C268" i="3" s="1"/>
  <c r="B268" i="3" a="1"/>
  <c r="B268" i="3" s="1"/>
  <c r="A268" i="3" a="1"/>
  <c r="A268" i="3" s="1"/>
  <c r="H267" i="3" a="1"/>
  <c r="H267" i="3" s="1"/>
  <c r="G267" i="3" a="1"/>
  <c r="G267" i="3" s="1"/>
  <c r="F267" i="3" a="1"/>
  <c r="F267" i="3" s="1"/>
  <c r="E267" i="3" a="1"/>
  <c r="E267" i="3" s="1"/>
  <c r="D267" i="3" a="1"/>
  <c r="D267" i="3" s="1"/>
  <c r="C267" i="3" a="1"/>
  <c r="C267" i="3" s="1"/>
  <c r="B267" i="3" a="1"/>
  <c r="B267" i="3" s="1"/>
  <c r="A267" i="3" a="1"/>
  <c r="A267" i="3" s="1"/>
  <c r="H266" i="3" a="1"/>
  <c r="H266" i="3" s="1"/>
  <c r="G266" i="3" a="1"/>
  <c r="G266" i="3" s="1"/>
  <c r="F266" i="3" a="1"/>
  <c r="F266" i="3" s="1"/>
  <c r="E266" i="3" a="1"/>
  <c r="E266" i="3" s="1"/>
  <c r="D266" i="3" a="1"/>
  <c r="D266" i="3" s="1"/>
  <c r="C266" i="3" a="1"/>
  <c r="C266" i="3" s="1"/>
  <c r="B266" i="3" a="1"/>
  <c r="B266" i="3" s="1"/>
  <c r="A266" i="3" a="1"/>
  <c r="A266" i="3" s="1"/>
  <c r="H265" i="3" a="1"/>
  <c r="H265" i="3" s="1"/>
  <c r="G265" i="3" a="1"/>
  <c r="G265" i="3" s="1"/>
  <c r="F265" i="3" a="1"/>
  <c r="F265" i="3" s="1"/>
  <c r="E265" i="3" a="1"/>
  <c r="E265" i="3" s="1"/>
  <c r="D265" i="3" a="1"/>
  <c r="D265" i="3" s="1"/>
  <c r="C265" i="3" a="1"/>
  <c r="C265" i="3" s="1"/>
  <c r="B265" i="3" a="1"/>
  <c r="B265" i="3" s="1"/>
  <c r="A265" i="3" a="1"/>
  <c r="A265" i="3" s="1"/>
  <c r="H264" i="3" a="1"/>
  <c r="H264" i="3" s="1"/>
  <c r="G264" i="3" a="1"/>
  <c r="G264" i="3" s="1"/>
  <c r="F264" i="3" a="1"/>
  <c r="F264" i="3" s="1"/>
  <c r="E264" i="3" a="1"/>
  <c r="E264" i="3" s="1"/>
  <c r="D264" i="3" a="1"/>
  <c r="D264" i="3" s="1"/>
  <c r="C264" i="3" a="1"/>
  <c r="C264" i="3" s="1"/>
  <c r="B264" i="3" a="1"/>
  <c r="B264" i="3" s="1"/>
  <c r="A264" i="3" a="1"/>
  <c r="A264" i="3" s="1"/>
  <c r="H263" i="3" a="1"/>
  <c r="H263" i="3" s="1"/>
  <c r="G263" i="3" a="1"/>
  <c r="G263" i="3" s="1"/>
  <c r="F263" i="3" a="1"/>
  <c r="F263" i="3" s="1"/>
  <c r="E263" i="3" a="1"/>
  <c r="E263" i="3" s="1"/>
  <c r="D263" i="3" a="1"/>
  <c r="D263" i="3" s="1"/>
  <c r="C263" i="3" a="1"/>
  <c r="C263" i="3" s="1"/>
  <c r="B263" i="3" a="1"/>
  <c r="B263" i="3" s="1"/>
  <c r="A263" i="3" a="1"/>
  <c r="A263" i="3" s="1"/>
  <c r="H262" i="3" a="1"/>
  <c r="H262" i="3" s="1"/>
  <c r="G262" i="3" a="1"/>
  <c r="G262" i="3" s="1"/>
  <c r="F262" i="3" a="1"/>
  <c r="F262" i="3" s="1"/>
  <c r="E262" i="3" a="1"/>
  <c r="E262" i="3" s="1"/>
  <c r="D262" i="3" a="1"/>
  <c r="D262" i="3" s="1"/>
  <c r="C262" i="3" a="1"/>
  <c r="C262" i="3" s="1"/>
  <c r="B262" i="3" a="1"/>
  <c r="B262" i="3" s="1"/>
  <c r="A262" i="3" a="1"/>
  <c r="A262" i="3" s="1"/>
  <c r="H261" i="3" a="1"/>
  <c r="H261" i="3" s="1"/>
  <c r="G261" i="3" a="1"/>
  <c r="G261" i="3" s="1"/>
  <c r="F261" i="3" a="1"/>
  <c r="F261" i="3" s="1"/>
  <c r="E261" i="3" a="1"/>
  <c r="E261" i="3" s="1"/>
  <c r="D261" i="3" a="1"/>
  <c r="D261" i="3" s="1"/>
  <c r="C261" i="3" a="1"/>
  <c r="C261" i="3" s="1"/>
  <c r="B261" i="3" a="1"/>
  <c r="B261" i="3" s="1"/>
  <c r="A261" i="3" a="1"/>
  <c r="A261" i="3" s="1"/>
  <c r="H260" i="3" a="1"/>
  <c r="H260" i="3" s="1"/>
  <c r="G260" i="3" a="1"/>
  <c r="G260" i="3" s="1"/>
  <c r="F260" i="3" a="1"/>
  <c r="F260" i="3" s="1"/>
  <c r="E260" i="3" a="1"/>
  <c r="E260" i="3" s="1"/>
  <c r="D260" i="3" a="1"/>
  <c r="D260" i="3" s="1"/>
  <c r="C260" i="3" a="1"/>
  <c r="C260" i="3" s="1"/>
  <c r="B260" i="3" a="1"/>
  <c r="B260" i="3" s="1"/>
  <c r="A260" i="3" a="1"/>
  <c r="A260" i="3" s="1"/>
  <c r="H259" i="3" a="1"/>
  <c r="H259" i="3" s="1"/>
  <c r="G259" i="3" a="1"/>
  <c r="G259" i="3" s="1"/>
  <c r="F259" i="3" a="1"/>
  <c r="F259" i="3" s="1"/>
  <c r="E259" i="3" a="1"/>
  <c r="E259" i="3" s="1"/>
  <c r="D259" i="3" a="1"/>
  <c r="D259" i="3" s="1"/>
  <c r="C259" i="3" a="1"/>
  <c r="C259" i="3" s="1"/>
  <c r="B259" i="3" a="1"/>
  <c r="B259" i="3" s="1"/>
  <c r="A259" i="3" a="1"/>
  <c r="A259" i="3" s="1"/>
  <c r="H258" i="3" a="1"/>
  <c r="H258" i="3" s="1"/>
  <c r="G258" i="3" a="1"/>
  <c r="G258" i="3" s="1"/>
  <c r="F258" i="3" a="1"/>
  <c r="F258" i="3" s="1"/>
  <c r="E258" i="3" a="1"/>
  <c r="E258" i="3" s="1"/>
  <c r="D258" i="3" a="1"/>
  <c r="D258" i="3" s="1"/>
  <c r="C258" i="3" a="1"/>
  <c r="C258" i="3" s="1"/>
  <c r="B258" i="3" a="1"/>
  <c r="B258" i="3" s="1"/>
  <c r="A258" i="3" a="1"/>
  <c r="A258" i="3" s="1"/>
  <c r="H257" i="3" a="1"/>
  <c r="H257" i="3" s="1"/>
  <c r="G257" i="3" a="1"/>
  <c r="G257" i="3" s="1"/>
  <c r="F257" i="3" a="1"/>
  <c r="F257" i="3" s="1"/>
  <c r="E257" i="3" a="1"/>
  <c r="E257" i="3" s="1"/>
  <c r="D257" i="3" a="1"/>
  <c r="D257" i="3" s="1"/>
  <c r="C257" i="3" a="1"/>
  <c r="C257" i="3" s="1"/>
  <c r="B257" i="3" a="1"/>
  <c r="B257" i="3" s="1"/>
  <c r="A257" i="3" a="1"/>
  <c r="A257" i="3" s="1"/>
  <c r="H256" i="3" a="1"/>
  <c r="H256" i="3" s="1"/>
  <c r="G256" i="3" a="1"/>
  <c r="G256" i="3" s="1"/>
  <c r="F256" i="3" a="1"/>
  <c r="F256" i="3" s="1"/>
  <c r="E256" i="3" a="1"/>
  <c r="E256" i="3" s="1"/>
  <c r="D256" i="3" a="1"/>
  <c r="D256" i="3" s="1"/>
  <c r="C256" i="3" a="1"/>
  <c r="C256" i="3" s="1"/>
  <c r="B256" i="3" a="1"/>
  <c r="B256" i="3" s="1"/>
  <c r="A256" i="3" a="1"/>
  <c r="A256" i="3" s="1"/>
  <c r="H255" i="3" a="1"/>
  <c r="H255" i="3" s="1"/>
  <c r="G255" i="3" a="1"/>
  <c r="G255" i="3" s="1"/>
  <c r="F255" i="3" a="1"/>
  <c r="F255" i="3" s="1"/>
  <c r="E255" i="3" a="1"/>
  <c r="E255" i="3" s="1"/>
  <c r="D255" i="3" a="1"/>
  <c r="D255" i="3" s="1"/>
  <c r="C255" i="3" a="1"/>
  <c r="C255" i="3" s="1"/>
  <c r="B255" i="3" a="1"/>
  <c r="B255" i="3" s="1"/>
  <c r="A255" i="3" a="1"/>
  <c r="A255" i="3" s="1"/>
  <c r="H254" i="3" a="1"/>
  <c r="H254" i="3" s="1"/>
  <c r="G254" i="3" a="1"/>
  <c r="G254" i="3" s="1"/>
  <c r="F254" i="3" a="1"/>
  <c r="F254" i="3" s="1"/>
  <c r="E254" i="3" a="1"/>
  <c r="E254" i="3" s="1"/>
  <c r="D254" i="3" a="1"/>
  <c r="D254" i="3" s="1"/>
  <c r="C254" i="3" a="1"/>
  <c r="C254" i="3" s="1"/>
  <c r="B254" i="3" a="1"/>
  <c r="B254" i="3" s="1"/>
  <c r="A254" i="3" a="1"/>
  <c r="A254" i="3" s="1"/>
  <c r="H253" i="3" a="1"/>
  <c r="H253" i="3" s="1"/>
  <c r="G253" i="3" a="1"/>
  <c r="G253" i="3" s="1"/>
  <c r="F253" i="3" a="1"/>
  <c r="F253" i="3" s="1"/>
  <c r="E253" i="3" a="1"/>
  <c r="E253" i="3" s="1"/>
  <c r="D253" i="3" a="1"/>
  <c r="D253" i="3" s="1"/>
  <c r="C253" i="3" a="1"/>
  <c r="C253" i="3" s="1"/>
  <c r="B253" i="3" a="1"/>
  <c r="B253" i="3" s="1"/>
  <c r="A253" i="3" a="1"/>
  <c r="A253" i="3" s="1"/>
  <c r="H252" i="3" a="1"/>
  <c r="H252" i="3" s="1"/>
  <c r="G252" i="3" a="1"/>
  <c r="G252" i="3" s="1"/>
  <c r="F252" i="3" a="1"/>
  <c r="F252" i="3" s="1"/>
  <c r="E252" i="3" a="1"/>
  <c r="E252" i="3" s="1"/>
  <c r="D252" i="3" a="1"/>
  <c r="D252" i="3" s="1"/>
  <c r="C252" i="3" a="1"/>
  <c r="C252" i="3" s="1"/>
  <c r="B252" i="3" a="1"/>
  <c r="B252" i="3" s="1"/>
  <c r="A252" i="3" a="1"/>
  <c r="A252" i="3" s="1"/>
  <c r="H251" i="3" a="1"/>
  <c r="H251" i="3" s="1"/>
  <c r="G251" i="3" a="1"/>
  <c r="G251" i="3" s="1"/>
  <c r="F251" i="3" a="1"/>
  <c r="F251" i="3" s="1"/>
  <c r="E251" i="3" a="1"/>
  <c r="E251" i="3" s="1"/>
  <c r="D251" i="3" a="1"/>
  <c r="D251" i="3" s="1"/>
  <c r="C251" i="3" a="1"/>
  <c r="C251" i="3" s="1"/>
  <c r="B251" i="3" a="1"/>
  <c r="B251" i="3" s="1"/>
  <c r="A251" i="3" a="1"/>
  <c r="A251" i="3" s="1"/>
  <c r="H250" i="3" a="1"/>
  <c r="H250" i="3" s="1"/>
  <c r="G250" i="3" a="1"/>
  <c r="G250" i="3" s="1"/>
  <c r="F250" i="3" a="1"/>
  <c r="F250" i="3" s="1"/>
  <c r="E250" i="3" a="1"/>
  <c r="E250" i="3" s="1"/>
  <c r="D250" i="3" a="1"/>
  <c r="D250" i="3" s="1"/>
  <c r="C250" i="3" a="1"/>
  <c r="C250" i="3" s="1"/>
  <c r="B250" i="3" a="1"/>
  <c r="B250" i="3" s="1"/>
  <c r="A250" i="3" a="1"/>
  <c r="A250" i="3" s="1"/>
  <c r="H249" i="3" a="1"/>
  <c r="H249" i="3" s="1"/>
  <c r="G249" i="3" a="1"/>
  <c r="G249" i="3" s="1"/>
  <c r="F249" i="3" a="1"/>
  <c r="F249" i="3" s="1"/>
  <c r="E249" i="3" a="1"/>
  <c r="E249" i="3" s="1"/>
  <c r="D249" i="3" a="1"/>
  <c r="D249" i="3" s="1"/>
  <c r="C249" i="3" a="1"/>
  <c r="C249" i="3" s="1"/>
  <c r="B249" i="3" a="1"/>
  <c r="B249" i="3" s="1"/>
  <c r="A249" i="3" a="1"/>
  <c r="A249" i="3" s="1"/>
  <c r="H248" i="3" a="1"/>
  <c r="H248" i="3" s="1"/>
  <c r="G248" i="3" a="1"/>
  <c r="G248" i="3" s="1"/>
  <c r="F248" i="3" a="1"/>
  <c r="F248" i="3" s="1"/>
  <c r="E248" i="3" a="1"/>
  <c r="E248" i="3" s="1"/>
  <c r="D248" i="3" a="1"/>
  <c r="D248" i="3" s="1"/>
  <c r="C248" i="3" a="1"/>
  <c r="C248" i="3" s="1"/>
  <c r="B248" i="3" a="1"/>
  <c r="B248" i="3" s="1"/>
  <c r="A248" i="3" a="1"/>
  <c r="A248" i="3" s="1"/>
  <c r="H247" i="3" a="1"/>
  <c r="H247" i="3" s="1"/>
  <c r="G247" i="3" a="1"/>
  <c r="G247" i="3" s="1"/>
  <c r="F247" i="3" a="1"/>
  <c r="F247" i="3" s="1"/>
  <c r="E247" i="3" a="1"/>
  <c r="E247" i="3" s="1"/>
  <c r="D247" i="3" a="1"/>
  <c r="D247" i="3" s="1"/>
  <c r="C247" i="3" a="1"/>
  <c r="C247" i="3" s="1"/>
  <c r="B247" i="3" a="1"/>
  <c r="B247" i="3" s="1"/>
  <c r="A247" i="3" a="1"/>
  <c r="A247" i="3" s="1"/>
  <c r="H246" i="3" a="1"/>
  <c r="H246" i="3" s="1"/>
  <c r="G246" i="3" a="1"/>
  <c r="G246" i="3" s="1"/>
  <c r="F246" i="3" a="1"/>
  <c r="F246" i="3" s="1"/>
  <c r="E246" i="3" a="1"/>
  <c r="E246" i="3" s="1"/>
  <c r="D246" i="3" a="1"/>
  <c r="D246" i="3" s="1"/>
  <c r="C246" i="3" a="1"/>
  <c r="C246" i="3" s="1"/>
  <c r="B246" i="3" a="1"/>
  <c r="B246" i="3" s="1"/>
  <c r="A246" i="3" a="1"/>
  <c r="A246" i="3" s="1"/>
  <c r="H245" i="3" a="1"/>
  <c r="H245" i="3" s="1"/>
  <c r="G245" i="3" a="1"/>
  <c r="G245" i="3" s="1"/>
  <c r="F245" i="3" a="1"/>
  <c r="F245" i="3" s="1"/>
  <c r="E245" i="3" a="1"/>
  <c r="E245" i="3" s="1"/>
  <c r="D245" i="3" a="1"/>
  <c r="D245" i="3" s="1"/>
  <c r="C245" i="3" a="1"/>
  <c r="C245" i="3" s="1"/>
  <c r="B245" i="3" a="1"/>
  <c r="B245" i="3" s="1"/>
  <c r="A245" i="3" a="1"/>
  <c r="A245" i="3" s="1"/>
  <c r="H244" i="3" a="1"/>
  <c r="H244" i="3" s="1"/>
  <c r="G244" i="3" a="1"/>
  <c r="G244" i="3" s="1"/>
  <c r="F244" i="3" a="1"/>
  <c r="F244" i="3" s="1"/>
  <c r="E244" i="3" a="1"/>
  <c r="E244" i="3" s="1"/>
  <c r="D244" i="3" a="1"/>
  <c r="D244" i="3" s="1"/>
  <c r="C244" i="3" a="1"/>
  <c r="C244" i="3" s="1"/>
  <c r="B244" i="3" a="1"/>
  <c r="B244" i="3" s="1"/>
  <c r="A244" i="3" a="1"/>
  <c r="A244" i="3" s="1"/>
  <c r="H243" i="3" a="1"/>
  <c r="H243" i="3" s="1"/>
  <c r="G243" i="3" a="1"/>
  <c r="G243" i="3" s="1"/>
  <c r="F243" i="3" a="1"/>
  <c r="F243" i="3" s="1"/>
  <c r="E243" i="3" a="1"/>
  <c r="E243" i="3" s="1"/>
  <c r="D243" i="3" a="1"/>
  <c r="D243" i="3" s="1"/>
  <c r="C243" i="3" a="1"/>
  <c r="C243" i="3" s="1"/>
  <c r="B243" i="3" a="1"/>
  <c r="B243" i="3" s="1"/>
  <c r="A243" i="3" a="1"/>
  <c r="A243" i="3" s="1"/>
  <c r="H242" i="3" a="1"/>
  <c r="H242" i="3" s="1"/>
  <c r="G242" i="3" a="1"/>
  <c r="G242" i="3" s="1"/>
  <c r="F242" i="3" a="1"/>
  <c r="F242" i="3" s="1"/>
  <c r="E242" i="3" a="1"/>
  <c r="E242" i="3" s="1"/>
  <c r="D242" i="3" a="1"/>
  <c r="D242" i="3" s="1"/>
  <c r="C242" i="3" a="1"/>
  <c r="C242" i="3" s="1"/>
  <c r="B242" i="3" a="1"/>
  <c r="B242" i="3" s="1"/>
  <c r="A242" i="3" a="1"/>
  <c r="A242" i="3" s="1"/>
  <c r="H241" i="3" a="1"/>
  <c r="H241" i="3" s="1"/>
  <c r="G241" i="3" a="1"/>
  <c r="G241" i="3" s="1"/>
  <c r="F241" i="3" a="1"/>
  <c r="F241" i="3" s="1"/>
  <c r="E241" i="3" a="1"/>
  <c r="E241" i="3" s="1"/>
  <c r="D241" i="3" a="1"/>
  <c r="D241" i="3" s="1"/>
  <c r="C241" i="3" a="1"/>
  <c r="C241" i="3" s="1"/>
  <c r="B241" i="3" a="1"/>
  <c r="B241" i="3" s="1"/>
  <c r="A241" i="3" a="1"/>
  <c r="A241" i="3" s="1"/>
  <c r="H240" i="3" a="1"/>
  <c r="H240" i="3" s="1"/>
  <c r="G240" i="3" a="1"/>
  <c r="G240" i="3" s="1"/>
  <c r="F240" i="3" a="1"/>
  <c r="F240" i="3" s="1"/>
  <c r="E240" i="3" a="1"/>
  <c r="E240" i="3" s="1"/>
  <c r="D240" i="3" a="1"/>
  <c r="D240" i="3" s="1"/>
  <c r="C240" i="3" a="1"/>
  <c r="C240" i="3" s="1"/>
  <c r="B240" i="3" a="1"/>
  <c r="B240" i="3" s="1"/>
  <c r="A240" i="3" a="1"/>
  <c r="A240" i="3" s="1"/>
  <c r="H239" i="3" a="1"/>
  <c r="H239" i="3" s="1"/>
  <c r="G239" i="3" a="1"/>
  <c r="G239" i="3" s="1"/>
  <c r="F239" i="3" a="1"/>
  <c r="F239" i="3" s="1"/>
  <c r="E239" i="3" a="1"/>
  <c r="E239" i="3" s="1"/>
  <c r="D239" i="3" a="1"/>
  <c r="D239" i="3" s="1"/>
  <c r="C239" i="3" a="1"/>
  <c r="C239" i="3" s="1"/>
  <c r="B239" i="3" a="1"/>
  <c r="B239" i="3" s="1"/>
  <c r="A239" i="3" a="1"/>
  <c r="A239" i="3" s="1"/>
  <c r="H238" i="3" a="1"/>
  <c r="H238" i="3" s="1"/>
  <c r="G238" i="3" a="1"/>
  <c r="G238" i="3" s="1"/>
  <c r="F238" i="3" a="1"/>
  <c r="F238" i="3" s="1"/>
  <c r="E238" i="3" a="1"/>
  <c r="E238" i="3" s="1"/>
  <c r="D238" i="3" a="1"/>
  <c r="D238" i="3" s="1"/>
  <c r="C238" i="3" a="1"/>
  <c r="C238" i="3" s="1"/>
  <c r="B238" i="3" a="1"/>
  <c r="B238" i="3" s="1"/>
  <c r="A238" i="3" a="1"/>
  <c r="A238" i="3" s="1"/>
  <c r="H237" i="3" a="1"/>
  <c r="H237" i="3" s="1"/>
  <c r="G237" i="3" a="1"/>
  <c r="G237" i="3" s="1"/>
  <c r="F237" i="3" a="1"/>
  <c r="F237" i="3" s="1"/>
  <c r="E237" i="3" a="1"/>
  <c r="E237" i="3" s="1"/>
  <c r="D237" i="3" a="1"/>
  <c r="D237" i="3" s="1"/>
  <c r="C237" i="3" a="1"/>
  <c r="C237" i="3" s="1"/>
  <c r="B237" i="3" a="1"/>
  <c r="B237" i="3" s="1"/>
  <c r="A237" i="3" a="1"/>
  <c r="A237" i="3" s="1"/>
  <c r="H236" i="3" a="1"/>
  <c r="H236" i="3" s="1"/>
  <c r="G236" i="3" a="1"/>
  <c r="G236" i="3" s="1"/>
  <c r="F236" i="3" a="1"/>
  <c r="F236" i="3" s="1"/>
  <c r="E236" i="3" a="1"/>
  <c r="E236" i="3" s="1"/>
  <c r="D236" i="3" a="1"/>
  <c r="D236" i="3" s="1"/>
  <c r="C236" i="3" a="1"/>
  <c r="C236" i="3" s="1"/>
  <c r="B236" i="3" a="1"/>
  <c r="B236" i="3" s="1"/>
  <c r="A236" i="3" a="1"/>
  <c r="A236" i="3" s="1"/>
  <c r="H235" i="3" a="1"/>
  <c r="H235" i="3" s="1"/>
  <c r="G235" i="3" a="1"/>
  <c r="G235" i="3" s="1"/>
  <c r="F235" i="3" a="1"/>
  <c r="F235" i="3" s="1"/>
  <c r="E235" i="3" a="1"/>
  <c r="E235" i="3" s="1"/>
  <c r="D235" i="3" a="1"/>
  <c r="D235" i="3" s="1"/>
  <c r="C235" i="3" a="1"/>
  <c r="C235" i="3" s="1"/>
  <c r="B235" i="3" a="1"/>
  <c r="B235" i="3" s="1"/>
  <c r="A235" i="3" a="1"/>
  <c r="A235" i="3" s="1"/>
  <c r="H234" i="3" a="1"/>
  <c r="H234" i="3" s="1"/>
  <c r="G234" i="3" a="1"/>
  <c r="G234" i="3" s="1"/>
  <c r="F234" i="3" a="1"/>
  <c r="F234" i="3" s="1"/>
  <c r="E234" i="3" a="1"/>
  <c r="E234" i="3" s="1"/>
  <c r="D234" i="3" a="1"/>
  <c r="D234" i="3" s="1"/>
  <c r="C234" i="3" a="1"/>
  <c r="C234" i="3" s="1"/>
  <c r="B234" i="3" a="1"/>
  <c r="B234" i="3" s="1"/>
  <c r="A234" i="3" a="1"/>
  <c r="A234" i="3" s="1"/>
  <c r="H233" i="3" a="1"/>
  <c r="H233" i="3" s="1"/>
  <c r="G233" i="3" a="1"/>
  <c r="G233" i="3" s="1"/>
  <c r="F233" i="3" a="1"/>
  <c r="F233" i="3" s="1"/>
  <c r="E233" i="3" a="1"/>
  <c r="E233" i="3" s="1"/>
  <c r="D233" i="3" a="1"/>
  <c r="D233" i="3" s="1"/>
  <c r="C233" i="3" a="1"/>
  <c r="C233" i="3" s="1"/>
  <c r="B233" i="3" a="1"/>
  <c r="B233" i="3" s="1"/>
  <c r="A233" i="3" a="1"/>
  <c r="A233" i="3" s="1"/>
  <c r="H232" i="3" a="1"/>
  <c r="H232" i="3" s="1"/>
  <c r="G232" i="3" a="1"/>
  <c r="G232" i="3" s="1"/>
  <c r="F232" i="3" a="1"/>
  <c r="F232" i="3" s="1"/>
  <c r="E232" i="3" a="1"/>
  <c r="E232" i="3" s="1"/>
  <c r="D232" i="3" a="1"/>
  <c r="D232" i="3" s="1"/>
  <c r="C232" i="3" a="1"/>
  <c r="C232" i="3" s="1"/>
  <c r="B232" i="3" a="1"/>
  <c r="B232" i="3" s="1"/>
  <c r="A232" i="3" a="1"/>
  <c r="A232" i="3" s="1"/>
  <c r="H231" i="3" a="1"/>
  <c r="H231" i="3" s="1"/>
  <c r="G231" i="3" a="1"/>
  <c r="G231" i="3" s="1"/>
  <c r="F231" i="3" a="1"/>
  <c r="F231" i="3" s="1"/>
  <c r="E231" i="3" a="1"/>
  <c r="E231" i="3" s="1"/>
  <c r="D231" i="3" a="1"/>
  <c r="D231" i="3" s="1"/>
  <c r="C231" i="3" a="1"/>
  <c r="C231" i="3" s="1"/>
  <c r="B231" i="3" a="1"/>
  <c r="B231" i="3" s="1"/>
  <c r="A231" i="3" a="1"/>
  <c r="A231" i="3" s="1"/>
  <c r="H230" i="3" a="1"/>
  <c r="H230" i="3" s="1"/>
  <c r="G230" i="3" a="1"/>
  <c r="G230" i="3" s="1"/>
  <c r="F230" i="3" a="1"/>
  <c r="F230" i="3" s="1"/>
  <c r="E230" i="3" a="1"/>
  <c r="E230" i="3" s="1"/>
  <c r="D230" i="3" a="1"/>
  <c r="D230" i="3" s="1"/>
  <c r="C230" i="3" a="1"/>
  <c r="C230" i="3" s="1"/>
  <c r="B230" i="3" a="1"/>
  <c r="B230" i="3" s="1"/>
  <c r="A230" i="3" a="1"/>
  <c r="A230" i="3" s="1"/>
  <c r="H229" i="3" a="1"/>
  <c r="H229" i="3" s="1"/>
  <c r="G229" i="3" a="1"/>
  <c r="G229" i="3" s="1"/>
  <c r="F229" i="3" a="1"/>
  <c r="F229" i="3" s="1"/>
  <c r="E229" i="3" a="1"/>
  <c r="E229" i="3" s="1"/>
  <c r="D229" i="3" a="1"/>
  <c r="D229" i="3" s="1"/>
  <c r="C229" i="3" a="1"/>
  <c r="C229" i="3" s="1"/>
  <c r="B229" i="3" a="1"/>
  <c r="B229" i="3" s="1"/>
  <c r="A229" i="3" a="1"/>
  <c r="A229" i="3" s="1"/>
  <c r="H228" i="3" a="1"/>
  <c r="H228" i="3" s="1"/>
  <c r="G228" i="3" a="1"/>
  <c r="G228" i="3" s="1"/>
  <c r="F228" i="3" a="1"/>
  <c r="F228" i="3" s="1"/>
  <c r="E228" i="3" a="1"/>
  <c r="E228" i="3" s="1"/>
  <c r="D228" i="3" a="1"/>
  <c r="D228" i="3" s="1"/>
  <c r="C228" i="3" a="1"/>
  <c r="C228" i="3" s="1"/>
  <c r="B228" i="3" a="1"/>
  <c r="B228" i="3" s="1"/>
  <c r="A228" i="3" a="1"/>
  <c r="A228" i="3" s="1"/>
  <c r="H227" i="3" a="1"/>
  <c r="H227" i="3" s="1"/>
  <c r="G227" i="3" a="1"/>
  <c r="G227" i="3" s="1"/>
  <c r="F227" i="3" a="1"/>
  <c r="F227" i="3" s="1"/>
  <c r="E227" i="3" a="1"/>
  <c r="E227" i="3" s="1"/>
  <c r="D227" i="3" a="1"/>
  <c r="D227" i="3" s="1"/>
  <c r="C227" i="3" a="1"/>
  <c r="C227" i="3" s="1"/>
  <c r="B227" i="3" a="1"/>
  <c r="B227" i="3" s="1"/>
  <c r="A227" i="3" a="1"/>
  <c r="A227" i="3" s="1"/>
  <c r="H226" i="3" a="1"/>
  <c r="H226" i="3" s="1"/>
  <c r="G226" i="3" a="1"/>
  <c r="G226" i="3" s="1"/>
  <c r="F226" i="3" a="1"/>
  <c r="F226" i="3" s="1"/>
  <c r="E226" i="3" a="1"/>
  <c r="E226" i="3" s="1"/>
  <c r="D226" i="3" a="1"/>
  <c r="D226" i="3" s="1"/>
  <c r="C226" i="3" a="1"/>
  <c r="C226" i="3" s="1"/>
  <c r="B226" i="3" a="1"/>
  <c r="B226" i="3" s="1"/>
  <c r="A226" i="3" a="1"/>
  <c r="A226" i="3" s="1"/>
  <c r="H225" i="3" a="1"/>
  <c r="H225" i="3" s="1"/>
  <c r="G225" i="3" a="1"/>
  <c r="G225" i="3" s="1"/>
  <c r="F225" i="3" a="1"/>
  <c r="F225" i="3" s="1"/>
  <c r="E225" i="3" a="1"/>
  <c r="E225" i="3" s="1"/>
  <c r="D225" i="3" a="1"/>
  <c r="D225" i="3" s="1"/>
  <c r="C225" i="3" a="1"/>
  <c r="C225" i="3" s="1"/>
  <c r="B225" i="3" a="1"/>
  <c r="B225" i="3" s="1"/>
  <c r="A225" i="3" a="1"/>
  <c r="A225" i="3" s="1"/>
  <c r="H224" i="3" a="1"/>
  <c r="H224" i="3" s="1"/>
  <c r="G224" i="3" a="1"/>
  <c r="G224" i="3" s="1"/>
  <c r="F224" i="3" a="1"/>
  <c r="F224" i="3" s="1"/>
  <c r="E224" i="3" a="1"/>
  <c r="E224" i="3" s="1"/>
  <c r="D224" i="3" a="1"/>
  <c r="D224" i="3" s="1"/>
  <c r="C224" i="3" a="1"/>
  <c r="C224" i="3" s="1"/>
  <c r="B224" i="3" a="1"/>
  <c r="B224" i="3" s="1"/>
  <c r="A224" i="3" a="1"/>
  <c r="A224" i="3" s="1"/>
  <c r="H223" i="3" a="1"/>
  <c r="H223" i="3" s="1"/>
  <c r="G223" i="3" a="1"/>
  <c r="G223" i="3" s="1"/>
  <c r="F223" i="3" a="1"/>
  <c r="F223" i="3" s="1"/>
  <c r="E223" i="3" a="1"/>
  <c r="E223" i="3" s="1"/>
  <c r="D223" i="3" a="1"/>
  <c r="D223" i="3" s="1"/>
  <c r="C223" i="3" a="1"/>
  <c r="C223" i="3" s="1"/>
  <c r="B223" i="3" a="1"/>
  <c r="B223" i="3" s="1"/>
  <c r="A223" i="3" a="1"/>
  <c r="A223" i="3" s="1"/>
  <c r="H222" i="3" a="1"/>
  <c r="H222" i="3" s="1"/>
  <c r="G222" i="3" a="1"/>
  <c r="G222" i="3" s="1"/>
  <c r="F222" i="3" a="1"/>
  <c r="F222" i="3" s="1"/>
  <c r="E222" i="3" a="1"/>
  <c r="E222" i="3" s="1"/>
  <c r="D222" i="3" a="1"/>
  <c r="D222" i="3" s="1"/>
  <c r="C222" i="3" a="1"/>
  <c r="C222" i="3" s="1"/>
  <c r="B222" i="3" a="1"/>
  <c r="B222" i="3" s="1"/>
  <c r="A222" i="3" a="1"/>
  <c r="A222" i="3" s="1"/>
  <c r="H221" i="3" a="1"/>
  <c r="H221" i="3" s="1"/>
  <c r="G221" i="3" a="1"/>
  <c r="G221" i="3" s="1"/>
  <c r="F221" i="3" a="1"/>
  <c r="F221" i="3" s="1"/>
  <c r="E221" i="3" a="1"/>
  <c r="E221" i="3" s="1"/>
  <c r="D221" i="3" a="1"/>
  <c r="D221" i="3" s="1"/>
  <c r="C221" i="3" a="1"/>
  <c r="C221" i="3" s="1"/>
  <c r="B221" i="3" a="1"/>
  <c r="B221" i="3" s="1"/>
  <c r="A221" i="3" a="1"/>
  <c r="A221" i="3" s="1"/>
  <c r="H220" i="3" a="1"/>
  <c r="H220" i="3" s="1"/>
  <c r="G220" i="3" a="1"/>
  <c r="G220" i="3" s="1"/>
  <c r="F220" i="3" a="1"/>
  <c r="F220" i="3" s="1"/>
  <c r="E220" i="3" a="1"/>
  <c r="E220" i="3" s="1"/>
  <c r="D220" i="3" a="1"/>
  <c r="D220" i="3" s="1"/>
  <c r="C220" i="3" a="1"/>
  <c r="C220" i="3" s="1"/>
  <c r="B220" i="3" a="1"/>
  <c r="B220" i="3" s="1"/>
  <c r="A220" i="3" a="1"/>
  <c r="A220" i="3" s="1"/>
  <c r="H219" i="3" a="1"/>
  <c r="H219" i="3" s="1"/>
  <c r="G219" i="3" a="1"/>
  <c r="G219" i="3" s="1"/>
  <c r="F219" i="3" a="1"/>
  <c r="F219" i="3" s="1"/>
  <c r="E219" i="3" a="1"/>
  <c r="E219" i="3" s="1"/>
  <c r="D219" i="3" a="1"/>
  <c r="D219" i="3" s="1"/>
  <c r="C219" i="3" a="1"/>
  <c r="C219" i="3" s="1"/>
  <c r="B219" i="3" a="1"/>
  <c r="B219" i="3" s="1"/>
  <c r="A219" i="3" a="1"/>
  <c r="A219" i="3" s="1"/>
  <c r="H218" i="3" a="1"/>
  <c r="H218" i="3" s="1"/>
  <c r="G218" i="3" a="1"/>
  <c r="G218" i="3" s="1"/>
  <c r="F218" i="3" a="1"/>
  <c r="F218" i="3" s="1"/>
  <c r="E218" i="3" a="1"/>
  <c r="E218" i="3" s="1"/>
  <c r="D218" i="3" a="1"/>
  <c r="D218" i="3" s="1"/>
  <c r="C218" i="3" a="1"/>
  <c r="C218" i="3" s="1"/>
  <c r="B218" i="3" a="1"/>
  <c r="B218" i="3" s="1"/>
  <c r="A218" i="3" a="1"/>
  <c r="A218" i="3" s="1"/>
  <c r="H217" i="3" a="1"/>
  <c r="H217" i="3" s="1"/>
  <c r="G217" i="3" a="1"/>
  <c r="G217" i="3" s="1"/>
  <c r="F217" i="3" a="1"/>
  <c r="F217" i="3" s="1"/>
  <c r="E217" i="3" a="1"/>
  <c r="E217" i="3" s="1"/>
  <c r="D217" i="3" a="1"/>
  <c r="D217" i="3" s="1"/>
  <c r="C217" i="3" a="1"/>
  <c r="C217" i="3" s="1"/>
  <c r="B217" i="3" a="1"/>
  <c r="B217" i="3" s="1"/>
  <c r="A217" i="3" a="1"/>
  <c r="A217" i="3" s="1"/>
  <c r="H216" i="3" a="1"/>
  <c r="H216" i="3" s="1"/>
  <c r="G216" i="3" a="1"/>
  <c r="G216" i="3" s="1"/>
  <c r="F216" i="3" a="1"/>
  <c r="F216" i="3" s="1"/>
  <c r="E216" i="3" a="1"/>
  <c r="E216" i="3" s="1"/>
  <c r="D216" i="3" a="1"/>
  <c r="D216" i="3" s="1"/>
  <c r="C216" i="3" a="1"/>
  <c r="C216" i="3" s="1"/>
  <c r="B216" i="3" a="1"/>
  <c r="B216" i="3" s="1"/>
  <c r="A216" i="3" a="1"/>
  <c r="A216" i="3" s="1"/>
  <c r="H215" i="3" a="1"/>
  <c r="H215" i="3" s="1"/>
  <c r="G215" i="3" a="1"/>
  <c r="G215" i="3" s="1"/>
  <c r="F215" i="3" a="1"/>
  <c r="F215" i="3" s="1"/>
  <c r="E215" i="3" a="1"/>
  <c r="E215" i="3" s="1"/>
  <c r="D215" i="3" a="1"/>
  <c r="D215" i="3" s="1"/>
  <c r="C215" i="3" a="1"/>
  <c r="C215" i="3" s="1"/>
  <c r="B215" i="3" a="1"/>
  <c r="B215" i="3" s="1"/>
  <c r="A215" i="3" a="1"/>
  <c r="A215" i="3" s="1"/>
  <c r="H214" i="3" a="1"/>
  <c r="H214" i="3" s="1"/>
  <c r="G214" i="3" a="1"/>
  <c r="G214" i="3" s="1"/>
  <c r="F214" i="3" a="1"/>
  <c r="F214" i="3" s="1"/>
  <c r="E214" i="3" a="1"/>
  <c r="E214" i="3" s="1"/>
  <c r="D214" i="3" a="1"/>
  <c r="D214" i="3" s="1"/>
  <c r="C214" i="3" a="1"/>
  <c r="C214" i="3" s="1"/>
  <c r="B214" i="3" a="1"/>
  <c r="B214" i="3" s="1"/>
  <c r="A214" i="3" a="1"/>
  <c r="A214" i="3" s="1"/>
  <c r="H213" i="3" a="1"/>
  <c r="H213" i="3" s="1"/>
  <c r="G213" i="3" a="1"/>
  <c r="G213" i="3" s="1"/>
  <c r="F213" i="3" a="1"/>
  <c r="F213" i="3" s="1"/>
  <c r="E213" i="3" a="1"/>
  <c r="E213" i="3" s="1"/>
  <c r="D213" i="3" a="1"/>
  <c r="D213" i="3" s="1"/>
  <c r="C213" i="3" a="1"/>
  <c r="C213" i="3" s="1"/>
  <c r="B213" i="3" a="1"/>
  <c r="B213" i="3" s="1"/>
  <c r="A213" i="3" a="1"/>
  <c r="A213" i="3" s="1"/>
  <c r="H212" i="3" a="1"/>
  <c r="H212" i="3" s="1"/>
  <c r="G212" i="3" a="1"/>
  <c r="G212" i="3" s="1"/>
  <c r="F212" i="3" a="1"/>
  <c r="F212" i="3" s="1"/>
  <c r="E212" i="3" a="1"/>
  <c r="E212" i="3" s="1"/>
  <c r="D212" i="3" a="1"/>
  <c r="D212" i="3" s="1"/>
  <c r="C212" i="3" a="1"/>
  <c r="C212" i="3" s="1"/>
  <c r="B212" i="3" a="1"/>
  <c r="B212" i="3" s="1"/>
  <c r="A212" i="3" a="1"/>
  <c r="A212" i="3" s="1"/>
  <c r="H211" i="3" a="1"/>
  <c r="H211" i="3" s="1"/>
  <c r="G211" i="3" a="1"/>
  <c r="G211" i="3" s="1"/>
  <c r="F211" i="3" a="1"/>
  <c r="F211" i="3" s="1"/>
  <c r="E211" i="3" a="1"/>
  <c r="E211" i="3" s="1"/>
  <c r="D211" i="3" a="1"/>
  <c r="D211" i="3" s="1"/>
  <c r="C211" i="3" a="1"/>
  <c r="C211" i="3" s="1"/>
  <c r="B211" i="3" a="1"/>
  <c r="B211" i="3" s="1"/>
  <c r="A211" i="3" a="1"/>
  <c r="A211" i="3" s="1"/>
  <c r="H210" i="3" a="1"/>
  <c r="H210" i="3" s="1"/>
  <c r="G210" i="3" a="1"/>
  <c r="G210" i="3" s="1"/>
  <c r="F210" i="3" a="1"/>
  <c r="F210" i="3" s="1"/>
  <c r="E210" i="3" a="1"/>
  <c r="E210" i="3" s="1"/>
  <c r="D210" i="3" a="1"/>
  <c r="D210" i="3" s="1"/>
  <c r="C210" i="3" a="1"/>
  <c r="C210" i="3" s="1"/>
  <c r="B210" i="3" a="1"/>
  <c r="B210" i="3" s="1"/>
  <c r="A210" i="3" a="1"/>
  <c r="A210" i="3" s="1"/>
  <c r="H209" i="3" a="1"/>
  <c r="H209" i="3" s="1"/>
  <c r="G209" i="3" a="1"/>
  <c r="G209" i="3" s="1"/>
  <c r="F209" i="3" a="1"/>
  <c r="F209" i="3" s="1"/>
  <c r="E209" i="3" a="1"/>
  <c r="E209" i="3" s="1"/>
  <c r="D209" i="3" a="1"/>
  <c r="D209" i="3" s="1"/>
  <c r="C209" i="3" a="1"/>
  <c r="C209" i="3" s="1"/>
  <c r="B209" i="3" a="1"/>
  <c r="B209" i="3" s="1"/>
  <c r="A209" i="3" a="1"/>
  <c r="A209" i="3" s="1"/>
  <c r="H208" i="3" a="1"/>
  <c r="H208" i="3" s="1"/>
  <c r="G208" i="3" a="1"/>
  <c r="G208" i="3" s="1"/>
  <c r="F208" i="3" a="1"/>
  <c r="F208" i="3" s="1"/>
  <c r="E208" i="3" a="1"/>
  <c r="E208" i="3" s="1"/>
  <c r="D208" i="3" a="1"/>
  <c r="D208" i="3" s="1"/>
  <c r="C208" i="3" a="1"/>
  <c r="C208" i="3" s="1"/>
  <c r="B208" i="3" a="1"/>
  <c r="B208" i="3" s="1"/>
  <c r="A208" i="3" a="1"/>
  <c r="A208" i="3" s="1"/>
  <c r="H207" i="3" a="1"/>
  <c r="H207" i="3" s="1"/>
  <c r="G207" i="3" a="1"/>
  <c r="G207" i="3" s="1"/>
  <c r="F207" i="3" a="1"/>
  <c r="F207" i="3" s="1"/>
  <c r="E207" i="3" a="1"/>
  <c r="E207" i="3" s="1"/>
  <c r="D207" i="3" a="1"/>
  <c r="D207" i="3" s="1"/>
  <c r="C207" i="3" a="1"/>
  <c r="C207" i="3" s="1"/>
  <c r="B207" i="3" a="1"/>
  <c r="B207" i="3" s="1"/>
  <c r="A207" i="3" a="1"/>
  <c r="A207" i="3" s="1"/>
  <c r="H206" i="3" a="1"/>
  <c r="H206" i="3" s="1"/>
  <c r="G206" i="3" a="1"/>
  <c r="G206" i="3" s="1"/>
  <c r="F206" i="3" a="1"/>
  <c r="F206" i="3" s="1"/>
  <c r="E206" i="3" a="1"/>
  <c r="E206" i="3" s="1"/>
  <c r="D206" i="3" a="1"/>
  <c r="D206" i="3" s="1"/>
  <c r="C206" i="3" a="1"/>
  <c r="C206" i="3" s="1"/>
  <c r="B206" i="3" a="1"/>
  <c r="B206" i="3" s="1"/>
  <c r="A206" i="3" a="1"/>
  <c r="A206" i="3" s="1"/>
  <c r="H205" i="3" a="1"/>
  <c r="H205" i="3" s="1"/>
  <c r="G205" i="3" a="1"/>
  <c r="G205" i="3" s="1"/>
  <c r="F205" i="3" a="1"/>
  <c r="F205" i="3" s="1"/>
  <c r="E205" i="3" a="1"/>
  <c r="E205" i="3" s="1"/>
  <c r="D205" i="3" a="1"/>
  <c r="D205" i="3" s="1"/>
  <c r="C205" i="3" a="1"/>
  <c r="C205" i="3" s="1"/>
  <c r="B205" i="3" a="1"/>
  <c r="B205" i="3" s="1"/>
  <c r="A205" i="3" a="1"/>
  <c r="A205" i="3" s="1"/>
  <c r="H204" i="3" a="1"/>
  <c r="H204" i="3" s="1"/>
  <c r="G204" i="3" a="1"/>
  <c r="G204" i="3" s="1"/>
  <c r="F204" i="3" a="1"/>
  <c r="F204" i="3" s="1"/>
  <c r="E204" i="3" a="1"/>
  <c r="E204" i="3" s="1"/>
  <c r="D204" i="3" a="1"/>
  <c r="D204" i="3" s="1"/>
  <c r="C204" i="3" a="1"/>
  <c r="C204" i="3" s="1"/>
  <c r="B204" i="3" a="1"/>
  <c r="B204" i="3" s="1"/>
  <c r="A204" i="3" a="1"/>
  <c r="A204" i="3" s="1"/>
  <c r="H203" i="3" a="1"/>
  <c r="H203" i="3" s="1"/>
  <c r="G203" i="3" a="1"/>
  <c r="G203" i="3" s="1"/>
  <c r="F203" i="3" a="1"/>
  <c r="F203" i="3" s="1"/>
  <c r="E203" i="3" a="1"/>
  <c r="E203" i="3" s="1"/>
  <c r="D203" i="3" a="1"/>
  <c r="D203" i="3" s="1"/>
  <c r="C203" i="3" a="1"/>
  <c r="C203" i="3" s="1"/>
  <c r="B203" i="3" a="1"/>
  <c r="B203" i="3" s="1"/>
  <c r="A203" i="3" a="1"/>
  <c r="A203" i="3" s="1"/>
  <c r="H202" i="3" a="1"/>
  <c r="H202" i="3" s="1"/>
  <c r="G202" i="3" a="1"/>
  <c r="G202" i="3" s="1"/>
  <c r="F202" i="3" a="1"/>
  <c r="F202" i="3" s="1"/>
  <c r="E202" i="3" a="1"/>
  <c r="E202" i="3" s="1"/>
  <c r="D202" i="3" a="1"/>
  <c r="D202" i="3" s="1"/>
  <c r="C202" i="3" a="1"/>
  <c r="C202" i="3" s="1"/>
  <c r="B202" i="3" a="1"/>
  <c r="B202" i="3" s="1"/>
  <c r="A202" i="3" a="1"/>
  <c r="A202" i="3" s="1"/>
  <c r="H201" i="3" a="1"/>
  <c r="H201" i="3" s="1"/>
  <c r="G201" i="3" a="1"/>
  <c r="G201" i="3" s="1"/>
  <c r="F201" i="3" a="1"/>
  <c r="F201" i="3" s="1"/>
  <c r="E201" i="3" a="1"/>
  <c r="E201" i="3" s="1"/>
  <c r="D201" i="3" a="1"/>
  <c r="D201" i="3" s="1"/>
  <c r="C201" i="3" a="1"/>
  <c r="C201" i="3" s="1"/>
  <c r="B201" i="3" a="1"/>
  <c r="B201" i="3" s="1"/>
  <c r="A201" i="3" a="1"/>
  <c r="A201" i="3" s="1"/>
  <c r="H200" i="3" a="1"/>
  <c r="H200" i="3" s="1"/>
  <c r="G200" i="3" a="1"/>
  <c r="G200" i="3" s="1"/>
  <c r="F200" i="3" a="1"/>
  <c r="F200" i="3" s="1"/>
  <c r="E200" i="3" a="1"/>
  <c r="E200" i="3" s="1"/>
  <c r="D200" i="3" a="1"/>
  <c r="D200" i="3" s="1"/>
  <c r="C200" i="3" a="1"/>
  <c r="C200" i="3" s="1"/>
  <c r="B200" i="3" a="1"/>
  <c r="B200" i="3" s="1"/>
  <c r="A200" i="3" a="1"/>
  <c r="A200" i="3" s="1"/>
  <c r="H199" i="3" a="1"/>
  <c r="H199" i="3" s="1"/>
  <c r="G199" i="3" a="1"/>
  <c r="G199" i="3" s="1"/>
  <c r="F199" i="3" a="1"/>
  <c r="F199" i="3" s="1"/>
  <c r="E199" i="3" a="1"/>
  <c r="E199" i="3" s="1"/>
  <c r="D199" i="3" a="1"/>
  <c r="D199" i="3" s="1"/>
  <c r="C199" i="3" a="1"/>
  <c r="C199" i="3" s="1"/>
  <c r="B199" i="3" a="1"/>
  <c r="B199" i="3" s="1"/>
  <c r="A199" i="3" a="1"/>
  <c r="A199" i="3" s="1"/>
  <c r="H198" i="3" a="1"/>
  <c r="H198" i="3" s="1"/>
  <c r="G198" i="3" a="1"/>
  <c r="G198" i="3" s="1"/>
  <c r="F198" i="3" a="1"/>
  <c r="F198" i="3" s="1"/>
  <c r="E198" i="3" a="1"/>
  <c r="E198" i="3" s="1"/>
  <c r="D198" i="3" a="1"/>
  <c r="D198" i="3" s="1"/>
  <c r="C198" i="3" a="1"/>
  <c r="C198" i="3" s="1"/>
  <c r="B198" i="3" a="1"/>
  <c r="B198" i="3" s="1"/>
  <c r="A198" i="3" a="1"/>
  <c r="A198" i="3" s="1"/>
  <c r="H197" i="3" a="1"/>
  <c r="H197" i="3" s="1"/>
  <c r="G197" i="3" a="1"/>
  <c r="G197" i="3" s="1"/>
  <c r="F197" i="3" a="1"/>
  <c r="F197" i="3" s="1"/>
  <c r="E197" i="3" a="1"/>
  <c r="E197" i="3" s="1"/>
  <c r="D197" i="3" a="1"/>
  <c r="D197" i="3" s="1"/>
  <c r="C197" i="3" a="1"/>
  <c r="C197" i="3" s="1"/>
  <c r="B197" i="3" a="1"/>
  <c r="B197" i="3" s="1"/>
  <c r="A197" i="3" a="1"/>
  <c r="A197" i="3" s="1"/>
  <c r="H196" i="3" a="1"/>
  <c r="H196" i="3" s="1"/>
  <c r="G196" i="3" a="1"/>
  <c r="G196" i="3" s="1"/>
  <c r="F196" i="3" a="1"/>
  <c r="F196" i="3" s="1"/>
  <c r="E196" i="3" a="1"/>
  <c r="E196" i="3" s="1"/>
  <c r="D196" i="3" a="1"/>
  <c r="D196" i="3" s="1"/>
  <c r="C196" i="3" a="1"/>
  <c r="C196" i="3" s="1"/>
  <c r="B196" i="3" a="1"/>
  <c r="B196" i="3" s="1"/>
  <c r="A196" i="3" a="1"/>
  <c r="A196" i="3" s="1"/>
  <c r="H195" i="3" a="1"/>
  <c r="H195" i="3" s="1"/>
  <c r="G195" i="3" a="1"/>
  <c r="G195" i="3" s="1"/>
  <c r="F195" i="3" a="1"/>
  <c r="F195" i="3" s="1"/>
  <c r="E195" i="3" a="1"/>
  <c r="E195" i="3" s="1"/>
  <c r="D195" i="3" a="1"/>
  <c r="D195" i="3" s="1"/>
  <c r="C195" i="3" a="1"/>
  <c r="C195" i="3" s="1"/>
  <c r="B195" i="3" a="1"/>
  <c r="B195" i="3" s="1"/>
  <c r="A195" i="3" a="1"/>
  <c r="A195" i="3" s="1"/>
  <c r="H194" i="3" a="1"/>
  <c r="H194" i="3" s="1"/>
  <c r="G194" i="3" a="1"/>
  <c r="G194" i="3" s="1"/>
  <c r="F194" i="3" a="1"/>
  <c r="F194" i="3" s="1"/>
  <c r="E194" i="3" a="1"/>
  <c r="E194" i="3" s="1"/>
  <c r="D194" i="3" a="1"/>
  <c r="D194" i="3" s="1"/>
  <c r="C194" i="3" a="1"/>
  <c r="C194" i="3" s="1"/>
  <c r="B194" i="3" a="1"/>
  <c r="B194" i="3" s="1"/>
  <c r="A194" i="3" a="1"/>
  <c r="A194" i="3" s="1"/>
  <c r="H193" i="3" a="1"/>
  <c r="H193" i="3" s="1"/>
  <c r="G193" i="3" a="1"/>
  <c r="G193" i="3" s="1"/>
  <c r="F193" i="3" a="1"/>
  <c r="F193" i="3" s="1"/>
  <c r="E193" i="3" a="1"/>
  <c r="E193" i="3" s="1"/>
  <c r="D193" i="3" a="1"/>
  <c r="D193" i="3" s="1"/>
  <c r="C193" i="3" a="1"/>
  <c r="C193" i="3" s="1"/>
  <c r="B193" i="3" a="1"/>
  <c r="B193" i="3" s="1"/>
  <c r="A193" i="3" a="1"/>
  <c r="A193" i="3" s="1"/>
  <c r="H192" i="3" a="1"/>
  <c r="H192" i="3" s="1"/>
  <c r="G192" i="3" a="1"/>
  <c r="G192" i="3" s="1"/>
  <c r="F192" i="3" a="1"/>
  <c r="F192" i="3" s="1"/>
  <c r="E192" i="3" a="1"/>
  <c r="E192" i="3" s="1"/>
  <c r="D192" i="3" a="1"/>
  <c r="D192" i="3" s="1"/>
  <c r="C192" i="3" a="1"/>
  <c r="C192" i="3" s="1"/>
  <c r="B192" i="3" a="1"/>
  <c r="B192" i="3" s="1"/>
  <c r="A192" i="3" a="1"/>
  <c r="A192" i="3" s="1"/>
  <c r="H191" i="3" a="1"/>
  <c r="H191" i="3" s="1"/>
  <c r="G191" i="3" a="1"/>
  <c r="G191" i="3" s="1"/>
  <c r="F191" i="3" a="1"/>
  <c r="F191" i="3" s="1"/>
  <c r="E191" i="3" a="1"/>
  <c r="E191" i="3" s="1"/>
  <c r="D191" i="3" a="1"/>
  <c r="D191" i="3" s="1"/>
  <c r="C191" i="3" a="1"/>
  <c r="C191" i="3" s="1"/>
  <c r="B191" i="3" a="1"/>
  <c r="B191" i="3" s="1"/>
  <c r="A191" i="3" a="1"/>
  <c r="A191" i="3" s="1"/>
  <c r="H190" i="3" a="1"/>
  <c r="H190" i="3" s="1"/>
  <c r="G190" i="3" a="1"/>
  <c r="G190" i="3" s="1"/>
  <c r="F190" i="3" a="1"/>
  <c r="F190" i="3" s="1"/>
  <c r="E190" i="3" a="1"/>
  <c r="E190" i="3" s="1"/>
  <c r="D190" i="3" a="1"/>
  <c r="D190" i="3" s="1"/>
  <c r="C190" i="3" a="1"/>
  <c r="C190" i="3" s="1"/>
  <c r="B190" i="3" a="1"/>
  <c r="B190" i="3" s="1"/>
  <c r="A190" i="3" a="1"/>
  <c r="A190" i="3" s="1"/>
  <c r="H189" i="3" a="1"/>
  <c r="H189" i="3" s="1"/>
  <c r="G189" i="3" a="1"/>
  <c r="G189" i="3" s="1"/>
  <c r="F189" i="3" a="1"/>
  <c r="F189" i="3" s="1"/>
  <c r="E189" i="3" a="1"/>
  <c r="E189" i="3" s="1"/>
  <c r="D189" i="3" a="1"/>
  <c r="D189" i="3" s="1"/>
  <c r="C189" i="3" a="1"/>
  <c r="C189" i="3" s="1"/>
  <c r="B189" i="3" a="1"/>
  <c r="B189" i="3" s="1"/>
  <c r="A189" i="3" a="1"/>
  <c r="A189" i="3" s="1"/>
  <c r="H188" i="3" a="1"/>
  <c r="H188" i="3" s="1"/>
  <c r="G188" i="3" a="1"/>
  <c r="G188" i="3" s="1"/>
  <c r="F188" i="3" a="1"/>
  <c r="F188" i="3" s="1"/>
  <c r="E188" i="3" a="1"/>
  <c r="E188" i="3" s="1"/>
  <c r="D188" i="3" a="1"/>
  <c r="D188" i="3" s="1"/>
  <c r="C188" i="3" a="1"/>
  <c r="C188" i="3" s="1"/>
  <c r="B188" i="3" a="1"/>
  <c r="B188" i="3" s="1"/>
  <c r="A188" i="3" a="1"/>
  <c r="A188" i="3" s="1"/>
  <c r="H187" i="3" a="1"/>
  <c r="H187" i="3" s="1"/>
  <c r="G187" i="3" a="1"/>
  <c r="G187" i="3" s="1"/>
  <c r="F187" i="3" a="1"/>
  <c r="F187" i="3" s="1"/>
  <c r="E187" i="3" a="1"/>
  <c r="E187" i="3" s="1"/>
  <c r="D187" i="3" a="1"/>
  <c r="D187" i="3" s="1"/>
  <c r="C187" i="3" a="1"/>
  <c r="C187" i="3" s="1"/>
  <c r="B187" i="3" a="1"/>
  <c r="B187" i="3" s="1"/>
  <c r="A187" i="3" a="1"/>
  <c r="A187" i="3" s="1"/>
  <c r="H186" i="3" a="1"/>
  <c r="H186" i="3" s="1"/>
  <c r="G186" i="3" a="1"/>
  <c r="G186" i="3" s="1"/>
  <c r="F186" i="3" a="1"/>
  <c r="F186" i="3" s="1"/>
  <c r="E186" i="3" a="1"/>
  <c r="E186" i="3" s="1"/>
  <c r="D186" i="3" a="1"/>
  <c r="D186" i="3" s="1"/>
  <c r="C186" i="3" a="1"/>
  <c r="C186" i="3" s="1"/>
  <c r="B186" i="3" a="1"/>
  <c r="B186" i="3" s="1"/>
  <c r="A186" i="3" a="1"/>
  <c r="A186" i="3" s="1"/>
  <c r="H185" i="3" a="1"/>
  <c r="H185" i="3" s="1"/>
  <c r="G185" i="3" a="1"/>
  <c r="G185" i="3" s="1"/>
  <c r="F185" i="3" a="1"/>
  <c r="F185" i="3" s="1"/>
  <c r="E185" i="3" a="1"/>
  <c r="E185" i="3" s="1"/>
  <c r="D185" i="3" a="1"/>
  <c r="D185" i="3" s="1"/>
  <c r="C185" i="3" a="1"/>
  <c r="C185" i="3" s="1"/>
  <c r="B185" i="3" a="1"/>
  <c r="B185" i="3" s="1"/>
  <c r="A185" i="3" a="1"/>
  <c r="A185" i="3" s="1"/>
  <c r="H184" i="3" a="1"/>
  <c r="H184" i="3" s="1"/>
  <c r="G184" i="3" a="1"/>
  <c r="G184" i="3" s="1"/>
  <c r="F184" i="3" a="1"/>
  <c r="F184" i="3" s="1"/>
  <c r="E184" i="3" a="1"/>
  <c r="E184" i="3" s="1"/>
  <c r="D184" i="3" a="1"/>
  <c r="D184" i="3" s="1"/>
  <c r="C184" i="3" a="1"/>
  <c r="C184" i="3" s="1"/>
  <c r="B184" i="3" a="1"/>
  <c r="B184" i="3" s="1"/>
  <c r="A184" i="3" a="1"/>
  <c r="A184" i="3" s="1"/>
  <c r="H183" i="3" a="1"/>
  <c r="H183" i="3" s="1"/>
  <c r="G183" i="3" a="1"/>
  <c r="G183" i="3" s="1"/>
  <c r="F183" i="3" a="1"/>
  <c r="F183" i="3" s="1"/>
  <c r="E183" i="3" a="1"/>
  <c r="E183" i="3" s="1"/>
  <c r="D183" i="3" a="1"/>
  <c r="D183" i="3" s="1"/>
  <c r="C183" i="3" a="1"/>
  <c r="C183" i="3" s="1"/>
  <c r="B183" i="3" a="1"/>
  <c r="B183" i="3" s="1"/>
  <c r="A183" i="3" a="1"/>
  <c r="A183" i="3" s="1"/>
  <c r="H182" i="3" a="1"/>
  <c r="H182" i="3" s="1"/>
  <c r="G182" i="3" a="1"/>
  <c r="G182" i="3" s="1"/>
  <c r="F182" i="3" a="1"/>
  <c r="F182" i="3" s="1"/>
  <c r="E182" i="3" a="1"/>
  <c r="E182" i="3" s="1"/>
  <c r="D182" i="3" a="1"/>
  <c r="D182" i="3" s="1"/>
  <c r="C182" i="3" a="1"/>
  <c r="C182" i="3" s="1"/>
  <c r="B182" i="3" a="1"/>
  <c r="B182" i="3" s="1"/>
  <c r="A182" i="3" a="1"/>
  <c r="A182" i="3" s="1"/>
  <c r="H181" i="3" a="1"/>
  <c r="H181" i="3" s="1"/>
  <c r="G181" i="3" a="1"/>
  <c r="G181" i="3" s="1"/>
  <c r="F181" i="3" a="1"/>
  <c r="F181" i="3" s="1"/>
  <c r="E181" i="3" a="1"/>
  <c r="E181" i="3" s="1"/>
  <c r="D181" i="3" a="1"/>
  <c r="D181" i="3" s="1"/>
  <c r="C181" i="3" a="1"/>
  <c r="C181" i="3" s="1"/>
  <c r="B181" i="3" a="1"/>
  <c r="B181" i="3" s="1"/>
  <c r="A181" i="3" a="1"/>
  <c r="A181" i="3" s="1"/>
  <c r="H180" i="3" a="1"/>
  <c r="H180" i="3" s="1"/>
  <c r="G180" i="3" a="1"/>
  <c r="G180" i="3" s="1"/>
  <c r="F180" i="3" a="1"/>
  <c r="F180" i="3" s="1"/>
  <c r="E180" i="3" a="1"/>
  <c r="E180" i="3" s="1"/>
  <c r="D180" i="3" a="1"/>
  <c r="D180" i="3" s="1"/>
  <c r="C180" i="3" a="1"/>
  <c r="C180" i="3" s="1"/>
  <c r="B180" i="3" a="1"/>
  <c r="B180" i="3" s="1"/>
  <c r="A180" i="3" a="1"/>
  <c r="A180" i="3" s="1"/>
  <c r="H179" i="3" a="1"/>
  <c r="H179" i="3" s="1"/>
  <c r="G179" i="3" a="1"/>
  <c r="G179" i="3" s="1"/>
  <c r="F179" i="3" a="1"/>
  <c r="F179" i="3" s="1"/>
  <c r="E179" i="3" a="1"/>
  <c r="E179" i="3" s="1"/>
  <c r="D179" i="3" a="1"/>
  <c r="D179" i="3" s="1"/>
  <c r="C179" i="3" a="1"/>
  <c r="C179" i="3" s="1"/>
  <c r="B179" i="3" a="1"/>
  <c r="B179" i="3" s="1"/>
  <c r="A179" i="3" a="1"/>
  <c r="A179" i="3" s="1"/>
  <c r="H178" i="3" a="1"/>
  <c r="H178" i="3" s="1"/>
  <c r="G178" i="3" a="1"/>
  <c r="G178" i="3" s="1"/>
  <c r="F178" i="3" a="1"/>
  <c r="F178" i="3" s="1"/>
  <c r="E178" i="3" a="1"/>
  <c r="E178" i="3" s="1"/>
  <c r="D178" i="3" a="1"/>
  <c r="D178" i="3" s="1"/>
  <c r="C178" i="3" a="1"/>
  <c r="C178" i="3" s="1"/>
  <c r="B178" i="3" a="1"/>
  <c r="B178" i="3" s="1"/>
  <c r="A178" i="3" a="1"/>
  <c r="A178" i="3" s="1"/>
  <c r="H177" i="3" a="1"/>
  <c r="H177" i="3" s="1"/>
  <c r="G177" i="3" a="1"/>
  <c r="G177" i="3" s="1"/>
  <c r="F177" i="3" a="1"/>
  <c r="F177" i="3" s="1"/>
  <c r="E177" i="3" a="1"/>
  <c r="E177" i="3" s="1"/>
  <c r="D177" i="3" a="1"/>
  <c r="D177" i="3" s="1"/>
  <c r="C177" i="3" a="1"/>
  <c r="C177" i="3" s="1"/>
  <c r="B177" i="3" a="1"/>
  <c r="B177" i="3" s="1"/>
  <c r="A177" i="3" a="1"/>
  <c r="A177" i="3" s="1"/>
  <c r="H176" i="3" a="1"/>
  <c r="H176" i="3" s="1"/>
  <c r="G176" i="3" a="1"/>
  <c r="G176" i="3" s="1"/>
  <c r="F176" i="3" a="1"/>
  <c r="F176" i="3" s="1"/>
  <c r="E176" i="3" a="1"/>
  <c r="E176" i="3" s="1"/>
  <c r="D176" i="3" a="1"/>
  <c r="D176" i="3" s="1"/>
  <c r="C176" i="3" a="1"/>
  <c r="C176" i="3" s="1"/>
  <c r="B176" i="3" a="1"/>
  <c r="B176" i="3" s="1"/>
  <c r="A176" i="3" a="1"/>
  <c r="A176" i="3" s="1"/>
  <c r="H175" i="3" a="1"/>
  <c r="H175" i="3" s="1"/>
  <c r="G175" i="3" a="1"/>
  <c r="G175" i="3" s="1"/>
  <c r="F175" i="3" a="1"/>
  <c r="F175" i="3" s="1"/>
  <c r="E175" i="3" a="1"/>
  <c r="E175" i="3" s="1"/>
  <c r="D175" i="3" a="1"/>
  <c r="D175" i="3" s="1"/>
  <c r="C175" i="3" a="1"/>
  <c r="C175" i="3" s="1"/>
  <c r="B175" i="3" a="1"/>
  <c r="B175" i="3" s="1"/>
  <c r="A175" i="3" a="1"/>
  <c r="A175" i="3" s="1"/>
  <c r="H174" i="3" a="1"/>
  <c r="H174" i="3" s="1"/>
  <c r="G174" i="3" a="1"/>
  <c r="G174" i="3" s="1"/>
  <c r="F174" i="3" a="1"/>
  <c r="F174" i="3" s="1"/>
  <c r="E174" i="3" a="1"/>
  <c r="E174" i="3" s="1"/>
  <c r="D174" i="3" a="1"/>
  <c r="D174" i="3" s="1"/>
  <c r="C174" i="3" a="1"/>
  <c r="C174" i="3" s="1"/>
  <c r="B174" i="3" a="1"/>
  <c r="B174" i="3" s="1"/>
  <c r="A174" i="3" a="1"/>
  <c r="A174" i="3" s="1"/>
  <c r="H173" i="3" a="1"/>
  <c r="H173" i="3" s="1"/>
  <c r="G173" i="3" a="1"/>
  <c r="G173" i="3" s="1"/>
  <c r="F173" i="3" a="1"/>
  <c r="F173" i="3" s="1"/>
  <c r="E173" i="3" a="1"/>
  <c r="E173" i="3" s="1"/>
  <c r="D173" i="3" a="1"/>
  <c r="D173" i="3" s="1"/>
  <c r="C173" i="3" a="1"/>
  <c r="C173" i="3" s="1"/>
  <c r="B173" i="3" a="1"/>
  <c r="B173" i="3" s="1"/>
  <c r="A173" i="3" a="1"/>
  <c r="A173" i="3" s="1"/>
  <c r="H172" i="3" a="1"/>
  <c r="H172" i="3" s="1"/>
  <c r="G172" i="3" a="1"/>
  <c r="G172" i="3" s="1"/>
  <c r="F172" i="3" a="1"/>
  <c r="F172" i="3" s="1"/>
  <c r="E172" i="3" a="1"/>
  <c r="E172" i="3" s="1"/>
  <c r="D172" i="3" a="1"/>
  <c r="D172" i="3" s="1"/>
  <c r="C172" i="3" a="1"/>
  <c r="C172" i="3" s="1"/>
  <c r="B172" i="3" a="1"/>
  <c r="B172" i="3" s="1"/>
  <c r="A172" i="3" a="1"/>
  <c r="A172" i="3" s="1"/>
  <c r="H171" i="3" a="1"/>
  <c r="H171" i="3" s="1"/>
  <c r="G171" i="3" a="1"/>
  <c r="G171" i="3" s="1"/>
  <c r="F171" i="3" a="1"/>
  <c r="F171" i="3" s="1"/>
  <c r="E171" i="3" a="1"/>
  <c r="E171" i="3" s="1"/>
  <c r="D171" i="3" a="1"/>
  <c r="D171" i="3" s="1"/>
  <c r="C171" i="3" a="1"/>
  <c r="C171" i="3" s="1"/>
  <c r="B171" i="3" a="1"/>
  <c r="B171" i="3" s="1"/>
  <c r="A171" i="3" a="1"/>
  <c r="A171" i="3" s="1"/>
  <c r="H170" i="3" a="1"/>
  <c r="H170" i="3" s="1"/>
  <c r="G170" i="3" a="1"/>
  <c r="G170" i="3" s="1"/>
  <c r="F170" i="3" a="1"/>
  <c r="F170" i="3" s="1"/>
  <c r="E170" i="3" a="1"/>
  <c r="E170" i="3" s="1"/>
  <c r="D170" i="3" a="1"/>
  <c r="D170" i="3" s="1"/>
  <c r="C170" i="3" a="1"/>
  <c r="C170" i="3" s="1"/>
  <c r="B170" i="3" a="1"/>
  <c r="B170" i="3" s="1"/>
  <c r="A170" i="3" a="1"/>
  <c r="A170" i="3" s="1"/>
  <c r="H169" i="3" a="1"/>
  <c r="H169" i="3" s="1"/>
  <c r="G169" i="3" a="1"/>
  <c r="G169" i="3" s="1"/>
  <c r="F169" i="3" a="1"/>
  <c r="F169" i="3" s="1"/>
  <c r="E169" i="3" a="1"/>
  <c r="E169" i="3" s="1"/>
  <c r="D169" i="3" a="1"/>
  <c r="D169" i="3" s="1"/>
  <c r="C169" i="3" a="1"/>
  <c r="C169" i="3" s="1"/>
  <c r="B169" i="3" a="1"/>
  <c r="B169" i="3" s="1"/>
  <c r="A169" i="3" a="1"/>
  <c r="A169" i="3" s="1"/>
  <c r="H168" i="3" a="1"/>
  <c r="H168" i="3" s="1"/>
  <c r="G168" i="3" a="1"/>
  <c r="G168" i="3" s="1"/>
  <c r="F168" i="3" a="1"/>
  <c r="F168" i="3" s="1"/>
  <c r="E168" i="3" a="1"/>
  <c r="E168" i="3" s="1"/>
  <c r="D168" i="3" a="1"/>
  <c r="D168" i="3" s="1"/>
  <c r="C168" i="3" a="1"/>
  <c r="C168" i="3" s="1"/>
  <c r="B168" i="3" a="1"/>
  <c r="B168" i="3" s="1"/>
  <c r="A168" i="3" a="1"/>
  <c r="A168" i="3" s="1"/>
  <c r="H167" i="3" a="1"/>
  <c r="H167" i="3" s="1"/>
  <c r="G167" i="3" a="1"/>
  <c r="G167" i="3" s="1"/>
  <c r="F167" i="3" a="1"/>
  <c r="F167" i="3" s="1"/>
  <c r="E167" i="3" a="1"/>
  <c r="E167" i="3" s="1"/>
  <c r="D167" i="3" a="1"/>
  <c r="D167" i="3" s="1"/>
  <c r="C167" i="3" a="1"/>
  <c r="C167" i="3" s="1"/>
  <c r="B167" i="3" a="1"/>
  <c r="B167" i="3" s="1"/>
  <c r="A167" i="3" a="1"/>
  <c r="A167" i="3" s="1"/>
  <c r="H166" i="3" a="1"/>
  <c r="H166" i="3" s="1"/>
  <c r="G166" i="3" a="1"/>
  <c r="G166" i="3" s="1"/>
  <c r="F166" i="3" a="1"/>
  <c r="F166" i="3" s="1"/>
  <c r="E166" i="3" a="1"/>
  <c r="E166" i="3" s="1"/>
  <c r="D166" i="3" a="1"/>
  <c r="D166" i="3" s="1"/>
  <c r="C166" i="3" a="1"/>
  <c r="C166" i="3" s="1"/>
  <c r="B166" i="3" a="1"/>
  <c r="B166" i="3" s="1"/>
  <c r="A166" i="3" a="1"/>
  <c r="A166" i="3" s="1"/>
  <c r="H165" i="3" a="1"/>
  <c r="H165" i="3" s="1"/>
  <c r="G165" i="3" a="1"/>
  <c r="G165" i="3" s="1"/>
  <c r="F165" i="3" a="1"/>
  <c r="F165" i="3" s="1"/>
  <c r="E165" i="3" a="1"/>
  <c r="E165" i="3" s="1"/>
  <c r="D165" i="3" a="1"/>
  <c r="D165" i="3" s="1"/>
  <c r="C165" i="3" a="1"/>
  <c r="C165" i="3" s="1"/>
  <c r="B165" i="3" a="1"/>
  <c r="B165" i="3" s="1"/>
  <c r="A165" i="3" a="1"/>
  <c r="A165" i="3" s="1"/>
  <c r="H164" i="3" a="1"/>
  <c r="H164" i="3" s="1"/>
  <c r="G164" i="3" a="1"/>
  <c r="G164" i="3" s="1"/>
  <c r="F164" i="3" a="1"/>
  <c r="F164" i="3" s="1"/>
  <c r="E164" i="3" a="1"/>
  <c r="E164" i="3" s="1"/>
  <c r="D164" i="3" a="1"/>
  <c r="D164" i="3" s="1"/>
  <c r="C164" i="3" a="1"/>
  <c r="C164" i="3" s="1"/>
  <c r="B164" i="3" a="1"/>
  <c r="B164" i="3" s="1"/>
  <c r="A164" i="3" a="1"/>
  <c r="A164" i="3" s="1"/>
  <c r="H163" i="3" a="1"/>
  <c r="H163" i="3" s="1"/>
  <c r="G163" i="3" a="1"/>
  <c r="G163" i="3" s="1"/>
  <c r="F163" i="3" a="1"/>
  <c r="F163" i="3" s="1"/>
  <c r="E163" i="3" a="1"/>
  <c r="E163" i="3" s="1"/>
  <c r="D163" i="3" a="1"/>
  <c r="D163" i="3" s="1"/>
  <c r="C163" i="3" a="1"/>
  <c r="C163" i="3" s="1"/>
  <c r="B163" i="3" a="1"/>
  <c r="B163" i="3" s="1"/>
  <c r="A163" i="3" a="1"/>
  <c r="A163" i="3" s="1"/>
  <c r="H162" i="3" a="1"/>
  <c r="H162" i="3" s="1"/>
  <c r="G162" i="3" a="1"/>
  <c r="G162" i="3" s="1"/>
  <c r="F162" i="3" a="1"/>
  <c r="F162" i="3" s="1"/>
  <c r="E162" i="3" a="1"/>
  <c r="E162" i="3" s="1"/>
  <c r="D162" i="3" a="1"/>
  <c r="D162" i="3" s="1"/>
  <c r="C162" i="3" a="1"/>
  <c r="C162" i="3" s="1"/>
  <c r="B162" i="3" a="1"/>
  <c r="B162" i="3" s="1"/>
  <c r="A162" i="3" a="1"/>
  <c r="A162" i="3" s="1"/>
  <c r="H161" i="3" a="1"/>
  <c r="H161" i="3" s="1"/>
  <c r="G161" i="3" a="1"/>
  <c r="G161" i="3" s="1"/>
  <c r="F161" i="3" a="1"/>
  <c r="F161" i="3" s="1"/>
  <c r="E161" i="3" a="1"/>
  <c r="E161" i="3" s="1"/>
  <c r="D161" i="3" a="1"/>
  <c r="D161" i="3" s="1"/>
  <c r="C161" i="3" a="1"/>
  <c r="C161" i="3" s="1"/>
  <c r="B161" i="3" a="1"/>
  <c r="B161" i="3" s="1"/>
  <c r="A161" i="3" a="1"/>
  <c r="A161" i="3" s="1"/>
  <c r="H160" i="3" a="1"/>
  <c r="H160" i="3" s="1"/>
  <c r="G160" i="3" a="1"/>
  <c r="G160" i="3" s="1"/>
  <c r="F160" i="3" a="1"/>
  <c r="F160" i="3" s="1"/>
  <c r="E160" i="3" a="1"/>
  <c r="E160" i="3" s="1"/>
  <c r="D160" i="3" a="1"/>
  <c r="D160" i="3" s="1"/>
  <c r="C160" i="3" a="1"/>
  <c r="C160" i="3" s="1"/>
  <c r="B160" i="3" a="1"/>
  <c r="B160" i="3" s="1"/>
  <c r="A160" i="3" a="1"/>
  <c r="A160" i="3" s="1"/>
  <c r="H159" i="3" a="1"/>
  <c r="H159" i="3" s="1"/>
  <c r="G159" i="3" a="1"/>
  <c r="G159" i="3" s="1"/>
  <c r="F159" i="3" a="1"/>
  <c r="F159" i="3" s="1"/>
  <c r="E159" i="3" a="1"/>
  <c r="E159" i="3" s="1"/>
  <c r="D159" i="3" a="1"/>
  <c r="D159" i="3" s="1"/>
  <c r="C159" i="3" a="1"/>
  <c r="C159" i="3" s="1"/>
  <c r="B159" i="3" a="1"/>
  <c r="B159" i="3" s="1"/>
  <c r="A159" i="3" a="1"/>
  <c r="A159" i="3" s="1"/>
  <c r="H158" i="3" a="1"/>
  <c r="H158" i="3" s="1"/>
  <c r="G158" i="3" a="1"/>
  <c r="G158" i="3" s="1"/>
  <c r="F158" i="3" a="1"/>
  <c r="F158" i="3" s="1"/>
  <c r="E158" i="3" a="1"/>
  <c r="E158" i="3" s="1"/>
  <c r="D158" i="3" a="1"/>
  <c r="D158" i="3" s="1"/>
  <c r="C158" i="3" a="1"/>
  <c r="C158" i="3" s="1"/>
  <c r="B158" i="3" a="1"/>
  <c r="B158" i="3" s="1"/>
  <c r="A158" i="3" a="1"/>
  <c r="A158" i="3" s="1"/>
  <c r="H157" i="3" a="1"/>
  <c r="H157" i="3" s="1"/>
  <c r="G157" i="3" a="1"/>
  <c r="G157" i="3" s="1"/>
  <c r="F157" i="3" a="1"/>
  <c r="F157" i="3" s="1"/>
  <c r="E157" i="3" a="1"/>
  <c r="E157" i="3" s="1"/>
  <c r="D157" i="3" a="1"/>
  <c r="D157" i="3" s="1"/>
  <c r="C157" i="3" a="1"/>
  <c r="C157" i="3" s="1"/>
  <c r="B157" i="3" a="1"/>
  <c r="B157" i="3" s="1"/>
  <c r="A157" i="3" a="1"/>
  <c r="A157" i="3" s="1"/>
  <c r="H156" i="3" a="1"/>
  <c r="H156" i="3" s="1"/>
  <c r="G156" i="3" a="1"/>
  <c r="G156" i="3" s="1"/>
  <c r="F156" i="3" a="1"/>
  <c r="F156" i="3" s="1"/>
  <c r="E156" i="3" a="1"/>
  <c r="E156" i="3" s="1"/>
  <c r="D156" i="3" a="1"/>
  <c r="D156" i="3" s="1"/>
  <c r="C156" i="3" a="1"/>
  <c r="C156" i="3" s="1"/>
  <c r="B156" i="3" a="1"/>
  <c r="B156" i="3" s="1"/>
  <c r="A156" i="3" a="1"/>
  <c r="A156" i="3" s="1"/>
  <c r="H155" i="3" a="1"/>
  <c r="H155" i="3" s="1"/>
  <c r="G155" i="3" a="1"/>
  <c r="G155" i="3" s="1"/>
  <c r="F155" i="3" a="1"/>
  <c r="F155" i="3" s="1"/>
  <c r="E155" i="3" a="1"/>
  <c r="E155" i="3" s="1"/>
  <c r="D155" i="3" a="1"/>
  <c r="D155" i="3" s="1"/>
  <c r="C155" i="3" a="1"/>
  <c r="C155" i="3" s="1"/>
  <c r="B155" i="3" a="1"/>
  <c r="B155" i="3" s="1"/>
  <c r="A155" i="3" a="1"/>
  <c r="A155" i="3" s="1"/>
  <c r="H154" i="3" a="1"/>
  <c r="H154" i="3" s="1"/>
  <c r="G154" i="3" a="1"/>
  <c r="G154" i="3" s="1"/>
  <c r="F154" i="3" a="1"/>
  <c r="F154" i="3" s="1"/>
  <c r="E154" i="3" a="1"/>
  <c r="E154" i="3" s="1"/>
  <c r="D154" i="3" a="1"/>
  <c r="D154" i="3" s="1"/>
  <c r="C154" i="3" a="1"/>
  <c r="C154" i="3" s="1"/>
  <c r="B154" i="3" a="1"/>
  <c r="B154" i="3" s="1"/>
  <c r="A154" i="3" a="1"/>
  <c r="A154" i="3" s="1"/>
  <c r="H153" i="3" a="1"/>
  <c r="H153" i="3" s="1"/>
  <c r="G153" i="3" a="1"/>
  <c r="G153" i="3" s="1"/>
  <c r="F153" i="3" a="1"/>
  <c r="F153" i="3" s="1"/>
  <c r="E153" i="3" a="1"/>
  <c r="E153" i="3" s="1"/>
  <c r="D153" i="3" a="1"/>
  <c r="D153" i="3" s="1"/>
  <c r="C153" i="3" a="1"/>
  <c r="C153" i="3" s="1"/>
  <c r="B153" i="3" a="1"/>
  <c r="B153" i="3" s="1"/>
  <c r="A153" i="3" a="1"/>
  <c r="A153" i="3" s="1"/>
  <c r="H152" i="3" a="1"/>
  <c r="H152" i="3" s="1"/>
  <c r="G152" i="3" a="1"/>
  <c r="G152" i="3" s="1"/>
  <c r="F152" i="3" a="1"/>
  <c r="F152" i="3" s="1"/>
  <c r="E152" i="3" a="1"/>
  <c r="E152" i="3" s="1"/>
  <c r="D152" i="3" a="1"/>
  <c r="D152" i="3" s="1"/>
  <c r="C152" i="3" a="1"/>
  <c r="C152" i="3" s="1"/>
  <c r="B152" i="3" a="1"/>
  <c r="B152" i="3" s="1"/>
  <c r="A152" i="3" a="1"/>
  <c r="A152" i="3" s="1"/>
  <c r="H151" i="3" a="1"/>
  <c r="H151" i="3" s="1"/>
  <c r="G151" i="3" a="1"/>
  <c r="G151" i="3" s="1"/>
  <c r="F151" i="3" a="1"/>
  <c r="F151" i="3" s="1"/>
  <c r="E151" i="3" a="1"/>
  <c r="E151" i="3" s="1"/>
  <c r="D151" i="3" a="1"/>
  <c r="D151" i="3" s="1"/>
  <c r="C151" i="3" a="1"/>
  <c r="C151" i="3" s="1"/>
  <c r="B151" i="3" a="1"/>
  <c r="B151" i="3" s="1"/>
  <c r="A151" i="3" a="1"/>
  <c r="A151" i="3" s="1"/>
  <c r="H150" i="3" a="1"/>
  <c r="H150" i="3" s="1"/>
  <c r="G150" i="3" a="1"/>
  <c r="G150" i="3" s="1"/>
  <c r="F150" i="3" a="1"/>
  <c r="F150" i="3" s="1"/>
  <c r="E150" i="3" a="1"/>
  <c r="E150" i="3" s="1"/>
  <c r="D150" i="3" a="1"/>
  <c r="D150" i="3" s="1"/>
  <c r="C150" i="3" a="1"/>
  <c r="C150" i="3" s="1"/>
  <c r="B150" i="3" a="1"/>
  <c r="B150" i="3" s="1"/>
  <c r="A150" i="3" a="1"/>
  <c r="A150" i="3" s="1"/>
  <c r="H149" i="3" a="1"/>
  <c r="H149" i="3" s="1"/>
  <c r="G149" i="3" a="1"/>
  <c r="G149" i="3" s="1"/>
  <c r="F149" i="3" a="1"/>
  <c r="F149" i="3" s="1"/>
  <c r="E149" i="3" a="1"/>
  <c r="E149" i="3" s="1"/>
  <c r="D149" i="3" a="1"/>
  <c r="D149" i="3" s="1"/>
  <c r="C149" i="3" a="1"/>
  <c r="C149" i="3" s="1"/>
  <c r="B149" i="3" a="1"/>
  <c r="B149" i="3" s="1"/>
  <c r="A149" i="3" a="1"/>
  <c r="A149" i="3" s="1"/>
  <c r="H148" i="3" a="1"/>
  <c r="H148" i="3" s="1"/>
  <c r="G148" i="3" a="1"/>
  <c r="G148" i="3" s="1"/>
  <c r="F148" i="3" a="1"/>
  <c r="F148" i="3" s="1"/>
  <c r="E148" i="3" a="1"/>
  <c r="E148" i="3" s="1"/>
  <c r="D148" i="3" a="1"/>
  <c r="D148" i="3" s="1"/>
  <c r="C148" i="3" a="1"/>
  <c r="C148" i="3" s="1"/>
  <c r="B148" i="3" a="1"/>
  <c r="B148" i="3" s="1"/>
  <c r="A148" i="3" a="1"/>
  <c r="A148" i="3" s="1"/>
  <c r="H147" i="3" a="1"/>
  <c r="H147" i="3" s="1"/>
  <c r="G147" i="3" a="1"/>
  <c r="G147" i="3" s="1"/>
  <c r="F147" i="3" a="1"/>
  <c r="F147" i="3" s="1"/>
  <c r="E147" i="3" a="1"/>
  <c r="E147" i="3" s="1"/>
  <c r="D147" i="3" a="1"/>
  <c r="D147" i="3" s="1"/>
  <c r="C147" i="3" a="1"/>
  <c r="C147" i="3" s="1"/>
  <c r="B147" i="3" a="1"/>
  <c r="B147" i="3" s="1"/>
  <c r="A147" i="3" a="1"/>
  <c r="A147" i="3" s="1"/>
  <c r="H146" i="3" a="1"/>
  <c r="H146" i="3" s="1"/>
  <c r="G146" i="3" a="1"/>
  <c r="G146" i="3" s="1"/>
  <c r="F146" i="3" a="1"/>
  <c r="F146" i="3" s="1"/>
  <c r="E146" i="3" a="1"/>
  <c r="E146" i="3" s="1"/>
  <c r="D146" i="3" a="1"/>
  <c r="D146" i="3" s="1"/>
  <c r="C146" i="3" a="1"/>
  <c r="C146" i="3" s="1"/>
  <c r="B146" i="3" a="1"/>
  <c r="B146" i="3" s="1"/>
  <c r="A146" i="3" a="1"/>
  <c r="A146" i="3" s="1"/>
  <c r="H145" i="3" a="1"/>
  <c r="H145" i="3" s="1"/>
  <c r="G145" i="3" a="1"/>
  <c r="G145" i="3" s="1"/>
  <c r="F145" i="3" a="1"/>
  <c r="F145" i="3" s="1"/>
  <c r="E145" i="3" a="1"/>
  <c r="E145" i="3" s="1"/>
  <c r="D145" i="3" a="1"/>
  <c r="D145" i="3" s="1"/>
  <c r="C145" i="3" a="1"/>
  <c r="C145" i="3" s="1"/>
  <c r="B145" i="3" a="1"/>
  <c r="B145" i="3" s="1"/>
  <c r="A145" i="3" a="1"/>
  <c r="A145" i="3" s="1"/>
  <c r="H144" i="3" a="1"/>
  <c r="H144" i="3" s="1"/>
  <c r="G144" i="3" a="1"/>
  <c r="G144" i="3" s="1"/>
  <c r="F144" i="3" a="1"/>
  <c r="F144" i="3" s="1"/>
  <c r="E144" i="3" a="1"/>
  <c r="E144" i="3" s="1"/>
  <c r="D144" i="3" a="1"/>
  <c r="D144" i="3" s="1"/>
  <c r="C144" i="3" a="1"/>
  <c r="C144" i="3" s="1"/>
  <c r="B144" i="3" a="1"/>
  <c r="B144" i="3" s="1"/>
  <c r="A144" i="3" a="1"/>
  <c r="A144" i="3" s="1"/>
  <c r="H143" i="3" a="1"/>
  <c r="H143" i="3" s="1"/>
  <c r="G143" i="3" a="1"/>
  <c r="G143" i="3" s="1"/>
  <c r="F143" i="3" a="1"/>
  <c r="F143" i="3" s="1"/>
  <c r="E143" i="3" a="1"/>
  <c r="E143" i="3" s="1"/>
  <c r="D143" i="3" a="1"/>
  <c r="D143" i="3" s="1"/>
  <c r="C143" i="3" a="1"/>
  <c r="C143" i="3" s="1"/>
  <c r="B143" i="3" a="1"/>
  <c r="B143" i="3" s="1"/>
  <c r="A143" i="3" a="1"/>
  <c r="A143" i="3" s="1"/>
  <c r="H142" i="3" a="1"/>
  <c r="H142" i="3" s="1"/>
  <c r="G142" i="3" a="1"/>
  <c r="G142" i="3" s="1"/>
  <c r="F142" i="3" a="1"/>
  <c r="F142" i="3" s="1"/>
  <c r="E142" i="3" a="1"/>
  <c r="E142" i="3" s="1"/>
  <c r="D142" i="3" a="1"/>
  <c r="D142" i="3" s="1"/>
  <c r="C142" i="3" a="1"/>
  <c r="C142" i="3" s="1"/>
  <c r="B142" i="3" a="1"/>
  <c r="B142" i="3" s="1"/>
  <c r="A142" i="3" a="1"/>
  <c r="A142" i="3" s="1"/>
  <c r="H141" i="3" a="1"/>
  <c r="H141" i="3" s="1"/>
  <c r="G141" i="3" a="1"/>
  <c r="G141" i="3" s="1"/>
  <c r="F141" i="3" a="1"/>
  <c r="F141" i="3" s="1"/>
  <c r="E141" i="3" a="1"/>
  <c r="E141" i="3" s="1"/>
  <c r="D141" i="3" a="1"/>
  <c r="D141" i="3" s="1"/>
  <c r="C141" i="3" a="1"/>
  <c r="C141" i="3" s="1"/>
  <c r="B141" i="3" a="1"/>
  <c r="B141" i="3" s="1"/>
  <c r="A141" i="3" a="1"/>
  <c r="A141" i="3" s="1"/>
  <c r="H140" i="3" a="1"/>
  <c r="H140" i="3" s="1"/>
  <c r="G140" i="3" a="1"/>
  <c r="G140" i="3" s="1"/>
  <c r="F140" i="3" a="1"/>
  <c r="F140" i="3" s="1"/>
  <c r="E140" i="3" a="1"/>
  <c r="E140" i="3" s="1"/>
  <c r="D140" i="3" a="1"/>
  <c r="D140" i="3" s="1"/>
  <c r="C140" i="3" a="1"/>
  <c r="C140" i="3" s="1"/>
  <c r="B140" i="3" a="1"/>
  <c r="B140" i="3" s="1"/>
  <c r="A140" i="3" a="1"/>
  <c r="A140" i="3" s="1"/>
  <c r="H139" i="3" a="1"/>
  <c r="H139" i="3" s="1"/>
  <c r="G139" i="3" a="1"/>
  <c r="G139" i="3" s="1"/>
  <c r="F139" i="3" a="1"/>
  <c r="F139" i="3" s="1"/>
  <c r="E139" i="3" a="1"/>
  <c r="E139" i="3" s="1"/>
  <c r="D139" i="3" a="1"/>
  <c r="D139" i="3" s="1"/>
  <c r="C139" i="3" a="1"/>
  <c r="C139" i="3" s="1"/>
  <c r="B139" i="3" a="1"/>
  <c r="B139" i="3" s="1"/>
  <c r="A139" i="3" a="1"/>
  <c r="A139" i="3" s="1"/>
  <c r="H138" i="3" a="1"/>
  <c r="H138" i="3" s="1"/>
  <c r="G138" i="3" a="1"/>
  <c r="G138" i="3" s="1"/>
  <c r="F138" i="3" a="1"/>
  <c r="F138" i="3" s="1"/>
  <c r="E138" i="3" a="1"/>
  <c r="E138" i="3" s="1"/>
  <c r="D138" i="3" a="1"/>
  <c r="D138" i="3" s="1"/>
  <c r="C138" i="3" a="1"/>
  <c r="C138" i="3" s="1"/>
  <c r="B138" i="3" a="1"/>
  <c r="B138" i="3" s="1"/>
  <c r="A138" i="3" a="1"/>
  <c r="A138" i="3" s="1"/>
  <c r="H137" i="3" a="1"/>
  <c r="H137" i="3" s="1"/>
  <c r="G137" i="3" a="1"/>
  <c r="G137" i="3" s="1"/>
  <c r="F137" i="3" a="1"/>
  <c r="F137" i="3" s="1"/>
  <c r="E137" i="3" a="1"/>
  <c r="E137" i="3" s="1"/>
  <c r="D137" i="3" a="1"/>
  <c r="D137" i="3" s="1"/>
  <c r="C137" i="3" a="1"/>
  <c r="C137" i="3" s="1"/>
  <c r="B137" i="3" a="1"/>
  <c r="B137" i="3" s="1"/>
  <c r="A137" i="3" a="1"/>
  <c r="A137" i="3" s="1"/>
  <c r="H136" i="3" a="1"/>
  <c r="H136" i="3" s="1"/>
  <c r="G136" i="3" a="1"/>
  <c r="G136" i="3" s="1"/>
  <c r="F136" i="3" a="1"/>
  <c r="F136" i="3" s="1"/>
  <c r="E136" i="3" a="1"/>
  <c r="E136" i="3" s="1"/>
  <c r="D136" i="3" a="1"/>
  <c r="D136" i="3" s="1"/>
  <c r="C136" i="3" a="1"/>
  <c r="C136" i="3" s="1"/>
  <c r="B136" i="3" a="1"/>
  <c r="B136" i="3" s="1"/>
  <c r="A136" i="3" a="1"/>
  <c r="A136" i="3" s="1"/>
  <c r="H135" i="3" a="1"/>
  <c r="H135" i="3" s="1"/>
  <c r="G135" i="3" a="1"/>
  <c r="G135" i="3" s="1"/>
  <c r="F135" i="3" a="1"/>
  <c r="F135" i="3" s="1"/>
  <c r="E135" i="3" a="1"/>
  <c r="E135" i="3" s="1"/>
  <c r="D135" i="3" a="1"/>
  <c r="D135" i="3" s="1"/>
  <c r="C135" i="3" a="1"/>
  <c r="C135" i="3" s="1"/>
  <c r="B135" i="3" a="1"/>
  <c r="B135" i="3" s="1"/>
  <c r="A135" i="3" a="1"/>
  <c r="A135" i="3" s="1"/>
  <c r="H134" i="3" a="1"/>
  <c r="H134" i="3" s="1"/>
  <c r="G134" i="3" a="1"/>
  <c r="G134" i="3" s="1"/>
  <c r="F134" i="3" a="1"/>
  <c r="F134" i="3" s="1"/>
  <c r="E134" i="3" a="1"/>
  <c r="E134" i="3" s="1"/>
  <c r="D134" i="3" a="1"/>
  <c r="D134" i="3" s="1"/>
  <c r="C134" i="3" a="1"/>
  <c r="C134" i="3" s="1"/>
  <c r="B134" i="3" a="1"/>
  <c r="B134" i="3" s="1"/>
  <c r="A134" i="3" a="1"/>
  <c r="A134" i="3" s="1"/>
  <c r="H133" i="3" a="1"/>
  <c r="H133" i="3" s="1"/>
  <c r="G133" i="3" a="1"/>
  <c r="G133" i="3" s="1"/>
  <c r="F133" i="3" a="1"/>
  <c r="F133" i="3" s="1"/>
  <c r="E133" i="3" a="1"/>
  <c r="E133" i="3" s="1"/>
  <c r="D133" i="3" a="1"/>
  <c r="D133" i="3" s="1"/>
  <c r="C133" i="3" a="1"/>
  <c r="C133" i="3" s="1"/>
  <c r="B133" i="3" a="1"/>
  <c r="B133" i="3" s="1"/>
  <c r="A133" i="3" a="1"/>
  <c r="A133" i="3" s="1"/>
  <c r="H132" i="3" a="1"/>
  <c r="H132" i="3" s="1"/>
  <c r="G132" i="3" a="1"/>
  <c r="G132" i="3" s="1"/>
  <c r="F132" i="3" a="1"/>
  <c r="F132" i="3" s="1"/>
  <c r="E132" i="3" a="1"/>
  <c r="E132" i="3" s="1"/>
  <c r="D132" i="3" a="1"/>
  <c r="D132" i="3" s="1"/>
  <c r="C132" i="3" a="1"/>
  <c r="C132" i="3" s="1"/>
  <c r="B132" i="3" a="1"/>
  <c r="B132" i="3" s="1"/>
  <c r="A132" i="3" a="1"/>
  <c r="A132" i="3" s="1"/>
  <c r="H131" i="3" a="1"/>
  <c r="H131" i="3" s="1"/>
  <c r="G131" i="3" a="1"/>
  <c r="G131" i="3" s="1"/>
  <c r="F131" i="3" a="1"/>
  <c r="F131" i="3" s="1"/>
  <c r="E131" i="3" a="1"/>
  <c r="E131" i="3" s="1"/>
  <c r="D131" i="3" a="1"/>
  <c r="D131" i="3" s="1"/>
  <c r="C131" i="3" a="1"/>
  <c r="C131" i="3" s="1"/>
  <c r="B131" i="3" a="1"/>
  <c r="B131" i="3" s="1"/>
  <c r="A131" i="3" a="1"/>
  <c r="A131" i="3" s="1"/>
  <c r="H130" i="3" a="1"/>
  <c r="H130" i="3" s="1"/>
  <c r="G130" i="3" a="1"/>
  <c r="G130" i="3" s="1"/>
  <c r="F130" i="3" a="1"/>
  <c r="F130" i="3" s="1"/>
  <c r="E130" i="3" a="1"/>
  <c r="E130" i="3" s="1"/>
  <c r="D130" i="3" a="1"/>
  <c r="D130" i="3" s="1"/>
  <c r="C130" i="3" a="1"/>
  <c r="C130" i="3" s="1"/>
  <c r="B130" i="3" a="1"/>
  <c r="B130" i="3" s="1"/>
  <c r="A130" i="3" a="1"/>
  <c r="A130" i="3" s="1"/>
  <c r="H129" i="3" a="1"/>
  <c r="H129" i="3" s="1"/>
  <c r="G129" i="3" a="1"/>
  <c r="G129" i="3" s="1"/>
  <c r="F129" i="3" a="1"/>
  <c r="F129" i="3" s="1"/>
  <c r="E129" i="3" a="1"/>
  <c r="E129" i="3" s="1"/>
  <c r="D129" i="3" a="1"/>
  <c r="D129" i="3" s="1"/>
  <c r="C129" i="3" a="1"/>
  <c r="C129" i="3" s="1"/>
  <c r="B129" i="3" a="1"/>
  <c r="B129" i="3" s="1"/>
  <c r="A129" i="3" a="1"/>
  <c r="A129" i="3" s="1"/>
  <c r="H128" i="3" a="1"/>
  <c r="H128" i="3" s="1"/>
  <c r="G128" i="3" a="1"/>
  <c r="G128" i="3" s="1"/>
  <c r="F128" i="3" a="1"/>
  <c r="F128" i="3" s="1"/>
  <c r="E128" i="3" a="1"/>
  <c r="E128" i="3" s="1"/>
  <c r="D128" i="3" a="1"/>
  <c r="D128" i="3" s="1"/>
  <c r="C128" i="3" a="1"/>
  <c r="C128" i="3" s="1"/>
  <c r="B128" i="3" a="1"/>
  <c r="B128" i="3" s="1"/>
  <c r="A128" i="3" a="1"/>
  <c r="A128" i="3" s="1"/>
  <c r="H127" i="3" a="1"/>
  <c r="H127" i="3" s="1"/>
  <c r="G127" i="3" a="1"/>
  <c r="G127" i="3" s="1"/>
  <c r="F127" i="3" a="1"/>
  <c r="F127" i="3" s="1"/>
  <c r="E127" i="3" a="1"/>
  <c r="E127" i="3" s="1"/>
  <c r="D127" i="3" a="1"/>
  <c r="D127" i="3" s="1"/>
  <c r="C127" i="3" a="1"/>
  <c r="C127" i="3" s="1"/>
  <c r="B127" i="3" a="1"/>
  <c r="B127" i="3" s="1"/>
  <c r="A127" i="3" a="1"/>
  <c r="A127" i="3" s="1"/>
  <c r="H126" i="3" a="1"/>
  <c r="H126" i="3" s="1"/>
  <c r="G126" i="3" a="1"/>
  <c r="G126" i="3" s="1"/>
  <c r="F126" i="3" a="1"/>
  <c r="F126" i="3" s="1"/>
  <c r="E126" i="3" a="1"/>
  <c r="E126" i="3" s="1"/>
  <c r="D126" i="3" a="1"/>
  <c r="D126" i="3" s="1"/>
  <c r="C126" i="3" a="1"/>
  <c r="C126" i="3" s="1"/>
  <c r="B126" i="3" a="1"/>
  <c r="B126" i="3" s="1"/>
  <c r="A126" i="3" a="1"/>
  <c r="A126" i="3" s="1"/>
  <c r="H125" i="3" a="1"/>
  <c r="H125" i="3" s="1"/>
  <c r="G125" i="3" a="1"/>
  <c r="G125" i="3" s="1"/>
  <c r="F125" i="3" a="1"/>
  <c r="F125" i="3" s="1"/>
  <c r="E125" i="3" a="1"/>
  <c r="E125" i="3" s="1"/>
  <c r="D125" i="3" a="1"/>
  <c r="D125" i="3" s="1"/>
  <c r="C125" i="3" a="1"/>
  <c r="C125" i="3" s="1"/>
  <c r="B125" i="3" a="1"/>
  <c r="B125" i="3" s="1"/>
  <c r="A125" i="3" a="1"/>
  <c r="A125" i="3" s="1"/>
  <c r="H124" i="3" a="1"/>
  <c r="H124" i="3" s="1"/>
  <c r="G124" i="3" a="1"/>
  <c r="G124" i="3" s="1"/>
  <c r="F124" i="3" a="1"/>
  <c r="F124" i="3" s="1"/>
  <c r="E124" i="3" a="1"/>
  <c r="E124" i="3" s="1"/>
  <c r="D124" i="3" a="1"/>
  <c r="D124" i="3" s="1"/>
  <c r="C124" i="3" a="1"/>
  <c r="C124" i="3" s="1"/>
  <c r="B124" i="3" a="1"/>
  <c r="B124" i="3" s="1"/>
  <c r="A124" i="3" a="1"/>
  <c r="A124" i="3" s="1"/>
  <c r="H123" i="3" a="1"/>
  <c r="H123" i="3" s="1"/>
  <c r="G123" i="3" a="1"/>
  <c r="G123" i="3" s="1"/>
  <c r="F123" i="3" a="1"/>
  <c r="F123" i="3" s="1"/>
  <c r="E123" i="3" a="1"/>
  <c r="E123" i="3" s="1"/>
  <c r="D123" i="3" a="1"/>
  <c r="D123" i="3" s="1"/>
  <c r="C123" i="3" a="1"/>
  <c r="C123" i="3" s="1"/>
  <c r="B123" i="3" a="1"/>
  <c r="B123" i="3" s="1"/>
  <c r="A123" i="3" a="1"/>
  <c r="A123" i="3" s="1"/>
  <c r="H122" i="3" a="1"/>
  <c r="H122" i="3" s="1"/>
  <c r="G122" i="3" a="1"/>
  <c r="G122" i="3" s="1"/>
  <c r="F122" i="3" a="1"/>
  <c r="F122" i="3" s="1"/>
  <c r="E122" i="3" a="1"/>
  <c r="E122" i="3" s="1"/>
  <c r="D122" i="3" a="1"/>
  <c r="D122" i="3" s="1"/>
  <c r="C122" i="3" a="1"/>
  <c r="C122" i="3" s="1"/>
  <c r="B122" i="3" a="1"/>
  <c r="B122" i="3" s="1"/>
  <c r="A122" i="3" a="1"/>
  <c r="A122" i="3" s="1"/>
  <c r="H121" i="3" a="1"/>
  <c r="H121" i="3" s="1"/>
  <c r="G121" i="3" a="1"/>
  <c r="G121" i="3" s="1"/>
  <c r="F121" i="3" a="1"/>
  <c r="F121" i="3" s="1"/>
  <c r="E121" i="3" a="1"/>
  <c r="E121" i="3" s="1"/>
  <c r="D121" i="3" a="1"/>
  <c r="D121" i="3" s="1"/>
  <c r="C121" i="3" a="1"/>
  <c r="C121" i="3" s="1"/>
  <c r="B121" i="3" a="1"/>
  <c r="B121" i="3" s="1"/>
  <c r="A121" i="3" a="1"/>
  <c r="A121" i="3" s="1"/>
  <c r="H120" i="3" a="1"/>
  <c r="H120" i="3" s="1"/>
  <c r="G120" i="3" a="1"/>
  <c r="G120" i="3" s="1"/>
  <c r="F120" i="3" a="1"/>
  <c r="F120" i="3" s="1"/>
  <c r="E120" i="3" a="1"/>
  <c r="E120" i="3" s="1"/>
  <c r="D120" i="3" a="1"/>
  <c r="D120" i="3" s="1"/>
  <c r="C120" i="3" a="1"/>
  <c r="C120" i="3" s="1"/>
  <c r="B120" i="3" a="1"/>
  <c r="B120" i="3" s="1"/>
  <c r="A120" i="3" a="1"/>
  <c r="A120" i="3" s="1"/>
  <c r="H119" i="3" a="1"/>
  <c r="H119" i="3" s="1"/>
  <c r="G119" i="3" a="1"/>
  <c r="G119" i="3" s="1"/>
  <c r="F119" i="3" a="1"/>
  <c r="F119" i="3" s="1"/>
  <c r="E119" i="3" a="1"/>
  <c r="E119" i="3" s="1"/>
  <c r="D119" i="3" a="1"/>
  <c r="D119" i="3" s="1"/>
  <c r="C119" i="3" a="1"/>
  <c r="C119" i="3" s="1"/>
  <c r="B119" i="3" a="1"/>
  <c r="B119" i="3" s="1"/>
  <c r="A119" i="3" a="1"/>
  <c r="A119" i="3" s="1"/>
  <c r="H118" i="3" a="1"/>
  <c r="H118" i="3" s="1"/>
  <c r="G118" i="3" a="1"/>
  <c r="G118" i="3" s="1"/>
  <c r="F118" i="3" a="1"/>
  <c r="F118" i="3" s="1"/>
  <c r="E118" i="3" a="1"/>
  <c r="E118" i="3" s="1"/>
  <c r="D118" i="3" a="1"/>
  <c r="D118" i="3" s="1"/>
  <c r="C118" i="3" a="1"/>
  <c r="C118" i="3" s="1"/>
  <c r="B118" i="3" a="1"/>
  <c r="B118" i="3" s="1"/>
  <c r="A118" i="3" a="1"/>
  <c r="A118" i="3" s="1"/>
  <c r="H117" i="3" a="1"/>
  <c r="H117" i="3" s="1"/>
  <c r="G117" i="3" a="1"/>
  <c r="G117" i="3" s="1"/>
  <c r="F117" i="3" a="1"/>
  <c r="F117" i="3" s="1"/>
  <c r="E117" i="3" a="1"/>
  <c r="E117" i="3" s="1"/>
  <c r="D117" i="3" a="1"/>
  <c r="D117" i="3" s="1"/>
  <c r="C117" i="3" a="1"/>
  <c r="C117" i="3" s="1"/>
  <c r="B117" i="3" a="1"/>
  <c r="B117" i="3" s="1"/>
  <c r="A117" i="3" a="1"/>
  <c r="A117" i="3" s="1"/>
  <c r="H116" i="3" a="1"/>
  <c r="H116" i="3" s="1"/>
  <c r="G116" i="3" a="1"/>
  <c r="G116" i="3" s="1"/>
  <c r="F116" i="3" a="1"/>
  <c r="F116" i="3" s="1"/>
  <c r="E116" i="3" a="1"/>
  <c r="E116" i="3" s="1"/>
  <c r="D116" i="3" a="1"/>
  <c r="D116" i="3" s="1"/>
  <c r="C116" i="3" a="1"/>
  <c r="C116" i="3" s="1"/>
  <c r="B116" i="3" a="1"/>
  <c r="B116" i="3" s="1"/>
  <c r="A116" i="3" a="1"/>
  <c r="A116" i="3" s="1"/>
  <c r="H115" i="3" a="1"/>
  <c r="H115" i="3" s="1"/>
  <c r="G115" i="3" a="1"/>
  <c r="G115" i="3" s="1"/>
  <c r="F115" i="3" a="1"/>
  <c r="F115" i="3" s="1"/>
  <c r="E115" i="3" a="1"/>
  <c r="E115" i="3" s="1"/>
  <c r="D115" i="3" a="1"/>
  <c r="D115" i="3" s="1"/>
  <c r="C115" i="3" a="1"/>
  <c r="C115" i="3" s="1"/>
  <c r="B115" i="3" a="1"/>
  <c r="B115" i="3" s="1"/>
  <c r="A115" i="3" a="1"/>
  <c r="A115" i="3" s="1"/>
  <c r="H114" i="3" a="1"/>
  <c r="H114" i="3" s="1"/>
  <c r="G114" i="3" a="1"/>
  <c r="G114" i="3" s="1"/>
  <c r="F114" i="3" a="1"/>
  <c r="F114" i="3" s="1"/>
  <c r="E114" i="3" a="1"/>
  <c r="E114" i="3" s="1"/>
  <c r="D114" i="3" a="1"/>
  <c r="D114" i="3" s="1"/>
  <c r="C114" i="3" a="1"/>
  <c r="C114" i="3" s="1"/>
  <c r="B114" i="3" a="1"/>
  <c r="B114" i="3" s="1"/>
  <c r="A114" i="3" a="1"/>
  <c r="A114" i="3" s="1"/>
  <c r="H113" i="3" a="1"/>
  <c r="H113" i="3" s="1"/>
  <c r="G113" i="3" a="1"/>
  <c r="G113" i="3" s="1"/>
  <c r="F113" i="3" a="1"/>
  <c r="F113" i="3" s="1"/>
  <c r="E113" i="3" a="1"/>
  <c r="E113" i="3" s="1"/>
  <c r="D113" i="3" a="1"/>
  <c r="D113" i="3" s="1"/>
  <c r="C113" i="3" a="1"/>
  <c r="C113" i="3" s="1"/>
  <c r="B113" i="3" a="1"/>
  <c r="B113" i="3" s="1"/>
  <c r="A113" i="3" a="1"/>
  <c r="A113" i="3" s="1"/>
  <c r="H112" i="3" a="1"/>
  <c r="H112" i="3" s="1"/>
  <c r="G112" i="3" a="1"/>
  <c r="G112" i="3" s="1"/>
  <c r="F112" i="3" a="1"/>
  <c r="F112" i="3" s="1"/>
  <c r="E112" i="3" a="1"/>
  <c r="E112" i="3" s="1"/>
  <c r="D112" i="3" a="1"/>
  <c r="D112" i="3" s="1"/>
  <c r="C112" i="3" a="1"/>
  <c r="C112" i="3" s="1"/>
  <c r="B112" i="3" a="1"/>
  <c r="B112" i="3" s="1"/>
  <c r="A112" i="3" a="1"/>
  <c r="A112" i="3" s="1"/>
  <c r="H111" i="3" a="1"/>
  <c r="H111" i="3" s="1"/>
  <c r="G111" i="3" a="1"/>
  <c r="G111" i="3" s="1"/>
  <c r="F111" i="3" a="1"/>
  <c r="F111" i="3" s="1"/>
  <c r="E111" i="3" a="1"/>
  <c r="E111" i="3" s="1"/>
  <c r="D111" i="3" a="1"/>
  <c r="D111" i="3" s="1"/>
  <c r="C111" i="3" a="1"/>
  <c r="C111" i="3" s="1"/>
  <c r="B111" i="3" a="1"/>
  <c r="B111" i="3" s="1"/>
  <c r="A111" i="3" a="1"/>
  <c r="A111" i="3" s="1"/>
  <c r="H110" i="3" a="1"/>
  <c r="H110" i="3" s="1"/>
  <c r="G110" i="3" a="1"/>
  <c r="G110" i="3" s="1"/>
  <c r="F110" i="3" a="1"/>
  <c r="F110" i="3" s="1"/>
  <c r="E110" i="3" a="1"/>
  <c r="E110" i="3" s="1"/>
  <c r="D110" i="3" a="1"/>
  <c r="D110" i="3" s="1"/>
  <c r="C110" i="3" a="1"/>
  <c r="C110" i="3" s="1"/>
  <c r="B110" i="3" a="1"/>
  <c r="B110" i="3" s="1"/>
  <c r="A110" i="3" a="1"/>
  <c r="A110" i="3" s="1"/>
  <c r="H109" i="3" a="1"/>
  <c r="H109" i="3" s="1"/>
  <c r="G109" i="3" a="1"/>
  <c r="G109" i="3" s="1"/>
  <c r="F109" i="3" a="1"/>
  <c r="F109" i="3" s="1"/>
  <c r="E109" i="3" a="1"/>
  <c r="E109" i="3" s="1"/>
  <c r="D109" i="3" a="1"/>
  <c r="D109" i="3" s="1"/>
  <c r="C109" i="3" a="1"/>
  <c r="C109" i="3" s="1"/>
  <c r="B109" i="3" a="1"/>
  <c r="B109" i="3" s="1"/>
  <c r="A109" i="3" a="1"/>
  <c r="A109" i="3" s="1"/>
  <c r="H108" i="3" a="1"/>
  <c r="H108" i="3" s="1"/>
  <c r="G108" i="3" a="1"/>
  <c r="G108" i="3" s="1"/>
  <c r="F108" i="3" a="1"/>
  <c r="F108" i="3" s="1"/>
  <c r="E108" i="3" a="1"/>
  <c r="E108" i="3" s="1"/>
  <c r="D108" i="3" a="1"/>
  <c r="D108" i="3" s="1"/>
  <c r="C108" i="3" a="1"/>
  <c r="C108" i="3" s="1"/>
  <c r="B108" i="3" a="1"/>
  <c r="B108" i="3" s="1"/>
  <c r="A108" i="3" a="1"/>
  <c r="A108" i="3" s="1"/>
  <c r="H107" i="3" a="1"/>
  <c r="H107" i="3" s="1"/>
  <c r="G107" i="3" a="1"/>
  <c r="G107" i="3" s="1"/>
  <c r="F107" i="3" a="1"/>
  <c r="F107" i="3" s="1"/>
  <c r="E107" i="3" a="1"/>
  <c r="E107" i="3" s="1"/>
  <c r="D107" i="3" a="1"/>
  <c r="D107" i="3" s="1"/>
  <c r="C107" i="3" a="1"/>
  <c r="C107" i="3" s="1"/>
  <c r="B107" i="3" a="1"/>
  <c r="B107" i="3" s="1"/>
  <c r="A107" i="3" a="1"/>
  <c r="A107" i="3" s="1"/>
  <c r="H106" i="3" a="1"/>
  <c r="H106" i="3" s="1"/>
  <c r="G106" i="3" a="1"/>
  <c r="G106" i="3" s="1"/>
  <c r="F106" i="3" a="1"/>
  <c r="F106" i="3" s="1"/>
  <c r="E106" i="3" a="1"/>
  <c r="E106" i="3" s="1"/>
  <c r="D106" i="3" a="1"/>
  <c r="D106" i="3" s="1"/>
  <c r="C106" i="3" a="1"/>
  <c r="C106" i="3" s="1"/>
  <c r="B106" i="3" a="1"/>
  <c r="B106" i="3" s="1"/>
  <c r="A106" i="3" a="1"/>
  <c r="A106" i="3" s="1"/>
  <c r="H105" i="3" a="1"/>
  <c r="H105" i="3" s="1"/>
  <c r="G105" i="3" a="1"/>
  <c r="G105" i="3" s="1"/>
  <c r="F105" i="3" a="1"/>
  <c r="F105" i="3" s="1"/>
  <c r="E105" i="3" a="1"/>
  <c r="E105" i="3" s="1"/>
  <c r="D105" i="3" a="1"/>
  <c r="D105" i="3" s="1"/>
  <c r="C105" i="3" a="1"/>
  <c r="C105" i="3" s="1"/>
  <c r="B105" i="3" a="1"/>
  <c r="B105" i="3" s="1"/>
  <c r="A105" i="3" a="1"/>
  <c r="A105" i="3" s="1"/>
  <c r="H104" i="3" a="1"/>
  <c r="H104" i="3" s="1"/>
  <c r="G104" i="3" a="1"/>
  <c r="G104" i="3" s="1"/>
  <c r="F104" i="3" a="1"/>
  <c r="F104" i="3" s="1"/>
  <c r="E104" i="3" a="1"/>
  <c r="E104" i="3" s="1"/>
  <c r="D104" i="3" a="1"/>
  <c r="D104" i="3" s="1"/>
  <c r="C104" i="3" a="1"/>
  <c r="C104" i="3" s="1"/>
  <c r="B104" i="3" a="1"/>
  <c r="B104" i="3" s="1"/>
  <c r="A104" i="3" a="1"/>
  <c r="A104" i="3" s="1"/>
  <c r="H103" i="3" a="1"/>
  <c r="H103" i="3" s="1"/>
  <c r="G103" i="3" a="1"/>
  <c r="G103" i="3" s="1"/>
  <c r="F103" i="3" a="1"/>
  <c r="F103" i="3" s="1"/>
  <c r="E103" i="3" a="1"/>
  <c r="E103" i="3" s="1"/>
  <c r="D103" i="3" a="1"/>
  <c r="D103" i="3" s="1"/>
  <c r="C103" i="3" a="1"/>
  <c r="C103" i="3" s="1"/>
  <c r="B103" i="3" a="1"/>
  <c r="B103" i="3" s="1"/>
  <c r="A103" i="3" a="1"/>
  <c r="A103" i="3" s="1"/>
  <c r="H102" i="3" a="1"/>
  <c r="H102" i="3" s="1"/>
  <c r="G102" i="3" a="1"/>
  <c r="G102" i="3" s="1"/>
  <c r="F102" i="3" a="1"/>
  <c r="F102" i="3" s="1"/>
  <c r="E102" i="3" a="1"/>
  <c r="E102" i="3" s="1"/>
  <c r="D102" i="3" a="1"/>
  <c r="D102" i="3" s="1"/>
  <c r="C102" i="3" a="1"/>
  <c r="C102" i="3" s="1"/>
  <c r="B102" i="3" a="1"/>
  <c r="B102" i="3" s="1"/>
  <c r="A102" i="3" a="1"/>
  <c r="A102" i="3" s="1"/>
  <c r="H101" i="3" a="1"/>
  <c r="H101" i="3" s="1"/>
  <c r="G101" i="3" a="1"/>
  <c r="G101" i="3" s="1"/>
  <c r="F101" i="3" a="1"/>
  <c r="F101" i="3" s="1"/>
  <c r="E101" i="3" a="1"/>
  <c r="E101" i="3" s="1"/>
  <c r="D101" i="3" a="1"/>
  <c r="D101" i="3" s="1"/>
  <c r="C101" i="3" a="1"/>
  <c r="C101" i="3" s="1"/>
  <c r="B101" i="3" a="1"/>
  <c r="B101" i="3" s="1"/>
  <c r="A101" i="3" a="1"/>
  <c r="A101" i="3" s="1"/>
  <c r="H100" i="3" a="1"/>
  <c r="H100" i="3" s="1"/>
  <c r="G100" i="3" a="1"/>
  <c r="G100" i="3" s="1"/>
  <c r="F100" i="3" a="1"/>
  <c r="F100" i="3" s="1"/>
  <c r="E100" i="3" a="1"/>
  <c r="E100" i="3" s="1"/>
  <c r="D100" i="3" a="1"/>
  <c r="D100" i="3" s="1"/>
  <c r="C100" i="3" a="1"/>
  <c r="C100" i="3" s="1"/>
  <c r="B100" i="3" a="1"/>
  <c r="B100" i="3" s="1"/>
  <c r="A100" i="3" a="1"/>
  <c r="A100" i="3" s="1"/>
  <c r="H99" i="3" a="1"/>
  <c r="H99" i="3" s="1"/>
  <c r="G99" i="3" a="1"/>
  <c r="G99" i="3" s="1"/>
  <c r="F99" i="3" a="1"/>
  <c r="F99" i="3" s="1"/>
  <c r="E99" i="3" a="1"/>
  <c r="E99" i="3" s="1"/>
  <c r="D99" i="3" a="1"/>
  <c r="D99" i="3" s="1"/>
  <c r="C99" i="3" a="1"/>
  <c r="C99" i="3" s="1"/>
  <c r="B99" i="3" a="1"/>
  <c r="B99" i="3" s="1"/>
  <c r="A99" i="3" a="1"/>
  <c r="A99" i="3" s="1"/>
  <c r="H98" i="3" a="1"/>
  <c r="H98" i="3" s="1"/>
  <c r="G98" i="3" a="1"/>
  <c r="G98" i="3" s="1"/>
  <c r="F98" i="3" a="1"/>
  <c r="F98" i="3" s="1"/>
  <c r="E98" i="3" a="1"/>
  <c r="E98" i="3" s="1"/>
  <c r="D98" i="3" a="1"/>
  <c r="D98" i="3" s="1"/>
  <c r="C98" i="3" a="1"/>
  <c r="C98" i="3" s="1"/>
  <c r="B98" i="3" a="1"/>
  <c r="B98" i="3" s="1"/>
  <c r="A98" i="3" a="1"/>
  <c r="A98" i="3" s="1"/>
  <c r="H97" i="3" a="1"/>
  <c r="H97" i="3" s="1"/>
  <c r="G97" i="3" a="1"/>
  <c r="G97" i="3" s="1"/>
  <c r="F97" i="3" a="1"/>
  <c r="F97" i="3" s="1"/>
  <c r="E97" i="3" a="1"/>
  <c r="E97" i="3" s="1"/>
  <c r="D97" i="3" a="1"/>
  <c r="D97" i="3" s="1"/>
  <c r="C97" i="3" a="1"/>
  <c r="C97" i="3" s="1"/>
  <c r="B97" i="3" a="1"/>
  <c r="B97" i="3" s="1"/>
  <c r="A97" i="3" a="1"/>
  <c r="A97" i="3" s="1"/>
  <c r="H96" i="3" a="1"/>
  <c r="H96" i="3" s="1"/>
  <c r="G96" i="3" a="1"/>
  <c r="G96" i="3" s="1"/>
  <c r="F96" i="3" a="1"/>
  <c r="F96" i="3" s="1"/>
  <c r="E96" i="3" a="1"/>
  <c r="E96" i="3" s="1"/>
  <c r="D96" i="3" a="1"/>
  <c r="D96" i="3" s="1"/>
  <c r="C96" i="3" a="1"/>
  <c r="C96" i="3" s="1"/>
  <c r="B96" i="3" a="1"/>
  <c r="B96" i="3" s="1"/>
  <c r="A96" i="3" a="1"/>
  <c r="A96" i="3" s="1"/>
  <c r="H95" i="3" a="1"/>
  <c r="H95" i="3" s="1"/>
  <c r="G95" i="3" a="1"/>
  <c r="G95" i="3" s="1"/>
  <c r="F95" i="3" a="1"/>
  <c r="F95" i="3" s="1"/>
  <c r="E95" i="3" a="1"/>
  <c r="E95" i="3" s="1"/>
  <c r="D95" i="3" a="1"/>
  <c r="D95" i="3" s="1"/>
  <c r="C95" i="3" a="1"/>
  <c r="C95" i="3" s="1"/>
  <c r="B95" i="3" a="1"/>
  <c r="B95" i="3" s="1"/>
  <c r="A95" i="3" a="1"/>
  <c r="A95" i="3" s="1"/>
  <c r="H94" i="3" a="1"/>
  <c r="H94" i="3" s="1"/>
  <c r="G94" i="3" a="1"/>
  <c r="G94" i="3" s="1"/>
  <c r="F94" i="3" a="1"/>
  <c r="F94" i="3" s="1"/>
  <c r="E94" i="3" a="1"/>
  <c r="E94" i="3" s="1"/>
  <c r="D94" i="3" a="1"/>
  <c r="D94" i="3" s="1"/>
  <c r="C94" i="3" a="1"/>
  <c r="C94" i="3" s="1"/>
  <c r="B94" i="3" a="1"/>
  <c r="B94" i="3" s="1"/>
  <c r="A94" i="3" a="1"/>
  <c r="A94" i="3" s="1"/>
  <c r="H93" i="3" a="1"/>
  <c r="H93" i="3" s="1"/>
  <c r="G93" i="3" a="1"/>
  <c r="G93" i="3" s="1"/>
  <c r="F93" i="3" a="1"/>
  <c r="F93" i="3" s="1"/>
  <c r="E93" i="3" a="1"/>
  <c r="E93" i="3" s="1"/>
  <c r="D93" i="3" a="1"/>
  <c r="D93" i="3" s="1"/>
  <c r="C93" i="3" a="1"/>
  <c r="C93" i="3" s="1"/>
  <c r="B93" i="3" a="1"/>
  <c r="B93" i="3" s="1"/>
  <c r="A93" i="3" a="1"/>
  <c r="A93" i="3" s="1"/>
  <c r="H92" i="3" a="1"/>
  <c r="H92" i="3" s="1"/>
  <c r="G92" i="3" a="1"/>
  <c r="G92" i="3" s="1"/>
  <c r="F92" i="3" a="1"/>
  <c r="F92" i="3" s="1"/>
  <c r="E92" i="3" a="1"/>
  <c r="E92" i="3" s="1"/>
  <c r="D92" i="3" a="1"/>
  <c r="D92" i="3" s="1"/>
  <c r="C92" i="3" a="1"/>
  <c r="C92" i="3" s="1"/>
  <c r="B92" i="3" a="1"/>
  <c r="B92" i="3" s="1"/>
  <c r="A92" i="3" a="1"/>
  <c r="A92" i="3" s="1"/>
  <c r="H91" i="3" a="1"/>
  <c r="H91" i="3" s="1"/>
  <c r="G91" i="3" a="1"/>
  <c r="G91" i="3" s="1"/>
  <c r="F91" i="3" a="1"/>
  <c r="F91" i="3" s="1"/>
  <c r="E91" i="3" a="1"/>
  <c r="E91" i="3" s="1"/>
  <c r="D91" i="3" a="1"/>
  <c r="D91" i="3" s="1"/>
  <c r="C91" i="3" a="1"/>
  <c r="C91" i="3" s="1"/>
  <c r="B91" i="3" a="1"/>
  <c r="B91" i="3" s="1"/>
  <c r="A91" i="3" a="1"/>
  <c r="A91" i="3" s="1"/>
  <c r="H90" i="3" a="1"/>
  <c r="H90" i="3" s="1"/>
  <c r="G90" i="3" a="1"/>
  <c r="G90" i="3" s="1"/>
  <c r="F90" i="3" a="1"/>
  <c r="F90" i="3" s="1"/>
  <c r="E90" i="3" a="1"/>
  <c r="E90" i="3" s="1"/>
  <c r="D90" i="3" a="1"/>
  <c r="D90" i="3" s="1"/>
  <c r="C90" i="3" a="1"/>
  <c r="C90" i="3" s="1"/>
  <c r="B90" i="3" a="1"/>
  <c r="B90" i="3" s="1"/>
  <c r="A90" i="3" a="1"/>
  <c r="A90" i="3" s="1"/>
  <c r="H89" i="3" a="1"/>
  <c r="H89" i="3" s="1"/>
  <c r="G89" i="3" a="1"/>
  <c r="G89" i="3" s="1"/>
  <c r="F89" i="3" a="1"/>
  <c r="F89" i="3" s="1"/>
  <c r="E89" i="3" a="1"/>
  <c r="E89" i="3" s="1"/>
  <c r="D89" i="3" a="1"/>
  <c r="D89" i="3" s="1"/>
  <c r="C89" i="3" a="1"/>
  <c r="C89" i="3" s="1"/>
  <c r="B89" i="3" a="1"/>
  <c r="B89" i="3" s="1"/>
  <c r="A89" i="3" a="1"/>
  <c r="A89" i="3" s="1"/>
  <c r="H88" i="3" a="1"/>
  <c r="H88" i="3" s="1"/>
  <c r="G88" i="3" a="1"/>
  <c r="G88" i="3" s="1"/>
  <c r="F88" i="3" a="1"/>
  <c r="F88" i="3" s="1"/>
  <c r="E88" i="3" a="1"/>
  <c r="E88" i="3" s="1"/>
  <c r="D88" i="3" a="1"/>
  <c r="D88" i="3" s="1"/>
  <c r="C88" i="3" a="1"/>
  <c r="C88" i="3" s="1"/>
  <c r="B88" i="3" a="1"/>
  <c r="B88" i="3" s="1"/>
  <c r="A88" i="3" a="1"/>
  <c r="A88" i="3" s="1"/>
  <c r="H87" i="3" a="1"/>
  <c r="H87" i="3" s="1"/>
  <c r="G87" i="3" a="1"/>
  <c r="G87" i="3" s="1"/>
  <c r="F87" i="3" a="1"/>
  <c r="F87" i="3" s="1"/>
  <c r="E87" i="3" a="1"/>
  <c r="E87" i="3" s="1"/>
  <c r="D87" i="3" a="1"/>
  <c r="D87" i="3" s="1"/>
  <c r="C87" i="3" a="1"/>
  <c r="C87" i="3" s="1"/>
  <c r="B87" i="3" a="1"/>
  <c r="B87" i="3" s="1"/>
  <c r="A87" i="3" a="1"/>
  <c r="A87" i="3" s="1"/>
  <c r="H86" i="3" a="1"/>
  <c r="H86" i="3" s="1"/>
  <c r="G86" i="3" a="1"/>
  <c r="G86" i="3" s="1"/>
  <c r="F86" i="3" a="1"/>
  <c r="F86" i="3" s="1"/>
  <c r="E86" i="3" a="1"/>
  <c r="E86" i="3" s="1"/>
  <c r="D86" i="3" a="1"/>
  <c r="D86" i="3" s="1"/>
  <c r="C86" i="3" a="1"/>
  <c r="C86" i="3" s="1"/>
  <c r="B86" i="3" a="1"/>
  <c r="B86" i="3" s="1"/>
  <c r="A86" i="3" a="1"/>
  <c r="A86" i="3" s="1"/>
  <c r="H85" i="3" a="1"/>
  <c r="H85" i="3" s="1"/>
  <c r="G85" i="3" a="1"/>
  <c r="G85" i="3" s="1"/>
  <c r="F85" i="3" a="1"/>
  <c r="F85" i="3" s="1"/>
  <c r="E85" i="3" a="1"/>
  <c r="E85" i="3" s="1"/>
  <c r="D85" i="3" a="1"/>
  <c r="D85" i="3" s="1"/>
  <c r="C85" i="3" a="1"/>
  <c r="C85" i="3" s="1"/>
  <c r="B85" i="3" a="1"/>
  <c r="B85" i="3" s="1"/>
  <c r="A85" i="3" a="1"/>
  <c r="A85" i="3" s="1"/>
  <c r="H84" i="3" a="1"/>
  <c r="H84" i="3" s="1"/>
  <c r="G84" i="3" a="1"/>
  <c r="G84" i="3" s="1"/>
  <c r="F84" i="3" a="1"/>
  <c r="F84" i="3" s="1"/>
  <c r="E84" i="3" a="1"/>
  <c r="E84" i="3" s="1"/>
  <c r="D84" i="3" a="1"/>
  <c r="D84" i="3" s="1"/>
  <c r="C84" i="3" a="1"/>
  <c r="C84" i="3" s="1"/>
  <c r="B84" i="3" a="1"/>
  <c r="B84" i="3" s="1"/>
  <c r="A84" i="3" a="1"/>
  <c r="A84" i="3" s="1"/>
  <c r="H83" i="3" a="1"/>
  <c r="H83" i="3" s="1"/>
  <c r="G83" i="3" a="1"/>
  <c r="G83" i="3" s="1"/>
  <c r="F83" i="3" a="1"/>
  <c r="F83" i="3" s="1"/>
  <c r="E83" i="3" a="1"/>
  <c r="E83" i="3" s="1"/>
  <c r="D83" i="3" a="1"/>
  <c r="D83" i="3" s="1"/>
  <c r="C83" i="3" a="1"/>
  <c r="C83" i="3" s="1"/>
  <c r="B83" i="3" a="1"/>
  <c r="B83" i="3" s="1"/>
  <c r="A83" i="3" a="1"/>
  <c r="A83" i="3" s="1"/>
  <c r="H82" i="3" a="1"/>
  <c r="H82" i="3" s="1"/>
  <c r="G82" i="3" a="1"/>
  <c r="G82" i="3" s="1"/>
  <c r="F82" i="3" a="1"/>
  <c r="F82" i="3" s="1"/>
  <c r="E82" i="3" a="1"/>
  <c r="E82" i="3" s="1"/>
  <c r="D82" i="3" a="1"/>
  <c r="D82" i="3" s="1"/>
  <c r="C82" i="3" a="1"/>
  <c r="C82" i="3" s="1"/>
  <c r="B82" i="3" a="1"/>
  <c r="B82" i="3" s="1"/>
  <c r="A82" i="3" a="1"/>
  <c r="A82" i="3" s="1"/>
  <c r="I81" i="3"/>
  <c r="H81" i="3" a="1"/>
  <c r="H81" i="3" s="1"/>
  <c r="G81" i="3" a="1"/>
  <c r="G81" i="3" s="1"/>
  <c r="F81" i="3" a="1"/>
  <c r="F81" i="3" s="1"/>
  <c r="E81" i="3" a="1"/>
  <c r="E81" i="3" s="1"/>
  <c r="D81" i="3" a="1"/>
  <c r="D81" i="3" s="1"/>
  <c r="C81" i="3" a="1"/>
  <c r="C81" i="3" s="1"/>
  <c r="B81" i="3" a="1"/>
  <c r="B81" i="3" s="1"/>
  <c r="A81" i="3" a="1"/>
  <c r="A81" i="3" s="1"/>
  <c r="I80" i="3"/>
  <c r="H80" i="3" a="1"/>
  <c r="H80" i="3" s="1"/>
  <c r="G80" i="3" a="1"/>
  <c r="G80" i="3" s="1"/>
  <c r="F80" i="3" a="1"/>
  <c r="F80" i="3" s="1"/>
  <c r="E80" i="3" a="1"/>
  <c r="E80" i="3" s="1"/>
  <c r="D80" i="3" a="1"/>
  <c r="D80" i="3" s="1"/>
  <c r="C80" i="3" a="1"/>
  <c r="C80" i="3" s="1"/>
  <c r="B80" i="3" a="1"/>
  <c r="B80" i="3" s="1"/>
  <c r="A80" i="3" a="1"/>
  <c r="A80" i="3" s="1"/>
  <c r="I79" i="3"/>
  <c r="H79" i="3" a="1"/>
  <c r="H79" i="3" s="1"/>
  <c r="G79" i="3" a="1"/>
  <c r="G79" i="3" s="1"/>
  <c r="F79" i="3" a="1"/>
  <c r="F79" i="3" s="1"/>
  <c r="E79" i="3" a="1"/>
  <c r="E79" i="3" s="1"/>
  <c r="D79" i="3" a="1"/>
  <c r="D79" i="3" s="1"/>
  <c r="C79" i="3" a="1"/>
  <c r="C79" i="3" s="1"/>
  <c r="B79" i="3" a="1"/>
  <c r="B79" i="3" s="1"/>
  <c r="A79" i="3" a="1"/>
  <c r="A79" i="3" s="1"/>
  <c r="I78" i="3"/>
  <c r="H78" i="3" a="1"/>
  <c r="H78" i="3" s="1"/>
  <c r="G78" i="3" a="1"/>
  <c r="G78" i="3" s="1"/>
  <c r="F78" i="3" a="1"/>
  <c r="F78" i="3" s="1"/>
  <c r="E78" i="3" a="1"/>
  <c r="E78" i="3" s="1"/>
  <c r="D78" i="3" a="1"/>
  <c r="D78" i="3" s="1"/>
  <c r="C78" i="3" a="1"/>
  <c r="C78" i="3" s="1"/>
  <c r="B78" i="3" a="1"/>
  <c r="B78" i="3" s="1"/>
  <c r="A78" i="3" a="1"/>
  <c r="A78" i="3" s="1"/>
  <c r="I77" i="3"/>
  <c r="H77" i="3" a="1"/>
  <c r="H77" i="3" s="1"/>
  <c r="G77" i="3" a="1"/>
  <c r="G77" i="3" s="1"/>
  <c r="F77" i="3" a="1"/>
  <c r="F77" i="3" s="1"/>
  <c r="E77" i="3" a="1"/>
  <c r="E77" i="3" s="1"/>
  <c r="D77" i="3" a="1"/>
  <c r="D77" i="3" s="1"/>
  <c r="C77" i="3" a="1"/>
  <c r="C77" i="3" s="1"/>
  <c r="B77" i="3" a="1"/>
  <c r="B77" i="3" s="1"/>
  <c r="A77" i="3" a="1"/>
  <c r="A77" i="3" s="1"/>
  <c r="I76" i="3"/>
  <c r="H76" i="3" a="1"/>
  <c r="H76" i="3" s="1"/>
  <c r="G76" i="3" a="1"/>
  <c r="G76" i="3" s="1"/>
  <c r="F76" i="3" a="1"/>
  <c r="F76" i="3" s="1"/>
  <c r="E76" i="3" a="1"/>
  <c r="E76" i="3" s="1"/>
  <c r="D76" i="3" a="1"/>
  <c r="D76" i="3" s="1"/>
  <c r="C76" i="3" a="1"/>
  <c r="C76" i="3" s="1"/>
  <c r="B76" i="3" a="1"/>
  <c r="B76" i="3" s="1"/>
  <c r="A76" i="3" a="1"/>
  <c r="A76" i="3" s="1"/>
  <c r="I75" i="3"/>
  <c r="H75" i="3" a="1"/>
  <c r="H75" i="3" s="1"/>
  <c r="G75" i="3" a="1"/>
  <c r="G75" i="3" s="1"/>
  <c r="F75" i="3" a="1"/>
  <c r="F75" i="3" s="1"/>
  <c r="E75" i="3" a="1"/>
  <c r="E75" i="3" s="1"/>
  <c r="D75" i="3" a="1"/>
  <c r="D75" i="3" s="1"/>
  <c r="C75" i="3" a="1"/>
  <c r="C75" i="3" s="1"/>
  <c r="B75" i="3" a="1"/>
  <c r="B75" i="3" s="1"/>
  <c r="A75" i="3" a="1"/>
  <c r="A75" i="3" s="1"/>
  <c r="I74" i="3"/>
  <c r="H74" i="3" a="1"/>
  <c r="H74" i="3" s="1"/>
  <c r="G74" i="3" a="1"/>
  <c r="G74" i="3" s="1"/>
  <c r="F74" i="3" a="1"/>
  <c r="F74" i="3" s="1"/>
  <c r="E74" i="3" a="1"/>
  <c r="E74" i="3" s="1"/>
  <c r="D74" i="3" a="1"/>
  <c r="D74" i="3" s="1"/>
  <c r="C74" i="3" a="1"/>
  <c r="C74" i="3" s="1"/>
  <c r="B74" i="3" a="1"/>
  <c r="B74" i="3" s="1"/>
  <c r="A74" i="3" a="1"/>
  <c r="A74" i="3" s="1"/>
  <c r="I73" i="3"/>
  <c r="H73" i="3" a="1"/>
  <c r="H73" i="3" s="1"/>
  <c r="G73" i="3" a="1"/>
  <c r="G73" i="3" s="1"/>
  <c r="F73" i="3" a="1"/>
  <c r="F73" i="3" s="1"/>
  <c r="E73" i="3" a="1"/>
  <c r="E73" i="3" s="1"/>
  <c r="D73" i="3" a="1"/>
  <c r="D73" i="3" s="1"/>
  <c r="C73" i="3" a="1"/>
  <c r="C73" i="3" s="1"/>
  <c r="B73" i="3" a="1"/>
  <c r="B73" i="3" s="1"/>
  <c r="A73" i="3" a="1"/>
  <c r="A73" i="3" s="1"/>
  <c r="I72" i="3"/>
  <c r="H72" i="3" a="1"/>
  <c r="H72" i="3" s="1"/>
  <c r="G72" i="3" a="1"/>
  <c r="G72" i="3" s="1"/>
  <c r="F72" i="3" a="1"/>
  <c r="F72" i="3" s="1"/>
  <c r="E72" i="3" a="1"/>
  <c r="E72" i="3" s="1"/>
  <c r="D72" i="3" a="1"/>
  <c r="D72" i="3" s="1"/>
  <c r="C72" i="3" a="1"/>
  <c r="C72" i="3" s="1"/>
  <c r="B72" i="3" a="1"/>
  <c r="B72" i="3" s="1"/>
  <c r="A72" i="3" a="1"/>
  <c r="A72" i="3" s="1"/>
  <c r="I71" i="3"/>
  <c r="H71" i="3" a="1"/>
  <c r="H71" i="3" s="1"/>
  <c r="G71" i="3" a="1"/>
  <c r="G71" i="3" s="1"/>
  <c r="F71" i="3" a="1"/>
  <c r="F71" i="3" s="1"/>
  <c r="E71" i="3" a="1"/>
  <c r="E71" i="3" s="1"/>
  <c r="D71" i="3" a="1"/>
  <c r="D71" i="3" s="1"/>
  <c r="C71" i="3" a="1"/>
  <c r="C71" i="3" s="1"/>
  <c r="B71" i="3" a="1"/>
  <c r="B71" i="3" s="1"/>
  <c r="A71" i="3" a="1"/>
  <c r="A71" i="3" s="1"/>
  <c r="I70" i="3"/>
  <c r="H70" i="3" a="1"/>
  <c r="H70" i="3" s="1"/>
  <c r="G70" i="3" a="1"/>
  <c r="G70" i="3" s="1"/>
  <c r="F70" i="3" a="1"/>
  <c r="F70" i="3" s="1"/>
  <c r="E70" i="3" a="1"/>
  <c r="E70" i="3" s="1"/>
  <c r="D70" i="3" a="1"/>
  <c r="D70" i="3" s="1"/>
  <c r="C70" i="3" a="1"/>
  <c r="C70" i="3" s="1"/>
  <c r="B70" i="3" a="1"/>
  <c r="B70" i="3" s="1"/>
  <c r="A70" i="3" a="1"/>
  <c r="A70" i="3" s="1"/>
  <c r="I69" i="3"/>
  <c r="H69" i="3" a="1"/>
  <c r="H69" i="3" s="1"/>
  <c r="G69" i="3" a="1"/>
  <c r="G69" i="3" s="1"/>
  <c r="F69" i="3" a="1"/>
  <c r="F69" i="3" s="1"/>
  <c r="E69" i="3" a="1"/>
  <c r="E69" i="3" s="1"/>
  <c r="D69" i="3" a="1"/>
  <c r="D69" i="3" s="1"/>
  <c r="C69" i="3" a="1"/>
  <c r="C69" i="3" s="1"/>
  <c r="B69" i="3" a="1"/>
  <c r="B69" i="3" s="1"/>
  <c r="A69" i="3" a="1"/>
  <c r="A69" i="3" s="1"/>
  <c r="I68" i="3"/>
  <c r="H68" i="3" a="1"/>
  <c r="H68" i="3" s="1"/>
  <c r="G68" i="3" a="1"/>
  <c r="G68" i="3" s="1"/>
  <c r="F68" i="3" a="1"/>
  <c r="F68" i="3" s="1"/>
  <c r="E68" i="3" a="1"/>
  <c r="E68" i="3" s="1"/>
  <c r="D68" i="3" a="1"/>
  <c r="D68" i="3" s="1"/>
  <c r="C68" i="3" a="1"/>
  <c r="C68" i="3" s="1"/>
  <c r="B68" i="3" a="1"/>
  <c r="B68" i="3" s="1"/>
  <c r="A68" i="3" a="1"/>
  <c r="A68" i="3" s="1"/>
  <c r="I67" i="3"/>
  <c r="H67" i="3" a="1"/>
  <c r="H67" i="3" s="1"/>
  <c r="G67" i="3" a="1"/>
  <c r="G67" i="3" s="1"/>
  <c r="F67" i="3" a="1"/>
  <c r="F67" i="3" s="1"/>
  <c r="E67" i="3" a="1"/>
  <c r="E67" i="3" s="1"/>
  <c r="D67" i="3" a="1"/>
  <c r="D67" i="3" s="1"/>
  <c r="C67" i="3" a="1"/>
  <c r="C67" i="3" s="1"/>
  <c r="B67" i="3" a="1"/>
  <c r="B67" i="3" s="1"/>
  <c r="A67" i="3" a="1"/>
  <c r="A67" i="3" s="1"/>
  <c r="I66" i="3"/>
  <c r="H66" i="3" a="1"/>
  <c r="H66" i="3" s="1"/>
  <c r="G66" i="3" a="1"/>
  <c r="G66" i="3" s="1"/>
  <c r="F66" i="3" a="1"/>
  <c r="F66" i="3" s="1"/>
  <c r="E66" i="3" a="1"/>
  <c r="E66" i="3" s="1"/>
  <c r="D66" i="3" a="1"/>
  <c r="D66" i="3" s="1"/>
  <c r="C66" i="3" a="1"/>
  <c r="C66" i="3" s="1"/>
  <c r="B66" i="3" a="1"/>
  <c r="B66" i="3" s="1"/>
  <c r="A66" i="3" a="1"/>
  <c r="A66" i="3" s="1"/>
  <c r="I65" i="3"/>
  <c r="H65" i="3" a="1"/>
  <c r="H65" i="3" s="1"/>
  <c r="G65" i="3" a="1"/>
  <c r="G65" i="3" s="1"/>
  <c r="F65" i="3" a="1"/>
  <c r="F65" i="3" s="1"/>
  <c r="E65" i="3" a="1"/>
  <c r="E65" i="3" s="1"/>
  <c r="D65" i="3" a="1"/>
  <c r="D65" i="3" s="1"/>
  <c r="C65" i="3" a="1"/>
  <c r="C65" i="3" s="1"/>
  <c r="B65" i="3" a="1"/>
  <c r="B65" i="3" s="1"/>
  <c r="A65" i="3" a="1"/>
  <c r="A65" i="3" s="1"/>
  <c r="I64" i="3"/>
  <c r="H64" i="3" a="1"/>
  <c r="H64" i="3" s="1"/>
  <c r="G64" i="3" a="1"/>
  <c r="G64" i="3" s="1"/>
  <c r="F64" i="3" a="1"/>
  <c r="F64" i="3" s="1"/>
  <c r="E64" i="3" a="1"/>
  <c r="E64" i="3" s="1"/>
  <c r="D64" i="3" a="1"/>
  <c r="D64" i="3" s="1"/>
  <c r="C64" i="3" a="1"/>
  <c r="C64" i="3" s="1"/>
  <c r="B64" i="3" a="1"/>
  <c r="B64" i="3" s="1"/>
  <c r="A64" i="3" a="1"/>
  <c r="A64" i="3" s="1"/>
  <c r="I63" i="3"/>
  <c r="H63" i="3" a="1"/>
  <c r="H63" i="3" s="1"/>
  <c r="G63" i="3" a="1"/>
  <c r="G63" i="3" s="1"/>
  <c r="F63" i="3" a="1"/>
  <c r="F63" i="3" s="1"/>
  <c r="E63" i="3" a="1"/>
  <c r="E63" i="3" s="1"/>
  <c r="D63" i="3" a="1"/>
  <c r="D63" i="3" s="1"/>
  <c r="C63" i="3" a="1"/>
  <c r="C63" i="3" s="1"/>
  <c r="B63" i="3" a="1"/>
  <c r="B63" i="3" s="1"/>
  <c r="A63" i="3" a="1"/>
  <c r="A63" i="3" s="1"/>
  <c r="I62" i="3"/>
  <c r="H62" i="3" a="1"/>
  <c r="H62" i="3" s="1"/>
  <c r="G62" i="3" a="1"/>
  <c r="G62" i="3" s="1"/>
  <c r="F62" i="3" a="1"/>
  <c r="F62" i="3" s="1"/>
  <c r="E62" i="3" a="1"/>
  <c r="E62" i="3" s="1"/>
  <c r="D62" i="3" a="1"/>
  <c r="D62" i="3" s="1"/>
  <c r="C62" i="3" a="1"/>
  <c r="C62" i="3" s="1"/>
  <c r="B62" i="3" a="1"/>
  <c r="B62" i="3" s="1"/>
  <c r="A62" i="3" a="1"/>
  <c r="A62" i="3" s="1"/>
  <c r="I61" i="3"/>
  <c r="H61" i="3" a="1"/>
  <c r="H61" i="3" s="1"/>
  <c r="G61" i="3" a="1"/>
  <c r="G61" i="3" s="1"/>
  <c r="F61" i="3" a="1"/>
  <c r="F61" i="3" s="1"/>
  <c r="E61" i="3" a="1"/>
  <c r="E61" i="3" s="1"/>
  <c r="D61" i="3" a="1"/>
  <c r="D61" i="3" s="1"/>
  <c r="C61" i="3" a="1"/>
  <c r="C61" i="3" s="1"/>
  <c r="B61" i="3" a="1"/>
  <c r="B61" i="3" s="1"/>
  <c r="A61" i="3" a="1"/>
  <c r="A61" i="3" s="1"/>
  <c r="I60" i="3"/>
  <c r="H60" i="3" a="1"/>
  <c r="H60" i="3" s="1"/>
  <c r="G60" i="3" a="1"/>
  <c r="G60" i="3" s="1"/>
  <c r="F60" i="3" a="1"/>
  <c r="F60" i="3" s="1"/>
  <c r="E60" i="3" a="1"/>
  <c r="E60" i="3" s="1"/>
  <c r="D60" i="3" a="1"/>
  <c r="D60" i="3" s="1"/>
  <c r="C60" i="3" a="1"/>
  <c r="C60" i="3" s="1"/>
  <c r="B60" i="3" a="1"/>
  <c r="B60" i="3" s="1"/>
  <c r="A60" i="3" a="1"/>
  <c r="A60" i="3" s="1"/>
  <c r="I59" i="3"/>
  <c r="H59" i="3" a="1"/>
  <c r="H59" i="3" s="1"/>
  <c r="G59" i="3" a="1"/>
  <c r="G59" i="3" s="1"/>
  <c r="F59" i="3" a="1"/>
  <c r="F59" i="3" s="1"/>
  <c r="E59" i="3" a="1"/>
  <c r="E59" i="3" s="1"/>
  <c r="D59" i="3" a="1"/>
  <c r="D59" i="3" s="1"/>
  <c r="C59" i="3"/>
  <c r="B59" i="3" a="1"/>
  <c r="B59" i="3" s="1"/>
  <c r="A59" i="3" a="1"/>
  <c r="A59" i="3" s="1"/>
  <c r="I58" i="3"/>
  <c r="H58" i="3" a="1"/>
  <c r="H58" i="3" s="1"/>
  <c r="G58" i="3" a="1"/>
  <c r="G58" i="3" s="1"/>
  <c r="F58" i="3" a="1"/>
  <c r="F58" i="3" s="1"/>
  <c r="E58" i="3" a="1"/>
  <c r="E58" i="3" s="1"/>
  <c r="D58" i="3" a="1"/>
  <c r="D58" i="3" s="1"/>
  <c r="C58" i="3"/>
  <c r="B58" i="3" a="1"/>
  <c r="B58" i="3" s="1"/>
  <c r="A58" i="3" a="1"/>
  <c r="A58" i="3" s="1"/>
  <c r="I57" i="3"/>
  <c r="H57" i="3" a="1"/>
  <c r="H57" i="3" s="1"/>
  <c r="G57" i="3" a="1"/>
  <c r="G57" i="3" s="1"/>
  <c r="F57" i="3" a="1"/>
  <c r="F57" i="3" s="1"/>
  <c r="E57" i="3" a="1"/>
  <c r="E57" i="3" s="1"/>
  <c r="D57" i="3" a="1"/>
  <c r="D57" i="3" s="1"/>
  <c r="C57" i="3"/>
  <c r="B57" i="3" a="1"/>
  <c r="B57" i="3" s="1"/>
  <c r="A57" i="3" a="1"/>
  <c r="A57" i="3" s="1"/>
  <c r="I56" i="3"/>
  <c r="H56" i="3" a="1"/>
  <c r="H56" i="3" s="1"/>
  <c r="G56" i="3" a="1"/>
  <c r="G56" i="3" s="1"/>
  <c r="F56" i="3" a="1"/>
  <c r="F56" i="3" s="1"/>
  <c r="E56" i="3" a="1"/>
  <c r="E56" i="3" s="1"/>
  <c r="D56" i="3" a="1"/>
  <c r="D56" i="3" s="1"/>
  <c r="C56" i="3"/>
  <c r="B56" i="3" a="1"/>
  <c r="B56" i="3" s="1"/>
  <c r="A56" i="3" a="1"/>
  <c r="A56" i="3" s="1"/>
  <c r="I55" i="3"/>
  <c r="H55" i="3" a="1"/>
  <c r="H55" i="3" s="1"/>
  <c r="G55" i="3" a="1"/>
  <c r="G55" i="3" s="1"/>
  <c r="F55" i="3" a="1"/>
  <c r="F55" i="3" s="1"/>
  <c r="E55" i="3" a="1"/>
  <c r="E55" i="3" s="1"/>
  <c r="D55" i="3" a="1"/>
  <c r="D55" i="3" s="1"/>
  <c r="C55" i="3"/>
  <c r="B55" i="3" a="1"/>
  <c r="B55" i="3" s="1"/>
  <c r="A55" i="3" a="1"/>
  <c r="A55" i="3" s="1"/>
  <c r="I54" i="3"/>
  <c r="H54" i="3" a="1"/>
  <c r="H54" i="3" s="1"/>
  <c r="G54" i="3" a="1"/>
  <c r="G54" i="3" s="1"/>
  <c r="F54" i="3" a="1"/>
  <c r="F54" i="3" s="1"/>
  <c r="E54" i="3" a="1"/>
  <c r="E54" i="3" s="1"/>
  <c r="D54" i="3" a="1"/>
  <c r="D54" i="3" s="1"/>
  <c r="C54" i="3"/>
  <c r="B54" i="3" a="1"/>
  <c r="B54" i="3" s="1"/>
  <c r="A54" i="3" a="1"/>
  <c r="A54" i="3" s="1"/>
  <c r="I53" i="3"/>
  <c r="H53" i="3" a="1"/>
  <c r="H53" i="3" s="1"/>
  <c r="G53" i="3" a="1"/>
  <c r="G53" i="3" s="1"/>
  <c r="F53" i="3" a="1"/>
  <c r="F53" i="3" s="1"/>
  <c r="E53" i="3" a="1"/>
  <c r="E53" i="3" s="1"/>
  <c r="D53" i="3" a="1"/>
  <c r="D53" i="3" s="1"/>
  <c r="C53" i="3"/>
  <c r="B53" i="3" a="1"/>
  <c r="B53" i="3" s="1"/>
  <c r="A53" i="3" a="1"/>
  <c r="A53" i="3" s="1"/>
  <c r="I52" i="3"/>
  <c r="H52" i="3" a="1"/>
  <c r="H52" i="3" s="1"/>
  <c r="G52" i="3" a="1"/>
  <c r="G52" i="3" s="1"/>
  <c r="F52" i="3" a="1"/>
  <c r="F52" i="3" s="1"/>
  <c r="E52" i="3" a="1"/>
  <c r="E52" i="3" s="1"/>
  <c r="D52" i="3" a="1"/>
  <c r="D52" i="3" s="1"/>
  <c r="C52" i="3"/>
  <c r="B52" i="3" a="1"/>
  <c r="B52" i="3" s="1"/>
  <c r="A52" i="3" a="1"/>
  <c r="A52" i="3" s="1"/>
  <c r="I51" i="3"/>
  <c r="H51" i="3" a="1"/>
  <c r="H51" i="3" s="1"/>
  <c r="G51" i="3" a="1"/>
  <c r="G51" i="3" s="1"/>
  <c r="F51" i="3" a="1"/>
  <c r="F51" i="3" s="1"/>
  <c r="E51" i="3" a="1"/>
  <c r="E51" i="3" s="1"/>
  <c r="D51" i="3" a="1"/>
  <c r="D51" i="3" s="1"/>
  <c r="C51" i="3"/>
  <c r="B51" i="3" a="1"/>
  <c r="B51" i="3" s="1"/>
  <c r="A51" i="3" a="1"/>
  <c r="A51" i="3" s="1"/>
  <c r="I50" i="3"/>
  <c r="H50" i="3" a="1"/>
  <c r="H50" i="3" s="1"/>
  <c r="G50" i="3" a="1"/>
  <c r="G50" i="3" s="1"/>
  <c r="F50" i="3" a="1"/>
  <c r="F50" i="3" s="1"/>
  <c r="E50" i="3" a="1"/>
  <c r="E50" i="3" s="1"/>
  <c r="D50" i="3" a="1"/>
  <c r="D50" i="3" s="1"/>
  <c r="C50" i="3"/>
  <c r="B50" i="3" a="1"/>
  <c r="B50" i="3" s="1"/>
  <c r="A50" i="3" a="1"/>
  <c r="A50" i="3" s="1"/>
  <c r="I49" i="3"/>
  <c r="H49" i="3" a="1"/>
  <c r="H49" i="3" s="1"/>
  <c r="G49" i="3" a="1"/>
  <c r="G49" i="3" s="1"/>
  <c r="F49" i="3" a="1"/>
  <c r="F49" i="3" s="1"/>
  <c r="E49" i="3" a="1"/>
  <c r="E49" i="3" s="1"/>
  <c r="D49" i="3" a="1"/>
  <c r="D49" i="3" s="1"/>
  <c r="C49" i="3"/>
  <c r="B49" i="3" a="1"/>
  <c r="B49" i="3" s="1"/>
  <c r="A49" i="3" a="1"/>
  <c r="A49" i="3" s="1"/>
  <c r="I48" i="3"/>
  <c r="H48" i="3" a="1"/>
  <c r="H48" i="3" s="1"/>
  <c r="G48" i="3" a="1"/>
  <c r="G48" i="3" s="1"/>
  <c r="F48" i="3" a="1"/>
  <c r="F48" i="3" s="1"/>
  <c r="E48" i="3" a="1"/>
  <c r="E48" i="3" s="1"/>
  <c r="D48" i="3" a="1"/>
  <c r="D48" i="3" s="1"/>
  <c r="C48" i="3"/>
  <c r="B48" i="3" a="1"/>
  <c r="B48" i="3" s="1"/>
  <c r="A48" i="3" a="1"/>
  <c r="A48" i="3" s="1"/>
  <c r="I47" i="3"/>
  <c r="H47" i="3" a="1"/>
  <c r="H47" i="3" s="1"/>
  <c r="G47" i="3" a="1"/>
  <c r="G47" i="3" s="1"/>
  <c r="F47" i="3" a="1"/>
  <c r="F47" i="3" s="1"/>
  <c r="E47" i="3" a="1"/>
  <c r="E47" i="3" s="1"/>
  <c r="D47" i="3" a="1"/>
  <c r="D47" i="3" s="1"/>
  <c r="C47" i="3"/>
  <c r="B47" i="3" a="1"/>
  <c r="B47" i="3" s="1"/>
  <c r="A47" i="3" a="1"/>
  <c r="A47" i="3" s="1"/>
  <c r="I46" i="3"/>
  <c r="H46" i="3" a="1"/>
  <c r="H46" i="3" s="1"/>
  <c r="G46" i="3" a="1"/>
  <c r="G46" i="3" s="1"/>
  <c r="F46" i="3" a="1"/>
  <c r="F46" i="3" s="1"/>
  <c r="E46" i="3" a="1"/>
  <c r="E46" i="3" s="1"/>
  <c r="D46" i="3" a="1"/>
  <c r="D46" i="3" s="1"/>
  <c r="C46" i="3"/>
  <c r="B46" i="3" a="1"/>
  <c r="B46" i="3" s="1"/>
  <c r="A46" i="3" a="1"/>
  <c r="A46" i="3" s="1"/>
  <c r="I45" i="3"/>
  <c r="H45" i="3" a="1"/>
  <c r="H45" i="3" s="1"/>
  <c r="G45" i="3" a="1"/>
  <c r="G45" i="3" s="1"/>
  <c r="F45" i="3" a="1"/>
  <c r="F45" i="3" s="1"/>
  <c r="E45" i="3" a="1"/>
  <c r="E45" i="3" s="1"/>
  <c r="D45" i="3" a="1"/>
  <c r="D45" i="3" s="1"/>
  <c r="C45" i="3"/>
  <c r="B45" i="3" a="1"/>
  <c r="B45" i="3" s="1"/>
  <c r="A45" i="3" a="1"/>
  <c r="A45" i="3" s="1"/>
  <c r="I44" i="3"/>
  <c r="H44" i="3" a="1"/>
  <c r="H44" i="3" s="1"/>
  <c r="G44" i="3" a="1"/>
  <c r="G44" i="3" s="1"/>
  <c r="F44" i="3" a="1"/>
  <c r="F44" i="3" s="1"/>
  <c r="E44" i="3" a="1"/>
  <c r="E44" i="3" s="1"/>
  <c r="D44" i="3" a="1"/>
  <c r="D44" i="3" s="1"/>
  <c r="C44" i="3"/>
  <c r="B44" i="3" a="1"/>
  <c r="B44" i="3" s="1"/>
  <c r="A44" i="3" a="1"/>
  <c r="A44" i="3" s="1"/>
  <c r="I43" i="3"/>
  <c r="H43" i="3" a="1"/>
  <c r="H43" i="3" s="1"/>
  <c r="G43" i="3" a="1"/>
  <c r="G43" i="3" s="1"/>
  <c r="F43" i="3" a="1"/>
  <c r="F43" i="3" s="1"/>
  <c r="E43" i="3" a="1"/>
  <c r="E43" i="3" s="1"/>
  <c r="D43" i="3" a="1"/>
  <c r="D43" i="3" s="1"/>
  <c r="C43" i="3"/>
  <c r="B43" i="3" a="1"/>
  <c r="B43" i="3" s="1"/>
  <c r="A43" i="3" a="1"/>
  <c r="A43" i="3" s="1"/>
  <c r="I42" i="3"/>
  <c r="H42" i="3" a="1"/>
  <c r="H42" i="3" s="1"/>
  <c r="G42" i="3" a="1"/>
  <c r="G42" i="3" s="1"/>
  <c r="F42" i="3" a="1"/>
  <c r="F42" i="3" s="1"/>
  <c r="E42" i="3" a="1"/>
  <c r="E42" i="3" s="1"/>
  <c r="D42" i="3" a="1"/>
  <c r="D42" i="3" s="1"/>
  <c r="C42" i="3"/>
  <c r="B42" i="3" a="1"/>
  <c r="B42" i="3" s="1"/>
  <c r="A42" i="3" a="1"/>
  <c r="A42" i="3" s="1"/>
  <c r="I41" i="3"/>
  <c r="H41" i="3" a="1"/>
  <c r="H41" i="3" s="1"/>
  <c r="G41" i="3" a="1"/>
  <c r="G41" i="3" s="1"/>
  <c r="F41" i="3" a="1"/>
  <c r="F41" i="3" s="1"/>
  <c r="E41" i="3" a="1"/>
  <c r="E41" i="3" s="1"/>
  <c r="D41" i="3" a="1"/>
  <c r="D41" i="3" s="1"/>
  <c r="C41" i="3"/>
  <c r="B41" i="3" a="1"/>
  <c r="B41" i="3" s="1"/>
  <c r="A41" i="3" a="1"/>
  <c r="A41" i="3" s="1"/>
  <c r="I40" i="3"/>
  <c r="H40" i="3" a="1"/>
  <c r="H40" i="3" s="1"/>
  <c r="G40" i="3" a="1"/>
  <c r="G40" i="3" s="1"/>
  <c r="F40" i="3" a="1"/>
  <c r="F40" i="3" s="1"/>
  <c r="E40" i="3" a="1"/>
  <c r="E40" i="3" s="1"/>
  <c r="D40" i="3" a="1"/>
  <c r="D40" i="3" s="1"/>
  <c r="C40" i="3"/>
  <c r="B40" i="3" a="1"/>
  <c r="B40" i="3" s="1"/>
  <c r="A40" i="3" a="1"/>
  <c r="A40" i="3" s="1"/>
  <c r="I39" i="3"/>
  <c r="H39" i="3" a="1"/>
  <c r="H39" i="3" s="1"/>
  <c r="G39" i="3" a="1"/>
  <c r="G39" i="3" s="1"/>
  <c r="F39" i="3" a="1"/>
  <c r="F39" i="3" s="1"/>
  <c r="E39" i="3" a="1"/>
  <c r="E39" i="3" s="1"/>
  <c r="D39" i="3" a="1"/>
  <c r="D39" i="3" s="1"/>
  <c r="C39" i="3"/>
  <c r="B39" i="3" a="1"/>
  <c r="B39" i="3" s="1"/>
  <c r="A39" i="3" a="1"/>
  <c r="A39" i="3" s="1"/>
  <c r="I38" i="3"/>
  <c r="H38" i="3" a="1"/>
  <c r="H38" i="3" s="1"/>
  <c r="G38" i="3" a="1"/>
  <c r="G38" i="3" s="1"/>
  <c r="F38" i="3" a="1"/>
  <c r="F38" i="3" s="1"/>
  <c r="E38" i="3" a="1"/>
  <c r="E38" i="3" s="1"/>
  <c r="D38" i="3" a="1"/>
  <c r="D38" i="3" s="1"/>
  <c r="C38" i="3"/>
  <c r="B38" i="3" a="1"/>
  <c r="B38" i="3" s="1"/>
  <c r="A38" i="3" a="1"/>
  <c r="A38" i="3" s="1"/>
  <c r="I37" i="3"/>
  <c r="H37" i="3" a="1"/>
  <c r="H37" i="3" s="1"/>
  <c r="G37" i="3" a="1"/>
  <c r="G37" i="3" s="1"/>
  <c r="F37" i="3" a="1"/>
  <c r="F37" i="3" s="1"/>
  <c r="E37" i="3" a="1"/>
  <c r="E37" i="3" s="1"/>
  <c r="D37" i="3" a="1"/>
  <c r="D37" i="3" s="1"/>
  <c r="C37" i="3"/>
  <c r="B37" i="3" a="1"/>
  <c r="B37" i="3" s="1"/>
  <c r="A37" i="3" a="1"/>
  <c r="A37" i="3" s="1"/>
  <c r="I36" i="3"/>
  <c r="H36" i="3" a="1"/>
  <c r="H36" i="3" s="1"/>
  <c r="G36" i="3" a="1"/>
  <c r="G36" i="3" s="1"/>
  <c r="F36" i="3" a="1"/>
  <c r="F36" i="3" s="1"/>
  <c r="E36" i="3" a="1"/>
  <c r="E36" i="3" s="1"/>
  <c r="D36" i="3" a="1"/>
  <c r="D36" i="3" s="1"/>
  <c r="C36" i="3"/>
  <c r="B36" i="3" a="1"/>
  <c r="B36" i="3" s="1"/>
  <c r="A36" i="3" a="1"/>
  <c r="A36" i="3" s="1"/>
  <c r="I35" i="3"/>
  <c r="H35" i="3" a="1"/>
  <c r="H35" i="3" s="1"/>
  <c r="G35" i="3" a="1"/>
  <c r="G35" i="3" s="1"/>
  <c r="F35" i="3" a="1"/>
  <c r="F35" i="3" s="1"/>
  <c r="E35" i="3" a="1"/>
  <c r="E35" i="3" s="1"/>
  <c r="D35" i="3" a="1"/>
  <c r="D35" i="3" s="1"/>
  <c r="C35" i="3"/>
  <c r="B35" i="3" a="1"/>
  <c r="B35" i="3" s="1"/>
  <c r="A35" i="3" a="1"/>
  <c r="A35" i="3" s="1"/>
  <c r="I34" i="3"/>
  <c r="H34" i="3" a="1"/>
  <c r="H34" i="3" s="1"/>
  <c r="G34" i="3" a="1"/>
  <c r="G34" i="3" s="1"/>
  <c r="F34" i="3" a="1"/>
  <c r="F34" i="3" s="1"/>
  <c r="E34" i="3" a="1"/>
  <c r="E34" i="3" s="1"/>
  <c r="D34" i="3" a="1"/>
  <c r="D34" i="3" s="1"/>
  <c r="C34" i="3"/>
  <c r="B34" i="3" a="1"/>
  <c r="B34" i="3" s="1"/>
  <c r="A34" i="3" a="1"/>
  <c r="A34" i="3" s="1"/>
  <c r="H33" i="3" a="1"/>
  <c r="H33" i="3" s="1"/>
  <c r="G33" i="3" a="1"/>
  <c r="G33" i="3" s="1"/>
  <c r="F33" i="3" a="1"/>
  <c r="F33" i="3" s="1"/>
  <c r="E33" i="3" a="1"/>
  <c r="E33" i="3" s="1"/>
  <c r="D33" i="3" a="1"/>
  <c r="D33" i="3" s="1"/>
  <c r="C33" i="3"/>
  <c r="B33" i="3" a="1"/>
  <c r="B33" i="3" s="1"/>
  <c r="A33" i="3" a="1"/>
  <c r="A33" i="3" s="1"/>
  <c r="H32" i="3" a="1"/>
  <c r="H32" i="3" s="1"/>
  <c r="G32" i="3" a="1"/>
  <c r="G32" i="3" s="1"/>
  <c r="F32" i="3" a="1"/>
  <c r="F32" i="3" s="1"/>
  <c r="E32" i="3" a="1"/>
  <c r="E32" i="3" s="1"/>
  <c r="D32" i="3" a="1"/>
  <c r="D32" i="3" s="1"/>
  <c r="C32" i="3"/>
  <c r="B32" i="3" a="1"/>
  <c r="B32" i="3" s="1"/>
  <c r="A32" i="3" a="1"/>
  <c r="A32" i="3" s="1"/>
  <c r="H31" i="3" a="1"/>
  <c r="H31" i="3" s="1"/>
  <c r="G31" i="3" a="1"/>
  <c r="G31" i="3" s="1"/>
  <c r="F31" i="3" a="1"/>
  <c r="F31" i="3" s="1"/>
  <c r="E31" i="3" a="1"/>
  <c r="E31" i="3" s="1"/>
  <c r="D31" i="3" a="1"/>
  <c r="D31" i="3" s="1"/>
  <c r="C31" i="3"/>
  <c r="B31" i="3" a="1"/>
  <c r="B31" i="3" s="1"/>
  <c r="A31" i="3" a="1"/>
  <c r="A31" i="3" s="1"/>
  <c r="H30" i="3" a="1"/>
  <c r="H30" i="3" s="1"/>
  <c r="G30" i="3" a="1"/>
  <c r="G30" i="3" s="1"/>
  <c r="F30" i="3" a="1"/>
  <c r="F30" i="3" s="1"/>
  <c r="E30" i="3" a="1"/>
  <c r="E30" i="3" s="1"/>
  <c r="D30" i="3" a="1"/>
  <c r="D30" i="3" s="1"/>
  <c r="C30" i="3"/>
  <c r="B30" i="3" a="1"/>
  <c r="B30" i="3" s="1"/>
  <c r="A30" i="3" a="1"/>
  <c r="A30" i="3" s="1"/>
  <c r="H29" i="3" a="1"/>
  <c r="H29" i="3" s="1"/>
  <c r="G29" i="3" a="1"/>
  <c r="G29" i="3" s="1"/>
  <c r="F29" i="3" a="1"/>
  <c r="F29" i="3" s="1"/>
  <c r="E29" i="3" a="1"/>
  <c r="E29" i="3" s="1"/>
  <c r="D29" i="3" a="1"/>
  <c r="D29" i="3" s="1"/>
  <c r="C29" i="3"/>
  <c r="B29" i="3" a="1"/>
  <c r="B29" i="3" s="1"/>
  <c r="A29" i="3" a="1"/>
  <c r="A29" i="3" s="1"/>
  <c r="H28" i="3" a="1"/>
  <c r="H28" i="3" s="1"/>
  <c r="G28" i="3" a="1"/>
  <c r="G28" i="3" s="1"/>
  <c r="F28" i="3" a="1"/>
  <c r="F28" i="3" s="1"/>
  <c r="E28" i="3" a="1"/>
  <c r="E28" i="3" s="1"/>
  <c r="D28" i="3" a="1"/>
  <c r="D28" i="3" s="1"/>
  <c r="C28" i="3"/>
  <c r="B28" i="3" a="1"/>
  <c r="B28" i="3" s="1"/>
  <c r="A28" i="3" a="1"/>
  <c r="A28" i="3" s="1"/>
  <c r="H27" i="3" a="1"/>
  <c r="H27" i="3" s="1"/>
  <c r="G27" i="3" a="1"/>
  <c r="G27" i="3" s="1"/>
  <c r="F27" i="3" a="1"/>
  <c r="F27" i="3" s="1"/>
  <c r="E27" i="3" a="1"/>
  <c r="E27" i="3" s="1"/>
  <c r="D27" i="3" a="1"/>
  <c r="D27" i="3" s="1"/>
  <c r="C27" i="3"/>
  <c r="B27" i="3" a="1"/>
  <c r="B27" i="3" s="1"/>
  <c r="A27" i="3" a="1"/>
  <c r="A27" i="3" s="1"/>
  <c r="H26" i="3" a="1"/>
  <c r="H26" i="3" s="1"/>
  <c r="G26" i="3" a="1"/>
  <c r="G26" i="3" s="1"/>
  <c r="F26" i="3" a="1"/>
  <c r="F26" i="3" s="1"/>
  <c r="E26" i="3" a="1"/>
  <c r="E26" i="3" s="1"/>
  <c r="D26" i="3" a="1"/>
  <c r="D26" i="3" s="1"/>
  <c r="C26" i="3"/>
  <c r="B26" i="3" a="1"/>
  <c r="B26" i="3" s="1"/>
  <c r="H25" i="3" a="1"/>
  <c r="H25" i="3" s="1"/>
  <c r="G25" i="3" a="1"/>
  <c r="G25" i="3" s="1"/>
  <c r="F25" i="3" a="1"/>
  <c r="F25" i="3" s="1"/>
  <c r="E25" i="3" a="1"/>
  <c r="E25" i="3" s="1"/>
  <c r="D25" i="3" a="1"/>
  <c r="D25" i="3" s="1"/>
  <c r="C25" i="3"/>
  <c r="B25" i="3" a="1"/>
  <c r="B25" i="3" s="1"/>
  <c r="H24" i="3" a="1"/>
  <c r="H24" i="3" s="1"/>
  <c r="G24" i="3" a="1"/>
  <c r="G24" i="3" s="1"/>
  <c r="F24" i="3" a="1"/>
  <c r="F24" i="3" s="1"/>
  <c r="E24" i="3" a="1"/>
  <c r="E24" i="3" s="1"/>
  <c r="D24" i="3" a="1"/>
  <c r="D24" i="3" s="1"/>
  <c r="C24" i="3"/>
  <c r="B24" i="3" a="1"/>
  <c r="B24" i="3" s="1"/>
  <c r="H23" i="3" a="1"/>
  <c r="H23" i="3" s="1"/>
  <c r="G23" i="3" a="1"/>
  <c r="G23" i="3" s="1"/>
  <c r="F23" i="3" a="1"/>
  <c r="F23" i="3" s="1"/>
  <c r="E23" i="3" a="1"/>
  <c r="E23" i="3" s="1"/>
  <c r="D23" i="3" a="1"/>
  <c r="D23" i="3" s="1"/>
  <c r="C23" i="3"/>
  <c r="B23" i="3" a="1"/>
  <c r="B23" i="3" s="1"/>
  <c r="H22" i="3" a="1"/>
  <c r="H22" i="3" s="1"/>
  <c r="G22" i="3" a="1"/>
  <c r="G22" i="3" s="1"/>
  <c r="F22" i="3" a="1"/>
  <c r="F22" i="3" s="1"/>
  <c r="E22" i="3" a="1"/>
  <c r="E22" i="3" s="1"/>
  <c r="D22" i="3" a="1"/>
  <c r="D22" i="3" s="1"/>
  <c r="C22" i="3"/>
  <c r="B22" i="3" a="1"/>
  <c r="B22" i="3" s="1"/>
  <c r="H21" i="3" a="1"/>
  <c r="H21" i="3" s="1"/>
  <c r="G21" i="3" a="1"/>
  <c r="G21" i="3" s="1"/>
  <c r="F21" i="3" a="1"/>
  <c r="F21" i="3" s="1"/>
  <c r="E21" i="3" a="1"/>
  <c r="E21" i="3" s="1"/>
  <c r="D21" i="3" a="1"/>
  <c r="D21" i="3" s="1"/>
  <c r="C21" i="3"/>
  <c r="B21" i="3" a="1"/>
  <c r="B21" i="3" s="1"/>
  <c r="I20" i="3" a="1"/>
  <c r="I20" i="3" s="1"/>
  <c r="H20" i="3" a="1"/>
  <c r="H20" i="3" s="1"/>
  <c r="G20" i="3" a="1"/>
  <c r="G20" i="3" s="1"/>
  <c r="F20" i="3" a="1"/>
  <c r="F20" i="3" s="1"/>
  <c r="E20" i="3" a="1"/>
  <c r="E20" i="3" s="1"/>
  <c r="D20" i="3" a="1"/>
  <c r="D20" i="3" s="1"/>
  <c r="C20" i="3"/>
  <c r="B20" i="3" a="1"/>
  <c r="B20" i="3" s="1"/>
  <c r="I19" i="3" a="1"/>
  <c r="I19" i="3" s="1"/>
  <c r="H19" i="3" a="1"/>
  <c r="H19" i="3" s="1"/>
  <c r="G19" i="3" a="1"/>
  <c r="G19" i="3" s="1"/>
  <c r="F19" i="3" a="1"/>
  <c r="F19" i="3" s="1"/>
  <c r="E19" i="3" a="1"/>
  <c r="E19" i="3" s="1"/>
  <c r="D19" i="3" a="1"/>
  <c r="D19" i="3" s="1"/>
  <c r="C19" i="3"/>
  <c r="B19" i="3" a="1"/>
  <c r="B19" i="3" s="1"/>
  <c r="I18" i="3" a="1"/>
  <c r="I18" i="3" s="1"/>
  <c r="H18" i="3" a="1"/>
  <c r="H18" i="3" s="1"/>
  <c r="G18" i="3" a="1"/>
  <c r="G18" i="3" s="1"/>
  <c r="F18" i="3" a="1"/>
  <c r="F18" i="3" s="1"/>
  <c r="E18" i="3" a="1"/>
  <c r="E18" i="3" s="1"/>
  <c r="D18" i="3" a="1"/>
  <c r="D18" i="3" s="1"/>
  <c r="C18" i="3"/>
  <c r="B18" i="3" a="1"/>
  <c r="B18" i="3" s="1"/>
  <c r="I17" i="3" a="1"/>
  <c r="I17" i="3" s="1"/>
  <c r="H17" i="3" a="1"/>
  <c r="H17" i="3" s="1"/>
  <c r="G17" i="3" a="1"/>
  <c r="G17" i="3" s="1"/>
  <c r="D17" i="3" a="1"/>
  <c r="D17" i="3" s="1"/>
  <c r="C17" i="3" a="1"/>
  <c r="C17" i="3" s="1"/>
  <c r="B17" i="3" a="1"/>
  <c r="B17" i="3" s="1"/>
  <c r="I16" i="3" a="1"/>
  <c r="I16" i="3" s="1"/>
  <c r="H16" i="3" a="1"/>
  <c r="H16" i="3" s="1"/>
  <c r="G16" i="3" a="1"/>
  <c r="G16" i="3" s="1"/>
  <c r="E16" i="3" a="1"/>
  <c r="E16" i="3" s="1"/>
  <c r="D16" i="3" a="1"/>
  <c r="D16" i="3" s="1"/>
  <c r="C16" i="3" a="1"/>
  <c r="C16" i="3" s="1"/>
  <c r="B16" i="3" a="1"/>
  <c r="B16" i="3" s="1"/>
  <c r="I15" i="3" a="1"/>
  <c r="I15" i="3" s="1"/>
  <c r="H15" i="3" a="1"/>
  <c r="H15" i="3" s="1"/>
  <c r="G15" i="3" a="1"/>
  <c r="G15" i="3" s="1"/>
  <c r="E15" i="3" a="1"/>
  <c r="E15" i="3" s="1"/>
  <c r="D15" i="3" a="1"/>
  <c r="D15" i="3" s="1"/>
  <c r="C15" i="3" a="1"/>
  <c r="C15" i="3" s="1"/>
  <c r="B15" i="3" a="1"/>
  <c r="B15" i="3" s="1"/>
  <c r="I14" i="3" a="1"/>
  <c r="I14" i="3" s="1"/>
  <c r="H14" i="3" a="1"/>
  <c r="H14" i="3" s="1"/>
  <c r="G14" i="3" a="1"/>
  <c r="G14" i="3" s="1"/>
  <c r="E14" i="3" a="1"/>
  <c r="E14" i="3" s="1"/>
  <c r="D14" i="3" a="1"/>
  <c r="D14" i="3" s="1"/>
  <c r="C14" i="3" a="1"/>
  <c r="C14" i="3" s="1"/>
  <c r="B14" i="3" a="1"/>
  <c r="B14" i="3" s="1"/>
  <c r="I13" i="3" a="1"/>
  <c r="I13" i="3" s="1"/>
  <c r="H13" i="3" a="1"/>
  <c r="H13" i="3" s="1"/>
  <c r="G13" i="3" a="1"/>
  <c r="G13" i="3" s="1"/>
  <c r="E13" i="3" a="1"/>
  <c r="E13" i="3" s="1"/>
  <c r="D13" i="3" a="1"/>
  <c r="D13" i="3" s="1"/>
  <c r="C13" i="3" a="1"/>
  <c r="C13" i="3" s="1"/>
  <c r="B13" i="3" a="1"/>
  <c r="B13" i="3" s="1"/>
  <c r="I12" i="3" a="1"/>
  <c r="I12" i="3" s="1"/>
  <c r="H12" i="3" a="1"/>
  <c r="H12" i="3" s="1"/>
  <c r="G12" i="3" a="1"/>
  <c r="G12" i="3" s="1"/>
  <c r="E12" i="3" a="1"/>
  <c r="E12" i="3" s="1"/>
  <c r="D12" i="3" a="1"/>
  <c r="D12" i="3" s="1"/>
  <c r="C12" i="3" a="1"/>
  <c r="C12" i="3" s="1"/>
  <c r="B12" i="3" a="1"/>
  <c r="B12" i="3" s="1"/>
  <c r="I11" i="3" a="1"/>
  <c r="I11" i="3" s="1"/>
  <c r="H11" i="3" a="1"/>
  <c r="H11" i="3" s="1"/>
  <c r="G11" i="3" a="1"/>
  <c r="G11" i="3" s="1"/>
  <c r="E11" i="3" a="1"/>
  <c r="E11" i="3" s="1"/>
  <c r="D11" i="3" a="1"/>
  <c r="D11" i="3" s="1"/>
  <c r="C11" i="3" a="1"/>
  <c r="C11" i="3" s="1"/>
  <c r="B11" i="3" a="1"/>
  <c r="B11" i="3" s="1"/>
  <c r="B5" i="3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E71" i="2"/>
  <c r="F71" i="2" s="1"/>
  <c r="E70" i="2"/>
  <c r="F70" i="2" s="1"/>
  <c r="E69" i="2"/>
  <c r="F69" i="2" s="1"/>
  <c r="E68" i="2"/>
  <c r="F68" i="2" s="1"/>
  <c r="E67" i="2"/>
  <c r="F67" i="2" s="1"/>
  <c r="E66" i="2"/>
  <c r="F66" i="2" s="1"/>
  <c r="E65" i="2"/>
  <c r="F65" i="2" s="1"/>
  <c r="E64" i="2"/>
  <c r="F64" i="2" s="1"/>
  <c r="E63" i="2"/>
  <c r="F63" i="2" s="1"/>
  <c r="E62" i="2"/>
  <c r="F62" i="2" s="1"/>
  <c r="E61" i="2"/>
  <c r="F61" i="2" s="1"/>
  <c r="F17" i="3" s="1" a="1"/>
  <c r="F17" i="3" s="1"/>
  <c r="E60" i="2"/>
  <c r="F60" i="2" s="1"/>
  <c r="E59" i="2"/>
  <c r="F59" i="2" s="1"/>
  <c r="E58" i="2"/>
  <c r="F58" i="2" s="1"/>
  <c r="E57" i="2"/>
  <c r="F57" i="2" s="1"/>
  <c r="F56" i="2"/>
  <c r="F55" i="2"/>
  <c r="F54" i="2"/>
  <c r="F53" i="2"/>
  <c r="F16" i="3" s="1" a="1"/>
  <c r="F16" i="3" s="1"/>
  <c r="F52" i="2"/>
  <c r="F51" i="2"/>
  <c r="F50" i="2"/>
  <c r="F49" i="2"/>
  <c r="F48" i="2"/>
  <c r="F47" i="2"/>
  <c r="F46" i="2"/>
  <c r="F45" i="2"/>
  <c r="E44" i="2"/>
  <c r="E43" i="2"/>
  <c r="F43" i="2" s="1"/>
  <c r="E42" i="2"/>
  <c r="F42" i="2" s="1"/>
  <c r="E41" i="2"/>
  <c r="F41" i="2" s="1"/>
  <c r="E40" i="2"/>
  <c r="F40" i="2" s="1"/>
  <c r="E39" i="2"/>
  <c r="F39" i="2" s="1"/>
  <c r="E38" i="2"/>
  <c r="F38" i="2" s="1"/>
  <c r="E37" i="2"/>
  <c r="F37" i="2" s="1"/>
  <c r="E36" i="2"/>
  <c r="F36" i="2" s="1"/>
  <c r="F35" i="2"/>
  <c r="F15" i="3" s="1" a="1"/>
  <c r="F15" i="3" s="1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L63" i="2" l="1"/>
  <c r="L64" i="2" s="1"/>
  <c r="L12" i="2"/>
  <c r="F14" i="3" a="1"/>
  <c r="F14" i="3" s="1"/>
  <c r="F11" i="3" a="1"/>
  <c r="F11" i="3" s="1"/>
  <c r="F12" i="3" a="1"/>
  <c r="F12" i="3" s="1"/>
  <c r="F13" i="3" a="1"/>
  <c r="F13" i="3" s="1"/>
  <c r="B10" i="4"/>
  <c r="C977" i="3"/>
  <c r="F4" i="3"/>
  <c r="D977" i="3"/>
  <c r="G977" i="3"/>
  <c r="M997" i="3"/>
  <c r="K997" i="3"/>
  <c r="M996" i="3"/>
  <c r="C7" i="3" s="1" a="1"/>
  <c r="C7" i="3" s="1"/>
  <c r="K996" i="3"/>
  <c r="C6" i="3" s="1"/>
  <c r="C9" i="3"/>
  <c r="E17" i="3" a="1"/>
  <c r="E17" i="3" s="1"/>
  <c r="E977" i="3" s="1"/>
  <c r="L996" i="3"/>
  <c r="L997" i="3"/>
  <c r="F44" i="2"/>
  <c r="B11" i="4" s="1"/>
  <c r="L13" i="2" l="1"/>
  <c r="F977" i="3"/>
  <c r="C8" i="3" a="1"/>
  <c r="C8" i="3" s="1"/>
  <c r="L14" i="2" l="1"/>
  <c r="L15" i="2" l="1"/>
  <c r="L16" i="2" l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</calcChain>
</file>

<file path=xl/sharedStrings.xml><?xml version="1.0" encoding="utf-8"?>
<sst xmlns="http://schemas.openxmlformats.org/spreadsheetml/2006/main" count="312" uniqueCount="128">
  <si>
    <t>اضافة زبون جديد</t>
  </si>
  <si>
    <t>تقرير المحل</t>
  </si>
  <si>
    <t>صفحة الزبون</t>
  </si>
  <si>
    <t>المخزن</t>
  </si>
  <si>
    <t>الارباح</t>
  </si>
  <si>
    <t>اضافة صنف جديد</t>
  </si>
  <si>
    <t>الرئيسية</t>
  </si>
  <si>
    <t>الاسم</t>
  </si>
  <si>
    <t>رقم التليفون</t>
  </si>
  <si>
    <t>العدد</t>
  </si>
  <si>
    <t>اجمالى المبلغ</t>
  </si>
  <si>
    <t>المتبقي</t>
  </si>
  <si>
    <t>تاريخ القسط</t>
  </si>
  <si>
    <t>البيان</t>
  </si>
  <si>
    <t>الحالة</t>
  </si>
  <si>
    <t>سداد قسط</t>
  </si>
  <si>
    <t>كاش</t>
  </si>
  <si>
    <t>قسط</t>
  </si>
  <si>
    <t>بحث</t>
  </si>
  <si>
    <t>عدد المرات</t>
  </si>
  <si>
    <t>اسم الزبون :</t>
  </si>
  <si>
    <t>اجمالى المشتريات لهذا الزبون</t>
  </si>
  <si>
    <t>اجمالى الاقساط المدفوعة</t>
  </si>
  <si>
    <t>المتبقي على هذا الزبون</t>
  </si>
  <si>
    <t>اجمالى عدد الزبائن</t>
  </si>
  <si>
    <t>اجمالى المبيعات</t>
  </si>
  <si>
    <t>اجمالى الاقساط المتبقية</t>
  </si>
  <si>
    <t>اجمالي المحصل كاش</t>
  </si>
  <si>
    <t>الصنف</t>
  </si>
  <si>
    <t>العدد بالمخزن</t>
  </si>
  <si>
    <t>اللى تم بيعه</t>
  </si>
  <si>
    <t>المتبقي بالمخزن</t>
  </si>
  <si>
    <t>بنطلون جبردين</t>
  </si>
  <si>
    <t>قميص</t>
  </si>
  <si>
    <t>عباية</t>
  </si>
  <si>
    <t>بنطلون</t>
  </si>
  <si>
    <t>فستان</t>
  </si>
  <si>
    <t>حزام</t>
  </si>
  <si>
    <t>جزمة</t>
  </si>
  <si>
    <t>سعر الشراء</t>
  </si>
  <si>
    <t>سعر البيع</t>
  </si>
  <si>
    <t>صافى الربح للاجمالي</t>
  </si>
  <si>
    <t>صافى الربح للقطعة الواحدة</t>
  </si>
  <si>
    <t>تي شيرت</t>
  </si>
  <si>
    <t xml:space="preserve">شراب قطونيل </t>
  </si>
  <si>
    <t>البرمودا</t>
  </si>
  <si>
    <t>البليزر</t>
  </si>
  <si>
    <t>البنطلون الليجن المشجر</t>
  </si>
  <si>
    <t>التوب أو البادي الكت</t>
  </si>
  <si>
    <t>التي شيرت السادة</t>
  </si>
  <si>
    <t>التيشرت المخطط</t>
  </si>
  <si>
    <t>الجواكت الكارديجان</t>
  </si>
  <si>
    <t>السويتشرت الملون</t>
  </si>
  <si>
    <t>بنطلون الباجي</t>
  </si>
  <si>
    <t>بنطلون البنتكور</t>
  </si>
  <si>
    <t>بنطلون السكيني</t>
  </si>
  <si>
    <t>بنطلون الشارلستون</t>
  </si>
  <si>
    <t>الفيست</t>
  </si>
  <si>
    <t>الكرفاتة</t>
  </si>
  <si>
    <t>بودى سوت</t>
  </si>
  <si>
    <t>توب</t>
  </si>
  <si>
    <t>تونيك توب</t>
  </si>
  <si>
    <t>تى شيرت</t>
  </si>
  <si>
    <t>سكارف</t>
  </si>
  <si>
    <t>سكوينز</t>
  </si>
  <si>
    <t>سلاكس</t>
  </si>
  <si>
    <t>لكلوك</t>
  </si>
  <si>
    <t>شروال</t>
  </si>
  <si>
    <t>قميص البولو</t>
  </si>
  <si>
    <t>تريننج</t>
  </si>
  <si>
    <t>عباس محمد عبدالله</t>
  </si>
  <si>
    <t>عبد الله عبد الرحمن الهاجري</t>
  </si>
  <si>
    <t>عبد الله النكر</t>
  </si>
  <si>
    <t>عبدالرحمن المدفع</t>
  </si>
  <si>
    <t>عبد الرزاق الفهيم</t>
  </si>
  <si>
    <t>عبد الجنيبي</t>
  </si>
  <si>
    <t>عبد العزيز السركال</t>
  </si>
  <si>
    <t>عبد العزيز الصقير</t>
  </si>
  <si>
    <t>عبد العزيز علي عبدالله الشمس</t>
  </si>
  <si>
    <t>عبد العزيز مصطفى المرزوقي</t>
  </si>
  <si>
    <t>عبد الفتاح فكرى</t>
  </si>
  <si>
    <t>عبد الحبيب عبد العزيز النهدي</t>
  </si>
  <si>
    <t>عبد الحبيب النهدي</t>
  </si>
  <si>
    <t>عبد الحميد عبد الرحمن محمد عبد الكريم خوري</t>
  </si>
  <si>
    <t>عبد الحميد عبد العزيز خان</t>
  </si>
  <si>
    <t>عبد الحميد عبد الرحمن خوري</t>
  </si>
  <si>
    <t>عبد الحميد عبد الله محمد. ابراهيم الصياح</t>
  </si>
  <si>
    <t>عبد الجبار عبد المحسن احمد حسن الصايغ</t>
  </si>
  <si>
    <t>عبد الكريم احمد عبد الكريم الزرعوني</t>
  </si>
  <si>
    <t>عبد الكريم علي عبدالله حسن المرزوقي</t>
  </si>
  <si>
    <t>عبد المجيد محمد خوري</t>
  </si>
  <si>
    <t>عبد المجيد احمد عبدالله كودارزي</t>
  </si>
  <si>
    <t>عبد الرحمن ع. العوضي</t>
  </si>
  <si>
    <t>عبد الرحمن الانعم</t>
  </si>
  <si>
    <t>عبد الرحمن الراشد</t>
  </si>
  <si>
    <t>عبد الرحمن محمد الخنفر</t>
  </si>
  <si>
    <t>عبد الرحمن سامي صقر</t>
  </si>
  <si>
    <t>عبد الرحمن سليمان بن جبرين</t>
  </si>
  <si>
    <t>عبد الواحد محمد. الصياح</t>
  </si>
  <si>
    <t>عبدالعزيز عبدالله اسماعيل محمد الهاجري</t>
  </si>
  <si>
    <t>عبدالعزيز عبدالله سعيد العامري</t>
  </si>
  <si>
    <t>عبدالعزيز عبدالرزاق عبدالعزيز المطوع</t>
  </si>
  <si>
    <t>عبدالعزيز العساف</t>
  </si>
  <si>
    <t>عبدالعزيز ابراهيم الشيحة</t>
  </si>
  <si>
    <t>عبدالعزيز خليفة محمد خضر المويجعي الشامسي</t>
  </si>
  <si>
    <t>عبدالعزيز محمد العريفي</t>
  </si>
  <si>
    <t>عبدالعزيز محمد ابراهيم عبيد الله</t>
  </si>
  <si>
    <t>عبدالعزيز ناصر الماضي</t>
  </si>
  <si>
    <t>عبدالعزيز سالم محمد المليحي العلي</t>
  </si>
  <si>
    <t>عبد العزيز يوسف ج. م الحجي</t>
  </si>
  <si>
    <t>عبد الغفار سيد محمد الهاشمي</t>
  </si>
  <si>
    <t>عبد الحكيم عبد الحسين علي كامكار</t>
  </si>
  <si>
    <t>عبد الحكيم عبيد محمد. البدور</t>
  </si>
  <si>
    <t>عبد الحميد سليمان نصوري</t>
  </si>
  <si>
    <t>عبد الحميد احمد قاسم صديقي</t>
  </si>
  <si>
    <t>عبد الحسين مير مرتضى أميري</t>
  </si>
  <si>
    <t>عبد الجليل مهدي محمد العماوي</t>
  </si>
  <si>
    <t>عبد الكريم محمد تقي عبد الرحيم الفهايمي</t>
  </si>
  <si>
    <t>عبد العزيز علي عبده الحاج</t>
  </si>
  <si>
    <t>عبد الرزاق محيي الدين عبدالله</t>
  </si>
  <si>
    <t>المدفوع</t>
  </si>
  <si>
    <t>سداد قسط قديم</t>
  </si>
  <si>
    <t>تقسيط شئ جديد</t>
  </si>
  <si>
    <t>مني</t>
  </si>
  <si>
    <t>دواء مغص</t>
  </si>
  <si>
    <t>الحالة1</t>
  </si>
  <si>
    <t>اجمالي المشتريات الكاش</t>
  </si>
  <si>
    <t>رضا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</si>
</sst>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yyyy/mm/dd"/>
  </numFmts>
  <fonts count="46">
    <font>
      <sz val="11"/>
      <name val="Arial"/>
    </font>
    <font>
      <b/>
      <u/>
      <sz val="24"/>
      <color rgb="FF333333"/>
      <name val="Arial"/>
      <family val="2"/>
    </font>
    <font>
      <sz val="10"/>
      <color rgb="FF333333"/>
      <name val="Calibri"/>
      <family val="2"/>
    </font>
    <font>
      <b/>
      <u/>
      <sz val="24"/>
      <color rgb="FF333333"/>
      <name val="Arial"/>
      <family val="2"/>
    </font>
    <font>
      <b/>
      <sz val="24"/>
      <color rgb="FF323232"/>
      <name val="Arial"/>
      <family val="2"/>
    </font>
    <font>
      <b/>
      <u/>
      <sz val="24"/>
      <color indexed="20"/>
      <name val="Arial"/>
      <family val="2"/>
    </font>
    <font>
      <sz val="11"/>
      <color rgb="FF333333"/>
      <name val="Arial"/>
      <family val="2"/>
    </font>
    <font>
      <b/>
      <u/>
      <sz val="24"/>
      <color rgb="FF0000FF"/>
      <name val="Arial"/>
      <family val="2"/>
    </font>
    <font>
      <b/>
      <u/>
      <sz val="24"/>
      <color rgb="FF0000FF"/>
      <name val="Arial"/>
      <family val="2"/>
    </font>
    <font>
      <b/>
      <u/>
      <sz val="12"/>
      <color rgb="FF0000FF"/>
      <name val="Arial"/>
      <family val="2"/>
    </font>
    <font>
      <b/>
      <sz val="12"/>
      <color rgb="FF323232"/>
      <name val="Arial"/>
      <family val="2"/>
    </font>
    <font>
      <sz val="11"/>
      <color rgb="FF333333"/>
      <name val="Calibri"/>
      <family val="2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</font>
    <font>
      <b/>
      <u/>
      <sz val="10"/>
      <color rgb="FF0000FF"/>
      <name val="Arial"/>
      <family val="2"/>
    </font>
    <font>
      <b/>
      <u/>
      <sz val="12"/>
      <color rgb="FF333333"/>
      <name val="Arial"/>
      <family val="2"/>
    </font>
    <font>
      <b/>
      <u/>
      <sz val="14"/>
      <color rgb="FF0A1526"/>
      <name val="Majalla ui"/>
    </font>
    <font>
      <b/>
      <u/>
      <sz val="14"/>
      <color rgb="FF0A1526"/>
      <name val="Majalla ui"/>
    </font>
    <font>
      <sz val="11"/>
      <color rgb="FF333333"/>
      <name val="Calibri"/>
      <family val="2"/>
    </font>
    <font>
      <b/>
      <sz val="11"/>
      <color rgb="FF323232"/>
      <name val="Majalla ui"/>
    </font>
    <font>
      <b/>
      <sz val="10"/>
      <color rgb="FF323232"/>
      <name val="Majalla ui"/>
    </font>
    <font>
      <b/>
      <sz val="9"/>
      <color rgb="FF323232"/>
      <name val="Majalla ui"/>
    </font>
    <font>
      <b/>
      <sz val="11"/>
      <color rgb="FF333333"/>
      <name val="Calibri"/>
      <family val="2"/>
    </font>
    <font>
      <sz val="11"/>
      <color rgb="FF323232"/>
      <name val="Calibri"/>
      <family val="2"/>
    </font>
    <font>
      <sz val="10"/>
      <color indexed="8"/>
      <name val="Century Gothic"/>
      <family val="2"/>
    </font>
    <font>
      <sz val="11"/>
      <color rgb="FF323232"/>
      <name val="Calibri"/>
      <family val="2"/>
    </font>
    <font>
      <sz val="11"/>
      <color rgb="FF333333"/>
      <name val="Calibri"/>
      <family val="2"/>
    </font>
    <font>
      <sz val="11"/>
      <name val="Arial"/>
      <family val="2"/>
    </font>
    <font>
      <b/>
      <u/>
      <sz val="11"/>
      <color rgb="FF333333"/>
      <name val="Arial"/>
      <family val="2"/>
    </font>
    <font>
      <b/>
      <u/>
      <sz val="12"/>
      <color rgb="FF433735"/>
      <name val="Majalla ui"/>
    </font>
    <font>
      <sz val="11"/>
      <name val="Arial"/>
      <family val="2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</font>
    <font>
      <sz val="12"/>
      <color rgb="FF333333"/>
      <name val="Calibri"/>
      <family val="2"/>
    </font>
    <font>
      <sz val="13"/>
      <color rgb="FF323232"/>
      <name val="Calibri"/>
      <family val="2"/>
    </font>
    <font>
      <b/>
      <sz val="11"/>
      <color rgb="FF333333"/>
      <name val="Calibri"/>
      <family val="2"/>
    </font>
    <font>
      <b/>
      <sz val="12"/>
      <color rgb="FF333333"/>
      <name val="Calibri"/>
      <family val="2"/>
    </font>
    <font>
      <b/>
      <sz val="11"/>
      <color rgb="FF333333"/>
      <name val="Calibri"/>
      <family val="2"/>
    </font>
    <font>
      <b/>
      <sz val="11"/>
      <color rgb="FF323232"/>
      <name val="Majalla ui"/>
      <charset val="134"/>
    </font>
    <font>
      <b/>
      <sz val="10"/>
      <color rgb="FF323232"/>
      <name val="Majalla ui"/>
      <charset val="134"/>
    </font>
    <font>
      <b/>
      <sz val="9"/>
      <color rgb="FF323232"/>
      <name val="Majalla ui"/>
      <charset val="134"/>
    </font>
    <font>
      <b/>
      <u/>
      <sz val="12"/>
      <color rgb="FF333333"/>
      <name val="Arial"/>
      <family val="2"/>
    </font>
    <font>
      <b/>
      <sz val="11"/>
      <color rgb="FF323232"/>
      <name val="Arial"/>
      <family val="2"/>
    </font>
    <font>
      <sz val="11"/>
      <color rgb="FF323232"/>
      <name val="Arial"/>
      <family val="2"/>
    </font>
    <font>
      <b/>
      <u/>
      <sz val="12"/>
      <color rgb="FF000000"/>
      <name val="Arial"/>
      <family val="2"/>
    </font>
    <font>
      <b/>
      <u/>
      <sz val="12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E6B8AF"/>
        <bgColor rgb="FFE6B8AF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  <fill>
      <patternFill patternType="solid">
        <fgColor rgb="FFC5C8CB"/>
        <bgColor rgb="FFC5C8CB"/>
      </patternFill>
    </fill>
    <fill>
      <patternFill patternType="solid">
        <fgColor rgb="FFCCCCCC"/>
        <bgColor rgb="FFCCCCCC"/>
      </patternFill>
    </fill>
    <fill>
      <patternFill patternType="solid">
        <fgColor rgb="FFEAF1DD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AF0F9"/>
        <bgColor indexed="64"/>
      </patternFill>
    </fill>
    <fill>
      <patternFill patternType="solid">
        <fgColor rgb="FFCFE2F3"/>
        <bgColor rgb="FFCFE2F3"/>
      </patternFill>
    </fill>
    <fill>
      <patternFill patternType="solid">
        <fgColor rgb="FFDBE5F1"/>
        <bgColor rgb="FFDBE5F1"/>
      </patternFill>
    </fill>
    <fill>
      <patternFill patternType="solid">
        <fgColor rgb="FFDAEEF3"/>
        <bgColor rgb="FFDAEEF3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  <fill>
      <patternFill patternType="solid">
        <fgColor rgb="FFEAD1DC"/>
        <bgColor rgb="FFEAD1DC"/>
      </patternFill>
    </fill>
    <fill>
      <patternFill patternType="solid">
        <fgColor rgb="FFFABF8F"/>
        <bgColor rgb="FFFABF8F"/>
      </patternFill>
    </fill>
    <fill>
      <patternFill patternType="solid">
        <fgColor rgb="FFB9CCE4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right" wrapText="1" readingOrder="2"/>
    </xf>
    <xf numFmtId="0" fontId="3" fillId="3" borderId="1" xfId="0" applyFont="1" applyFill="1" applyBorder="1" applyAlignment="1">
      <alignment horizontal="center" wrapText="1" readingOrder="2"/>
    </xf>
    <xf numFmtId="0" fontId="4" fillId="4" borderId="2" xfId="0" applyFont="1" applyFill="1" applyBorder="1" applyAlignment="1">
      <alignment horizontal="center" wrapText="1" readingOrder="2"/>
    </xf>
    <xf numFmtId="0" fontId="2" fillId="0" borderId="0" xfId="0" applyFont="1" applyAlignment="1">
      <alignment horizontal="right" wrapText="1" readingOrder="2"/>
    </xf>
    <xf numFmtId="0" fontId="5" fillId="5" borderId="0" xfId="0" applyFont="1" applyFill="1" applyAlignment="1">
      <alignment horizontal="center"/>
    </xf>
    <xf numFmtId="0" fontId="6" fillId="0" borderId="0" xfId="0" applyFont="1" applyAlignment="1"/>
    <xf numFmtId="0" fontId="7" fillId="6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6" fillId="0" borderId="0" xfId="0" applyFont="1" applyAlignment="1"/>
    <xf numFmtId="0" fontId="9" fillId="3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wrapText="1" readingOrder="2"/>
    </xf>
    <xf numFmtId="0" fontId="12" fillId="5" borderId="4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 wrapText="1" readingOrder="2"/>
    </xf>
    <xf numFmtId="0" fontId="15" fillId="3" borderId="5" xfId="0" applyFont="1" applyFill="1" applyBorder="1" applyAlignment="1">
      <alignment horizontal="center" wrapText="1" readingOrder="2"/>
    </xf>
    <xf numFmtId="0" fontId="16" fillId="0" borderId="5" xfId="0" applyFont="1" applyBorder="1" applyAlignment="1">
      <alignment horizontal="right" wrapText="1" readingOrder="2"/>
    </xf>
    <xf numFmtId="0" fontId="17" fillId="0" borderId="0" xfId="0" applyFont="1" applyBorder="1" applyAlignment="1">
      <alignment horizontal="right" wrapText="1" readingOrder="2"/>
    </xf>
    <xf numFmtId="0" fontId="11" fillId="8" borderId="0" xfId="0" applyFont="1" applyFill="1" applyAlignment="1"/>
    <xf numFmtId="0" fontId="11" fillId="8" borderId="0" xfId="0" applyFont="1" applyFill="1" applyAlignment="1"/>
    <xf numFmtId="0" fontId="18" fillId="0" borderId="0" xfId="0" applyFont="1" applyAlignment="1"/>
    <xf numFmtId="0" fontId="19" fillId="9" borderId="3" xfId="0" applyFont="1" applyFill="1" applyBorder="1" applyAlignment="1" applyProtection="1">
      <alignment horizontal="right" wrapText="1" readingOrder="2"/>
      <protection hidden="1"/>
    </xf>
    <xf numFmtId="0" fontId="20" fillId="9" borderId="3" xfId="0" applyFont="1" applyFill="1" applyBorder="1" applyAlignment="1" applyProtection="1">
      <alignment horizontal="right" wrapText="1" readingOrder="2"/>
      <protection hidden="1"/>
    </xf>
    <xf numFmtId="0" fontId="21" fillId="9" borderId="3" xfId="0" applyFont="1" applyFill="1" applyBorder="1" applyAlignment="1" applyProtection="1">
      <alignment horizontal="right" wrapText="1" readingOrder="2"/>
      <protection hidden="1"/>
    </xf>
    <xf numFmtId="0" fontId="22" fillId="10" borderId="3" xfId="0" applyFont="1" applyFill="1" applyBorder="1" applyAlignment="1" applyProtection="1">
      <protection hidden="1"/>
    </xf>
    <xf numFmtId="0" fontId="23" fillId="0" borderId="3" xfId="0" applyFont="1" applyBorder="1" applyAlignment="1" applyProtection="1">
      <alignment horizontal="right"/>
      <protection locked="0"/>
    </xf>
    <xf numFmtId="1" fontId="24" fillId="11" borderId="6" xfId="0" applyNumberFormat="1" applyFont="1" applyFill="1" applyBorder="1" applyAlignment="1" applyProtection="1">
      <alignment horizontal="left" vertical="top"/>
      <protection locked="0"/>
    </xf>
    <xf numFmtId="1" fontId="25" fillId="12" borderId="3" xfId="0" applyNumberFormat="1" applyFont="1" applyFill="1" applyBorder="1" applyAlignment="1" applyProtection="1">
      <protection locked="0"/>
    </xf>
    <xf numFmtId="1" fontId="25" fillId="0" borderId="3" xfId="0" applyNumberFormat="1" applyFont="1" applyBorder="1" applyAlignment="1" applyProtection="1">
      <protection locked="0"/>
    </xf>
    <xf numFmtId="1" fontId="25" fillId="0" borderId="3" xfId="0" applyNumberFormat="1" applyFont="1" applyBorder="1" applyAlignment="1" applyProtection="1">
      <protection hidden="1"/>
    </xf>
    <xf numFmtId="164" fontId="25" fillId="13" borderId="3" xfId="0" applyNumberFormat="1" applyFont="1" applyFill="1" applyBorder="1" applyAlignment="1" applyProtection="1">
      <protection locked="0"/>
    </xf>
    <xf numFmtId="0" fontId="25" fillId="0" borderId="3" xfId="0" applyFont="1" applyBorder="1" applyAlignment="1" applyProtection="1">
      <protection locked="0"/>
    </xf>
    <xf numFmtId="0" fontId="25" fillId="0" borderId="7" xfId="0" applyFont="1" applyBorder="1" applyAlignment="1" applyProtection="1">
      <protection locked="0"/>
    </xf>
    <xf numFmtId="0" fontId="26" fillId="14" borderId="7" xfId="0" applyFont="1" applyFill="1" applyBorder="1" applyAlignment="1" applyProtection="1">
      <protection locked="0"/>
    </xf>
    <xf numFmtId="0" fontId="25" fillId="0" borderId="8" xfId="0" applyFont="1" applyBorder="1" applyAlignment="1" applyProtection="1">
      <protection locked="0"/>
    </xf>
    <xf numFmtId="0" fontId="25" fillId="0" borderId="6" xfId="0" applyFont="1" applyBorder="1" applyAlignment="1" applyProtection="1">
      <protection locked="0"/>
    </xf>
    <xf numFmtId="0" fontId="11" fillId="14" borderId="6" xfId="0" applyFont="1" applyFill="1" applyBorder="1" applyAlignment="1" applyProtection="1">
      <protection locked="0"/>
    </xf>
    <xf numFmtId="0" fontId="11" fillId="0" borderId="0" xfId="0" applyFont="1" applyAlignment="1"/>
    <xf numFmtId="0" fontId="25" fillId="0" borderId="3" xfId="0" applyFont="1" applyBorder="1" applyAlignment="1" applyProtection="1">
      <alignment horizontal="right"/>
      <protection locked="0"/>
    </xf>
    <xf numFmtId="1" fontId="18" fillId="12" borderId="3" xfId="0" applyNumberFormat="1" applyFont="1" applyFill="1" applyBorder="1" applyAlignment="1" applyProtection="1">
      <protection locked="0"/>
    </xf>
    <xf numFmtId="0" fontId="18" fillId="0" borderId="8" xfId="0" applyFont="1" applyBorder="1" applyAlignment="1" applyProtection="1">
      <protection locked="0"/>
    </xf>
    <xf numFmtId="0" fontId="18" fillId="0" borderId="6" xfId="0" applyFont="1" applyBorder="1" applyAlignment="1" applyProtection="1">
      <protection locked="0"/>
    </xf>
    <xf numFmtId="0" fontId="18" fillId="0" borderId="3" xfId="0" applyFont="1" applyBorder="1" applyAlignment="1" applyProtection="1">
      <protection locked="0"/>
    </xf>
    <xf numFmtId="164" fontId="18" fillId="13" borderId="3" xfId="0" applyNumberFormat="1" applyFont="1" applyFill="1" applyBorder="1" applyAlignment="1" applyProtection="1">
      <protection locked="0"/>
    </xf>
    <xf numFmtId="0" fontId="18" fillId="0" borderId="8" xfId="0" applyFont="1" applyBorder="1" applyAlignment="1" applyProtection="1">
      <protection locked="0"/>
    </xf>
    <xf numFmtId="0" fontId="18" fillId="0" borderId="6" xfId="0" applyFont="1" applyBorder="1" applyAlignment="1" applyProtection="1">
      <protection locked="0"/>
    </xf>
    <xf numFmtId="0" fontId="26" fillId="0" borderId="3" xfId="0" applyFont="1" applyBorder="1" applyAlignment="1" applyProtection="1">
      <protection locked="0"/>
    </xf>
    <xf numFmtId="1" fontId="18" fillId="11" borderId="3" xfId="0" applyNumberFormat="1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1" fontId="18" fillId="0" borderId="3" xfId="0" applyNumberFormat="1" applyFont="1" applyBorder="1" applyAlignment="1" applyProtection="1">
      <protection locked="0"/>
    </xf>
    <xf numFmtId="1" fontId="18" fillId="0" borderId="3" xfId="0" applyNumberFormat="1" applyFont="1" applyBorder="1" applyAlignment="1" applyProtection="1">
      <protection hidden="1"/>
    </xf>
    <xf numFmtId="164" fontId="18" fillId="0" borderId="3" xfId="0" applyNumberFormat="1" applyFont="1" applyBorder="1" applyAlignment="1" applyProtection="1">
      <protection locked="0"/>
    </xf>
    <xf numFmtId="0" fontId="18" fillId="0" borderId="3" xfId="0" applyFont="1" applyBorder="1" applyAlignment="1" applyProtection="1">
      <protection hidden="1"/>
    </xf>
    <xf numFmtId="0" fontId="11" fillId="0" borderId="0" xfId="0" applyFont="1" applyAlignment="1"/>
    <xf numFmtId="164" fontId="18" fillId="0" borderId="0" xfId="0" applyNumberFormat="1" applyFont="1" applyAlignment="1"/>
    <xf numFmtId="0" fontId="27" fillId="0" borderId="0" xfId="0" applyFo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/>
      <protection hidden="1"/>
    </xf>
    <xf numFmtId="0" fontId="28" fillId="2" borderId="0" xfId="0" applyFont="1" applyFill="1" applyAlignment="1" applyProtection="1">
      <alignment horizontal="center"/>
      <protection hidden="1"/>
    </xf>
    <xf numFmtId="0" fontId="31" fillId="5" borderId="3" xfId="0" applyFont="1" applyFill="1" applyBorder="1" applyAlignment="1" applyProtection="1">
      <alignment horizontal="center"/>
      <protection hidden="1"/>
    </xf>
    <xf numFmtId="0" fontId="13" fillId="6" borderId="3" xfId="0" applyFont="1" applyFill="1" applyBorder="1" applyAlignment="1" applyProtection="1">
      <alignment horizontal="center"/>
      <protection hidden="1"/>
    </xf>
    <xf numFmtId="0" fontId="32" fillId="7" borderId="3" xfId="0" applyFont="1" applyFill="1" applyBorder="1" applyAlignment="1" applyProtection="1">
      <alignment horizontal="center"/>
      <protection hidden="1"/>
    </xf>
    <xf numFmtId="0" fontId="15" fillId="3" borderId="3" xfId="0" applyFont="1" applyFill="1" applyBorder="1" applyAlignment="1" applyProtection="1">
      <alignment horizontal="center" wrapText="1" readingOrder="2"/>
      <protection hidden="1"/>
    </xf>
    <xf numFmtId="0" fontId="33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0" fontId="35" fillId="16" borderId="3" xfId="0" applyFont="1" applyFill="1" applyBorder="1" applyAlignment="1" applyProtection="1">
      <protection hidden="1"/>
    </xf>
    <xf numFmtId="0" fontId="11" fillId="15" borderId="0" xfId="0" applyFont="1" applyFill="1" applyAlignment="1" applyProtection="1">
      <protection hidden="1"/>
    </xf>
    <xf numFmtId="0" fontId="18" fillId="17" borderId="3" xfId="0" applyFont="1" applyFill="1" applyBorder="1" applyAlignment="1" applyProtection="1">
      <protection hidden="1"/>
    </xf>
    <xf numFmtId="0" fontId="36" fillId="17" borderId="7" xfId="0" applyFont="1" applyFill="1" applyBorder="1" applyAlignment="1" applyProtection="1">
      <alignment horizontal="right" wrapText="1" readingOrder="2"/>
      <protection hidden="1"/>
    </xf>
    <xf numFmtId="0" fontId="18" fillId="2" borderId="3" xfId="0" applyFont="1" applyFill="1" applyBorder="1" applyAlignment="1" applyProtection="1">
      <alignment horizontal="center"/>
      <protection hidden="1"/>
    </xf>
    <xf numFmtId="0" fontId="18" fillId="18" borderId="3" xfId="0" applyFont="1" applyFill="1" applyBorder="1" applyAlignment="1" applyProtection="1">
      <alignment horizontal="center"/>
      <protection hidden="1"/>
    </xf>
    <xf numFmtId="0" fontId="18" fillId="4" borderId="7" xfId="0" applyFont="1" applyFill="1" applyBorder="1" applyAlignment="1" applyProtection="1">
      <alignment horizontal="center"/>
      <protection hidden="1"/>
    </xf>
    <xf numFmtId="0" fontId="11" fillId="15" borderId="6" xfId="0" applyFont="1" applyFill="1" applyBorder="1" applyAlignment="1" applyProtection="1">
      <alignment horizontal="center"/>
      <protection hidden="1"/>
    </xf>
    <xf numFmtId="0" fontId="38" fillId="9" borderId="15" xfId="0" applyFont="1" applyFill="1" applyBorder="1" applyAlignment="1" applyProtection="1">
      <alignment horizontal="right" wrapText="1" readingOrder="2"/>
      <protection hidden="1"/>
    </xf>
    <xf numFmtId="0" fontId="39" fillId="9" borderId="15" xfId="0" applyFont="1" applyFill="1" applyBorder="1" applyAlignment="1" applyProtection="1">
      <alignment horizontal="right" wrapText="1" readingOrder="2"/>
      <protection hidden="1"/>
    </xf>
    <xf numFmtId="0" fontId="38" fillId="9" borderId="7" xfId="0" applyFont="1" applyFill="1" applyBorder="1" applyAlignment="1" applyProtection="1">
      <alignment horizontal="right" wrapText="1" readingOrder="2"/>
      <protection hidden="1"/>
    </xf>
    <xf numFmtId="0" fontId="40" fillId="9" borderId="16" xfId="0" applyFont="1" applyFill="1" applyBorder="1" applyAlignment="1" applyProtection="1">
      <alignment horizontal="right" wrapText="1" readingOrder="2"/>
      <protection hidden="1"/>
    </xf>
    <xf numFmtId="0" fontId="38" fillId="9" borderId="6" xfId="0" applyFont="1" applyFill="1" applyBorder="1" applyAlignment="1" applyProtection="1">
      <alignment horizontal="right" wrapText="1" readingOrder="2"/>
      <protection hidden="1"/>
    </xf>
    <xf numFmtId="0" fontId="18" fillId="0" borderId="3" xfId="0" applyFont="1" applyBorder="1" applyAlignment="1" applyProtection="1">
      <alignment horizontal="right"/>
      <protection hidden="1"/>
    </xf>
    <xf numFmtId="0" fontId="6" fillId="0" borderId="6" xfId="0" applyFont="1" applyBorder="1" applyAlignment="1" applyProtection="1">
      <protection hidden="1"/>
    </xf>
    <xf numFmtId="165" fontId="18" fillId="0" borderId="8" xfId="0" applyNumberFormat="1" applyFont="1" applyBorder="1" applyAlignment="1" applyProtection="1">
      <protection hidden="1"/>
    </xf>
    <xf numFmtId="0" fontId="18" fillId="0" borderId="6" xfId="0" applyFont="1" applyBorder="1" applyAlignment="1" applyProtection="1">
      <alignment horizontal="right"/>
      <protection hidden="1"/>
    </xf>
    <xf numFmtId="0" fontId="18" fillId="0" borderId="8" xfId="0" applyFont="1" applyBorder="1" applyAlignment="1" applyProtection="1">
      <protection hidden="1"/>
    </xf>
    <xf numFmtId="0" fontId="18" fillId="0" borderId="17" xfId="0" applyFont="1" applyBorder="1" applyAlignment="1" applyProtection="1">
      <alignment horizontal="right"/>
      <protection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164" fontId="18" fillId="0" borderId="3" xfId="0" applyNumberFormat="1" applyFont="1" applyBorder="1" applyAlignment="1" applyProtection="1">
      <protection hidden="1"/>
    </xf>
    <xf numFmtId="0" fontId="18" fillId="0" borderId="3" xfId="0" applyFont="1" applyBorder="1" applyAlignment="1" applyProtection="1">
      <protection locked="0"/>
    </xf>
    <xf numFmtId="0" fontId="18" fillId="0" borderId="3" xfId="0" applyFont="1" applyBorder="1" applyAlignment="1" applyProtection="1">
      <alignment horizontal="right"/>
      <protection locked="0"/>
    </xf>
    <xf numFmtId="165" fontId="18" fillId="0" borderId="3" xfId="0" applyNumberFormat="1" applyFont="1" applyBorder="1" applyAlignme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6" fillId="0" borderId="6" xfId="0" applyFont="1" applyBorder="1" applyAlignment="1" applyProtection="1">
      <protection locked="0"/>
    </xf>
    <xf numFmtId="0" fontId="27" fillId="0" borderId="0" xfId="0" applyFont="1" applyProtection="1">
      <alignment vertical="center"/>
      <protection hidden="1"/>
    </xf>
    <xf numFmtId="0" fontId="41" fillId="2" borderId="3" xfId="0" applyFont="1" applyFill="1" applyBorder="1" applyAlignment="1" applyProtection="1">
      <alignment horizontal="center"/>
      <protection hidden="1"/>
    </xf>
    <xf numFmtId="0" fontId="10" fillId="4" borderId="3" xfId="0" applyFont="1" applyFill="1" applyBorder="1" applyAlignment="1" applyProtection="1">
      <alignment horizontal="center" wrapText="1" readingOrder="2"/>
      <protection hidden="1"/>
    </xf>
    <xf numFmtId="0" fontId="35" fillId="8" borderId="0" xfId="0" applyFont="1" applyFill="1" applyAlignment="1" applyProtection="1">
      <protection hidden="1"/>
    </xf>
    <xf numFmtId="0" fontId="35" fillId="19" borderId="3" xfId="0" applyFont="1" applyFill="1" applyBorder="1" applyAlignment="1" applyProtection="1">
      <protection hidden="1"/>
    </xf>
    <xf numFmtId="0" fontId="18" fillId="19" borderId="3" xfId="0" applyFont="1" applyFill="1" applyBorder="1" applyAlignment="1" applyProtection="1">
      <protection hidden="1"/>
    </xf>
    <xf numFmtId="0" fontId="35" fillId="7" borderId="3" xfId="0" applyFont="1" applyFill="1" applyBorder="1" applyAlignment="1" applyProtection="1">
      <protection hidden="1"/>
    </xf>
    <xf numFmtId="1" fontId="18" fillId="7" borderId="3" xfId="0" applyNumberFormat="1" applyFont="1" applyFill="1" applyBorder="1" applyAlignment="1" applyProtection="1">
      <protection hidden="1"/>
    </xf>
    <xf numFmtId="0" fontId="35" fillId="6" borderId="3" xfId="0" applyFont="1" applyFill="1" applyBorder="1" applyAlignment="1" applyProtection="1">
      <protection hidden="1"/>
    </xf>
    <xf numFmtId="1" fontId="18" fillId="6" borderId="3" xfId="0" applyNumberFormat="1" applyFont="1" applyFill="1" applyBorder="1" applyAlignment="1" applyProtection="1">
      <protection hidden="1"/>
    </xf>
    <xf numFmtId="0" fontId="35" fillId="20" borderId="3" xfId="0" applyFont="1" applyFill="1" applyBorder="1" applyAlignment="1" applyProtection="1">
      <protection hidden="1"/>
    </xf>
    <xf numFmtId="1" fontId="18" fillId="20" borderId="3" xfId="0" applyNumberFormat="1" applyFont="1" applyFill="1" applyBorder="1" applyAlignment="1" applyProtection="1">
      <protection hidden="1"/>
    </xf>
    <xf numFmtId="0" fontId="42" fillId="5" borderId="3" xfId="0" applyFont="1" applyFill="1" applyBorder="1" applyAlignment="1" applyProtection="1">
      <alignment horizontal="right"/>
      <protection hidden="1"/>
    </xf>
    <xf numFmtId="0" fontId="43" fillId="5" borderId="3" xfId="0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right" wrapText="1" readingOrder="2"/>
      <protection hidden="1"/>
    </xf>
    <xf numFmtId="0" fontId="9" fillId="3" borderId="3" xfId="0" applyFont="1" applyFill="1" applyBorder="1" applyAlignment="1" applyProtection="1">
      <alignment horizontal="center"/>
      <protection locked="0"/>
    </xf>
    <xf numFmtId="0" fontId="41" fillId="2" borderId="3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 wrapText="1" readingOrder="2"/>
      <protection locked="0"/>
    </xf>
    <xf numFmtId="0" fontId="15" fillId="3" borderId="3" xfId="0" applyFont="1" applyFill="1" applyBorder="1" applyAlignment="1" applyProtection="1">
      <alignment horizontal="center" wrapText="1" readingOrder="2"/>
      <protection locked="0"/>
    </xf>
    <xf numFmtId="0" fontId="13" fillId="6" borderId="3" xfId="0" applyFont="1" applyFill="1" applyBorder="1" applyAlignment="1" applyProtection="1">
      <alignment horizontal="center"/>
      <protection locked="0"/>
    </xf>
    <xf numFmtId="0" fontId="32" fillId="7" borderId="3" xfId="0" applyFont="1" applyFill="1" applyBorder="1" applyAlignment="1" applyProtection="1">
      <alignment horizontal="center"/>
      <protection locked="0"/>
    </xf>
    <xf numFmtId="0" fontId="11" fillId="8" borderId="0" xfId="0" applyFont="1" applyFill="1" applyAlignment="1" applyProtection="1">
      <protection locked="0"/>
    </xf>
    <xf numFmtId="0" fontId="35" fillId="21" borderId="3" xfId="0" applyFont="1" applyFill="1" applyBorder="1" applyAlignment="1" applyProtection="1">
      <protection locked="0"/>
    </xf>
    <xf numFmtId="0" fontId="35" fillId="21" borderId="15" xfId="0" applyFont="1" applyFill="1" applyBorder="1" applyAlignment="1" applyProtection="1">
      <protection locked="0"/>
    </xf>
    <xf numFmtId="0" fontId="25" fillId="13" borderId="3" xfId="0" applyFont="1" applyFill="1" applyBorder="1" applyAlignment="1" applyProtection="1">
      <protection locked="0"/>
    </xf>
    <xf numFmtId="1" fontId="18" fillId="22" borderId="3" xfId="0" applyNumberFormat="1" applyFont="1" applyFill="1" applyBorder="1" applyAlignment="1" applyProtection="1">
      <protection hidden="1"/>
    </xf>
    <xf numFmtId="1" fontId="18" fillId="11" borderId="3" xfId="0" applyNumberFormat="1" applyFont="1" applyFill="1" applyBorder="1" applyAlignment="1" applyProtection="1">
      <protection hidden="1"/>
    </xf>
    <xf numFmtId="0" fontId="18" fillId="13" borderId="3" xfId="0" applyFont="1" applyFill="1" applyBorder="1" applyAlignment="1" applyProtection="1">
      <protection locked="0"/>
    </xf>
    <xf numFmtId="0" fontId="18" fillId="22" borderId="3" xfId="0" applyFont="1" applyFill="1" applyBorder="1" applyAlignment="1" applyProtection="1">
      <protection hidden="1"/>
    </xf>
    <xf numFmtId="0" fontId="18" fillId="11" borderId="3" xfId="0" applyFont="1" applyFill="1" applyBorder="1" applyAlignment="1" applyProtection="1">
      <protection hidden="1"/>
    </xf>
    <xf numFmtId="0" fontId="18" fillId="0" borderId="0" xfId="0" applyFont="1" applyAlignment="1" applyProtection="1">
      <protection locked="0"/>
    </xf>
    <xf numFmtId="0" fontId="44" fillId="5" borderId="3" xfId="0" applyFont="1" applyFill="1" applyBorder="1" applyAlignment="1" applyProtection="1">
      <alignment horizontal="center"/>
      <protection hidden="1"/>
    </xf>
    <xf numFmtId="0" fontId="45" fillId="7" borderId="3" xfId="0" applyFont="1" applyFill="1" applyBorder="1" applyAlignment="1" applyProtection="1">
      <alignment horizontal="center"/>
      <protection hidden="1"/>
    </xf>
    <xf numFmtId="0" fontId="18" fillId="8" borderId="0" xfId="0" applyFont="1" applyFill="1" applyAlignment="1" applyProtection="1">
      <protection locked="0"/>
    </xf>
    <xf numFmtId="0" fontId="35" fillId="21" borderId="3" xfId="0" applyFont="1" applyFill="1" applyBorder="1" applyAlignment="1" applyProtection="1">
      <protection hidden="1"/>
    </xf>
    <xf numFmtId="0" fontId="9" fillId="3" borderId="3" xfId="0" applyFont="1" applyFill="1" applyBorder="1" applyAlignment="1">
      <alignment horizontal="center"/>
    </xf>
    <xf numFmtId="0" fontId="41" fillId="2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wrapText="1" readingOrder="2"/>
    </xf>
    <xf numFmtId="0" fontId="15" fillId="3" borderId="3" xfId="0" applyFont="1" applyFill="1" applyBorder="1" applyAlignment="1">
      <alignment horizontal="center" wrapText="1" readingOrder="2"/>
    </xf>
    <xf numFmtId="0" fontId="31" fillId="5" borderId="3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8" fillId="8" borderId="0" xfId="0" applyFont="1" applyFill="1" applyAlignment="1"/>
    <xf numFmtId="0" fontId="23" fillId="0" borderId="6" xfId="0" applyFont="1" applyBorder="1" applyAlignment="1" applyProtection="1">
      <protection hidden="1"/>
    </xf>
    <xf numFmtId="0" fontId="26" fillId="0" borderId="6" xfId="0" applyFont="1" applyBorder="1" applyAlignment="1" applyProtection="1">
      <protection locked="0"/>
    </xf>
    <xf numFmtId="0" fontId="26" fillId="0" borderId="6" xfId="0" applyFont="1" applyBorder="1" applyAlignment="1" applyProtection="1">
      <protection locked="0"/>
    </xf>
    <xf numFmtId="0" fontId="26" fillId="0" borderId="17" xfId="0" applyFont="1" applyBorder="1" applyAlignment="1" applyProtection="1">
      <protection locked="0"/>
    </xf>
    <xf numFmtId="0" fontId="11" fillId="8" borderId="0" xfId="0" applyFont="1" applyFill="1" applyAlignment="1"/>
    <xf numFmtId="0" fontId="6" fillId="0" borderId="0" xfId="0" applyFont="1" applyAlignment="1"/>
    <xf numFmtId="0" fontId="18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protection locked="0"/>
    </xf>
    <xf numFmtId="0" fontId="29" fillId="15" borderId="9" xfId="0" applyFont="1" applyFill="1" applyBorder="1" applyAlignment="1" applyProtection="1">
      <alignment horizontal="center" wrapText="1" readingOrder="2"/>
      <protection hidden="1"/>
    </xf>
    <xf numFmtId="0" fontId="30" fillId="0" borderId="10" xfId="0" applyFont="1" applyBorder="1" applyAlignment="1" applyProtection="1">
      <protection hidden="1"/>
    </xf>
    <xf numFmtId="0" fontId="34" fillId="0" borderId="8" xfId="0" applyFont="1" applyBorder="1" applyAlignment="1" applyProtection="1">
      <alignment horizontal="right"/>
      <protection locked="0"/>
    </xf>
    <xf numFmtId="0" fontId="30" fillId="0" borderId="4" xfId="0" applyFont="1" applyBorder="1" applyAlignment="1" applyProtection="1">
      <protection locked="0"/>
    </xf>
    <xf numFmtId="0" fontId="37" fillId="15" borderId="13" xfId="0" applyFont="1" applyFill="1" applyBorder="1" applyAlignment="1" applyProtection="1">
      <alignment horizontal="center"/>
      <protection hidden="1"/>
    </xf>
    <xf numFmtId="0" fontId="37" fillId="15" borderId="14" xfId="0" applyFont="1" applyFill="1" applyBorder="1" applyAlignment="1" applyProtection="1">
      <alignment horizontal="center"/>
      <protection hidden="1"/>
    </xf>
    <xf numFmtId="0" fontId="11" fillId="15" borderId="0" xfId="0" applyFont="1" applyFill="1" applyAlignment="1" applyProtection="1">
      <protection locked="0"/>
    </xf>
    <xf numFmtId="0" fontId="36" fillId="17" borderId="8" xfId="0" applyFont="1" applyFill="1" applyBorder="1" applyAlignment="1" applyProtection="1">
      <alignment horizontal="center" wrapText="1" readingOrder="2"/>
      <protection hidden="1"/>
    </xf>
    <xf numFmtId="0" fontId="30" fillId="0" borderId="4" xfId="0" applyFont="1" applyBorder="1" applyAlignment="1" applyProtection="1">
      <protection hidden="1"/>
    </xf>
    <xf numFmtId="0" fontId="36" fillId="4" borderId="12" xfId="0" applyFont="1" applyFill="1" applyBorder="1" applyAlignment="1" applyProtection="1">
      <alignment horizontal="center"/>
      <protection hidden="1"/>
    </xf>
    <xf numFmtId="0" fontId="30" fillId="0" borderId="0" xfId="0" applyFont="1" applyBorder="1" applyAlignment="1" applyProtection="1">
      <protection hidden="1"/>
    </xf>
    <xf numFmtId="0" fontId="36" fillId="2" borderId="8" xfId="0" applyFont="1" applyFill="1" applyBorder="1" applyAlignment="1" applyProtection="1">
      <alignment horizontal="center"/>
      <protection hidden="1"/>
    </xf>
    <xf numFmtId="0" fontId="30" fillId="0" borderId="11" xfId="0" applyFont="1" applyBorder="1" applyAlignment="1" applyProtection="1">
      <protection hidden="1"/>
    </xf>
    <xf numFmtId="0" fontId="36" fillId="18" borderId="8" xfId="0" applyFont="1" applyFill="1" applyBorder="1" applyAlignment="1" applyProtection="1">
      <alignment horizontal="center"/>
      <protection hidden="1"/>
    </xf>
    <xf numFmtId="0" fontId="11" fillId="15" borderId="0" xfId="0" applyFont="1" applyFill="1" applyAlignment="1" applyProtection="1">
      <alignment horizontal="center"/>
      <protection locked="0"/>
    </xf>
    <xf numFmtId="0" fontId="11" fillId="8" borderId="0" xfId="0" applyFont="1" applyFill="1" applyAlignment="1" applyProtection="1">
      <protection hidden="1"/>
    </xf>
    <xf numFmtId="0" fontId="6" fillId="0" borderId="0" xfId="0" applyFont="1" applyAlignment="1" applyProtection="1">
      <protection hidden="1"/>
    </xf>
    <xf numFmtId="0" fontId="11" fillId="8" borderId="0" xfId="0" applyFont="1" applyFill="1" applyAlignment="1" applyProtection="1">
      <protection locked="0"/>
    </xf>
    <xf numFmtId="0" fontId="18" fillId="8" borderId="0" xfId="0" applyFont="1" applyFill="1" applyAlignment="1" applyProtection="1">
      <protection locked="0"/>
    </xf>
  </cellXfs>
  <cellStyles count="1">
    <cellStyle name="Normal" xfId="0" builtinId="0"/>
  </cellStyles>
  <dxfs count="3">
    <dxf>
      <fill>
        <patternFill patternType="solid">
          <fgColor rgb="FFFBD4B4"/>
          <bgColor rgb="FFFBD4B4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FBD4B4"/>
          <bgColor rgb="FFFBD4B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12055</xdr:rowOff>
    </xdr:from>
    <xdr:to>
      <xdr:col>9</xdr:col>
      <xdr:colOff>0</xdr:colOff>
      <xdr:row>8</xdr:row>
      <xdr:rowOff>126578</xdr:rowOff>
    </xdr:to>
    <xdr:pic>
      <xdr:nvPicPr>
        <xdr:cNvPr id="2" name="image1.jp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797842" y="190499"/>
          <a:ext cx="2586790" cy="130342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27412</xdr:colOff>
      <xdr:row>0</xdr:row>
      <xdr:rowOff>0</xdr:rowOff>
    </xdr:from>
    <xdr:to>
      <xdr:col>4</xdr:col>
      <xdr:colOff>0</xdr:colOff>
      <xdr:row>6</xdr:row>
      <xdr:rowOff>113853</xdr:rowOff>
    </xdr:to>
    <xdr:pic>
      <xdr:nvPicPr>
        <xdr:cNvPr id="2" name="image3.jp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18892" y="0"/>
          <a:ext cx="2772108" cy="1152524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36826</xdr:colOff>
      <xdr:row>0</xdr:row>
      <xdr:rowOff>0</xdr:rowOff>
    </xdr:from>
    <xdr:to>
      <xdr:col>5</xdr:col>
      <xdr:colOff>885538</xdr:colOff>
      <xdr:row>6</xdr:row>
      <xdr:rowOff>113853</xdr:rowOff>
    </xdr:to>
    <xdr:pic>
      <xdr:nvPicPr>
        <xdr:cNvPr id="2" name="image2.jp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122" y="0"/>
          <a:ext cx="4097522" cy="11525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323232"/>
      </a:dk1>
      <a:lt1>
        <a:srgbClr val="EBF1FA"/>
      </a:lt1>
      <a:dk2>
        <a:srgbClr val="323232"/>
      </a:dk2>
      <a:lt2>
        <a:srgbClr val="EBF1FA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zoomScale="88" workbookViewId="0">
      <selection activeCell="A8" sqref="A8"/>
    </sheetView>
  </sheetViews>
  <sheetFormatPr defaultColWidth="0" defaultRowHeight="15" customHeight="1" zeroHeight="1"/>
  <cols>
    <col min="1" max="1" width="38.75" customWidth="1"/>
    <col min="2" max="26" width="8.625" hidden="1" customWidth="1"/>
    <col min="27" max="16384" width="12.625" hidden="1"/>
  </cols>
  <sheetData>
    <row r="1" spans="1:1" ht="13.5" customHeight="1"/>
    <row r="2" spans="1:1" ht="42.75" customHeight="1">
      <c r="A2" s="1" t="s">
        <v>0</v>
      </c>
    </row>
    <row r="3" spans="1:1" ht="13.5" customHeight="1">
      <c r="A3" s="2"/>
    </row>
    <row r="4" spans="1:1" ht="56.25" customHeight="1">
      <c r="A4" s="3" t="s">
        <v>1</v>
      </c>
    </row>
    <row r="5" spans="1:1" ht="13.5" customHeight="1">
      <c r="A5" s="2"/>
    </row>
    <row r="6" spans="1:1" ht="33" customHeight="1">
      <c r="A6" s="4" t="s">
        <v>2</v>
      </c>
    </row>
    <row r="7" spans="1:1" ht="13.5" customHeight="1">
      <c r="A7" s="5"/>
    </row>
    <row r="8" spans="1:1" ht="39.950000000000003" customHeight="1">
      <c r="A8" s="6" t="s">
        <v>3</v>
      </c>
    </row>
    <row r="9" spans="1:1" ht="15" customHeight="1">
      <c r="A9" s="7"/>
    </row>
    <row r="10" spans="1:1" ht="39.950000000000003" customHeight="1">
      <c r="A10" s="8" t="s">
        <v>4</v>
      </c>
    </row>
    <row r="11" spans="1:1" ht="10.5" customHeight="1">
      <c r="A11" s="7"/>
    </row>
    <row r="12" spans="1:1" ht="39.950000000000003" customHeight="1">
      <c r="A12" s="9" t="s">
        <v>5</v>
      </c>
    </row>
    <row r="13" spans="1:1" ht="10.5" customHeight="1"/>
    <row r="14" spans="1:1" ht="13.5" hidden="1" customHeight="1"/>
    <row r="15" spans="1:1" ht="13.5" hidden="1" customHeight="1"/>
    <row r="16" spans="1:1" ht="13.5" hidden="1" customHeight="1"/>
    <row r="17" ht="13.5" hidden="1" customHeight="1"/>
    <row r="18" ht="13.5" hidden="1" customHeight="1"/>
    <row r="19" ht="13.5" hidden="1" customHeight="1"/>
    <row r="20" ht="13.5" hidden="1" customHeight="1"/>
    <row r="21" ht="13.5" hidden="1" customHeight="1"/>
    <row r="22" ht="13.5" hidden="1" customHeight="1"/>
    <row r="23" ht="13.5" hidden="1" customHeight="1"/>
    <row r="24" ht="13.5" hidden="1" customHeight="1"/>
    <row r="25" ht="13.5" hidden="1" customHeight="1"/>
    <row r="26" ht="13.5" hidden="1" customHeight="1"/>
    <row r="27" ht="13.5" hidden="1" customHeight="1"/>
    <row r="28" ht="13.5" hidden="1" customHeight="1"/>
    <row r="29" ht="13.5" hidden="1" customHeight="1"/>
    <row r="30" ht="13.5" hidden="1" customHeight="1"/>
    <row r="31" ht="13.5" hidden="1" customHeight="1"/>
    <row r="32" ht="13.5" hidden="1" customHeight="1"/>
    <row r="33" ht="13.5" hidden="1" customHeight="1"/>
    <row r="34" ht="13.5" hidden="1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  <row r="94" ht="13.5" hidden="1" customHeight="1"/>
    <row r="95" ht="13.5" hidden="1" customHeight="1"/>
    <row r="96" ht="13.5" hidden="1" customHeight="1"/>
    <row r="97" ht="13.5" hidden="1" customHeight="1"/>
    <row r="98" ht="13.5" hidden="1" customHeight="1"/>
    <row r="99" ht="13.5" hidden="1" customHeight="1"/>
    <row r="100" ht="13.5" hidden="1" customHeight="1"/>
    <row r="101" ht="13.5" hidden="1" customHeight="1"/>
    <row r="102" ht="13.5" hidden="1" customHeight="1"/>
    <row r="103" ht="13.5" hidden="1" customHeight="1"/>
    <row r="104" ht="13.5" hidden="1" customHeight="1"/>
    <row r="105" ht="13.5" hidden="1" customHeight="1"/>
    <row r="106" ht="13.5" hidden="1" customHeight="1"/>
    <row r="107" ht="13.5" hidden="1" customHeight="1"/>
    <row r="108" ht="13.5" hidden="1" customHeight="1"/>
    <row r="109" ht="13.5" hidden="1" customHeight="1"/>
    <row r="110" ht="13.5" hidden="1" customHeight="1"/>
    <row r="111" ht="13.5" hidden="1" customHeight="1"/>
    <row r="112" ht="13.5" hidden="1" customHeight="1"/>
    <row r="113" ht="13.5" hidden="1" customHeight="1"/>
    <row r="114" ht="13.5" hidden="1" customHeight="1"/>
    <row r="115" ht="13.5" hidden="1" customHeight="1"/>
    <row r="116" ht="13.5" hidden="1" customHeight="1"/>
    <row r="117" ht="13.5" hidden="1" customHeight="1"/>
    <row r="118" ht="13.5" hidden="1" customHeight="1"/>
    <row r="119" ht="13.5" hidden="1" customHeight="1"/>
    <row r="120" ht="13.5" hidden="1" customHeight="1"/>
    <row r="121" ht="13.5" hidden="1" customHeight="1"/>
    <row r="122" ht="13.5" hidden="1" customHeight="1"/>
    <row r="123" ht="13.5" hidden="1" customHeight="1"/>
    <row r="124" ht="13.5" hidden="1" customHeight="1"/>
    <row r="125" ht="13.5" hidden="1" customHeight="1"/>
    <row r="126" ht="13.5" hidden="1" customHeight="1"/>
    <row r="127" ht="13.5" hidden="1" customHeight="1"/>
    <row r="128" ht="13.5" hidden="1" customHeight="1"/>
    <row r="129" ht="13.5" hidden="1" customHeight="1"/>
    <row r="130" ht="13.5" hidden="1" customHeight="1"/>
    <row r="131" ht="13.5" hidden="1" customHeight="1"/>
    <row r="132" ht="13.5" hidden="1" customHeight="1"/>
    <row r="133" ht="13.5" hidden="1" customHeight="1"/>
    <row r="134" ht="13.5" hidden="1" customHeight="1"/>
    <row r="135" ht="13.5" hidden="1" customHeight="1"/>
    <row r="136" ht="13.5" hidden="1" customHeight="1"/>
    <row r="137" ht="13.5" hidden="1" customHeight="1"/>
    <row r="138" ht="13.5" hidden="1" customHeight="1"/>
    <row r="139" ht="13.5" hidden="1" customHeight="1"/>
    <row r="140" ht="13.5" hidden="1" customHeight="1"/>
    <row r="141" ht="13.5" hidden="1" customHeight="1"/>
    <row r="142" ht="13.5" hidden="1" customHeight="1"/>
    <row r="143" ht="13.5" hidden="1" customHeight="1"/>
    <row r="144" ht="13.5" hidden="1" customHeight="1"/>
    <row r="145" ht="13.5" hidden="1" customHeight="1"/>
    <row r="146" ht="13.5" hidden="1" customHeight="1"/>
    <row r="147" ht="13.5" hidden="1" customHeight="1"/>
    <row r="148" ht="13.5" hidden="1" customHeight="1"/>
    <row r="149" ht="13.5" hidden="1" customHeight="1"/>
    <row r="150" ht="13.5" hidden="1" customHeight="1"/>
    <row r="151" ht="13.5" hidden="1" customHeight="1"/>
    <row r="152" ht="13.5" hidden="1" customHeight="1"/>
    <row r="153" ht="13.5" hidden="1" customHeight="1"/>
    <row r="154" ht="13.5" hidden="1" customHeight="1"/>
    <row r="155" ht="13.5" hidden="1" customHeight="1"/>
    <row r="156" ht="13.5" hidden="1" customHeight="1"/>
    <row r="157" ht="13.5" hidden="1" customHeight="1"/>
    <row r="158" ht="13.5" hidden="1" customHeight="1"/>
    <row r="159" ht="13.5" hidden="1" customHeight="1"/>
    <row r="160" ht="13.5" hidden="1" customHeight="1"/>
    <row r="161" ht="13.5" hidden="1" customHeight="1"/>
    <row r="162" ht="13.5" hidden="1" customHeight="1"/>
    <row r="163" ht="13.5" hidden="1" customHeight="1"/>
    <row r="164" ht="13.5" hidden="1" customHeight="1"/>
    <row r="165" ht="13.5" hidden="1" customHeight="1"/>
    <row r="166" ht="13.5" hidden="1" customHeight="1"/>
    <row r="167" ht="13.5" hidden="1" customHeight="1"/>
    <row r="168" ht="13.5" hidden="1" customHeight="1"/>
    <row r="169" ht="13.5" hidden="1" customHeight="1"/>
    <row r="170" ht="13.5" hidden="1" customHeight="1"/>
    <row r="171" ht="13.5" hidden="1" customHeight="1"/>
    <row r="172" ht="13.5" hidden="1" customHeight="1"/>
    <row r="173" ht="13.5" hidden="1" customHeight="1"/>
    <row r="174" ht="13.5" hidden="1" customHeight="1"/>
    <row r="175" ht="13.5" hidden="1" customHeight="1"/>
    <row r="176" ht="13.5" hidden="1" customHeight="1"/>
    <row r="177" ht="13.5" hidden="1" customHeight="1"/>
    <row r="178" ht="13.5" hidden="1" customHeight="1"/>
    <row r="179" ht="13.5" hidden="1" customHeight="1"/>
    <row r="180" ht="13.5" hidden="1" customHeight="1"/>
    <row r="181" ht="13.5" hidden="1" customHeight="1"/>
    <row r="182" ht="13.5" hidden="1" customHeight="1"/>
    <row r="183" ht="13.5" hidden="1" customHeight="1"/>
    <row r="184" ht="13.5" hidden="1" customHeight="1"/>
    <row r="185" ht="13.5" hidden="1" customHeight="1"/>
    <row r="186" ht="13.5" hidden="1" customHeight="1"/>
    <row r="187" ht="13.5" hidden="1" customHeight="1"/>
    <row r="188" ht="13.5" hidden="1" customHeight="1"/>
    <row r="189" ht="13.5" hidden="1" customHeight="1"/>
    <row r="190" ht="13.5" hidden="1" customHeight="1"/>
    <row r="191" ht="13.5" hidden="1" customHeight="1"/>
    <row r="192" ht="13.5" hidden="1" customHeight="1"/>
    <row r="193" ht="13.5" hidden="1" customHeight="1"/>
    <row r="194" ht="13.5" hidden="1" customHeight="1"/>
    <row r="195" ht="13.5" hidden="1" customHeight="1"/>
    <row r="196" ht="13.5" hidden="1" customHeight="1"/>
    <row r="197" ht="13.5" hidden="1" customHeight="1"/>
    <row r="198" ht="13.5" hidden="1" customHeight="1"/>
    <row r="199" ht="13.5" hidden="1" customHeight="1"/>
    <row r="200" ht="13.5" hidden="1" customHeight="1"/>
    <row r="201" ht="13.5" hidden="1" customHeight="1"/>
    <row r="202" ht="13.5" hidden="1" customHeight="1"/>
    <row r="203" ht="13.5" hidden="1" customHeight="1"/>
    <row r="204" ht="13.5" hidden="1" customHeight="1"/>
    <row r="205" ht="13.5" hidden="1" customHeight="1"/>
    <row r="206" ht="13.5" hidden="1" customHeight="1"/>
    <row r="207" ht="13.5" hidden="1" customHeight="1"/>
    <row r="208" ht="13.5" hidden="1" customHeight="1"/>
    <row r="209" ht="13.5" hidden="1" customHeight="1"/>
    <row r="210" ht="13.5" hidden="1" customHeight="1"/>
    <row r="211" ht="13.5" hidden="1" customHeight="1"/>
    <row r="212" ht="13.5" hidden="1" customHeight="1"/>
    <row r="213" ht="13.5" hidden="1" customHeight="1"/>
    <row r="214" ht="13.5" hidden="1" customHeight="1"/>
    <row r="215" ht="13.5" hidden="1" customHeight="1"/>
    <row r="216" ht="13.5" hidden="1" customHeight="1"/>
    <row r="217" ht="13.5" hidden="1" customHeight="1"/>
    <row r="218" ht="13.5" hidden="1" customHeight="1"/>
    <row r="219" ht="13.5" hidden="1" customHeight="1"/>
    <row r="220" ht="13.5" hidden="1" customHeight="1"/>
    <row r="221" ht="13.5" hidden="1" customHeight="1"/>
    <row r="222" ht="13.5" hidden="1" customHeight="1"/>
    <row r="223" ht="13.5" hidden="1" customHeight="1"/>
    <row r="224" ht="13.5" hidden="1" customHeight="1"/>
    <row r="225" ht="13.5" hidden="1" customHeight="1"/>
    <row r="226" ht="13.5" hidden="1" customHeight="1"/>
    <row r="227" ht="13.5" hidden="1" customHeight="1"/>
    <row r="228" ht="13.5" hidden="1" customHeight="1"/>
    <row r="229" ht="13.5" hidden="1" customHeight="1"/>
    <row r="230" ht="13.5" hidden="1" customHeight="1"/>
    <row r="231" ht="13.5" hidden="1" customHeight="1"/>
    <row r="232" ht="13.5" hidden="1" customHeight="1"/>
    <row r="233" ht="13.5" hidden="1" customHeight="1"/>
    <row r="234" ht="13.5" hidden="1" customHeight="1"/>
    <row r="235" ht="13.5" hidden="1" customHeight="1"/>
    <row r="236" ht="13.5" hidden="1" customHeight="1"/>
    <row r="237" ht="13.5" hidden="1" customHeight="1"/>
    <row r="238" ht="13.5" hidden="1" customHeight="1"/>
    <row r="239" ht="13.5" hidden="1" customHeight="1"/>
    <row r="240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  <row r="1001" ht="15" customHeight="1"/>
  </sheetData>
  <hyperlinks>
    <hyperlink ref="A2" location="الاضافة!A1" display="اضافة زبون جديد"/>
    <hyperlink ref="A4" location="تقرير المحل!A1" display="تقرير المحل"/>
    <hyperlink ref="A6" location="صفحة الزبون!A1" display="صفحة الزبون"/>
    <hyperlink ref="A8" location="المخزن!A1" display="المخزن"/>
    <hyperlink ref="A10" location="الارباح!A1" display="الارباح"/>
    <hyperlink ref="A12" location="تصنيف" display="اضافة صنف جديد"/>
  </hyperlinks>
  <pageMargins left="0.7" right="0.7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78"/>
  <sheetViews>
    <sheetView workbookViewId="0">
      <pane ySplit="3" topLeftCell="A4" activePane="bottomLeft" state="frozen"/>
      <selection pane="bottomLeft" activeCell="L1" sqref="L1:L1048576"/>
    </sheetView>
  </sheetViews>
  <sheetFormatPr defaultColWidth="3.75" defaultRowHeight="15" customHeight="1" zeroHeight="1"/>
  <cols>
    <col min="1" max="1" width="31.875" customWidth="1"/>
    <col min="2" max="2" width="12.375" customWidth="1"/>
    <col min="3" max="3" width="6.125" customWidth="1"/>
    <col min="4" max="6" width="8.625" customWidth="1"/>
    <col min="7" max="7" width="9.875" customWidth="1"/>
    <col min="8" max="8" width="20.75" customWidth="1"/>
    <col min="9" max="9" width="20.75" style="10" customWidth="1"/>
    <col min="11" max="11" width="3.125" customWidth="1"/>
    <col min="12" max="12" width="30.375" hidden="1" customWidth="1"/>
  </cols>
  <sheetData>
    <row r="1" spans="1:16" ht="35.25" customHeight="1">
      <c r="A1" s="11" t="s">
        <v>6</v>
      </c>
      <c r="B1" s="12" t="s">
        <v>2</v>
      </c>
      <c r="C1" s="139"/>
      <c r="D1" s="140"/>
      <c r="E1" s="13" t="s">
        <v>3</v>
      </c>
      <c r="F1" s="14" t="s">
        <v>4</v>
      </c>
      <c r="G1" s="15" t="s">
        <v>5</v>
      </c>
      <c r="H1" s="16" t="s">
        <v>1</v>
      </c>
      <c r="I1" s="17"/>
      <c r="J1" s="18"/>
      <c r="K1" s="19"/>
    </row>
    <row r="2" spans="1:16" ht="13.5" customHeight="1">
      <c r="A2" s="20"/>
      <c r="B2" s="20"/>
      <c r="C2" s="20"/>
      <c r="D2" s="20"/>
      <c r="E2" s="20"/>
      <c r="F2" s="20"/>
      <c r="G2" s="20"/>
      <c r="H2" s="20"/>
      <c r="I2" s="21"/>
      <c r="J2" s="22"/>
      <c r="K2" s="22"/>
    </row>
    <row r="3" spans="1:16" ht="13.5" customHeight="1">
      <c r="A3" s="23" t="s">
        <v>7</v>
      </c>
      <c r="B3" s="24" t="s">
        <v>8</v>
      </c>
      <c r="C3" s="24" t="s">
        <v>9</v>
      </c>
      <c r="D3" s="23" t="s">
        <v>10</v>
      </c>
      <c r="E3" s="23" t="s">
        <v>120</v>
      </c>
      <c r="F3" s="23" t="s">
        <v>11</v>
      </c>
      <c r="G3" s="25" t="s">
        <v>12</v>
      </c>
      <c r="H3" s="23" t="s">
        <v>13</v>
      </c>
      <c r="I3" s="23" t="s">
        <v>125</v>
      </c>
      <c r="J3" s="26" t="s">
        <v>14</v>
      </c>
    </row>
    <row r="4" spans="1:16" ht="13.5" customHeight="1">
      <c r="A4" s="27" t="s">
        <v>70</v>
      </c>
      <c r="B4" s="28">
        <v>1010191006</v>
      </c>
      <c r="C4" s="29">
        <v>2</v>
      </c>
      <c r="D4" s="30">
        <v>1000</v>
      </c>
      <c r="E4" s="30">
        <v>100</v>
      </c>
      <c r="F4" s="31">
        <f t="shared" ref="F4:F976" si="0">D4-E4</f>
        <v>900</v>
      </c>
      <c r="G4" s="32">
        <v>44129</v>
      </c>
      <c r="H4" s="33" t="s">
        <v>46</v>
      </c>
      <c r="I4" s="34" t="s">
        <v>122</v>
      </c>
      <c r="J4" s="35" t="s">
        <v>17</v>
      </c>
      <c r="L4" s="22" t="str">
        <f>IFERROR(INDEX($A$4:$A$973,MATCH(0,INDEX(COUNTIF($L$3:L3,$A$4:$A$973),),0)),"")</f>
        <v>عباس محمد عبدالله</v>
      </c>
      <c r="M4" s="22"/>
      <c r="N4" s="22"/>
    </row>
    <row r="5" spans="1:16" ht="13.5" customHeight="1">
      <c r="A5" s="27" t="s">
        <v>70</v>
      </c>
      <c r="B5" s="28">
        <v>1010191006</v>
      </c>
      <c r="C5" s="29">
        <v>0</v>
      </c>
      <c r="D5" s="30">
        <v>900</v>
      </c>
      <c r="E5" s="30">
        <v>50</v>
      </c>
      <c r="F5" s="31">
        <f t="shared" si="0"/>
        <v>850</v>
      </c>
      <c r="G5" s="32">
        <v>44134</v>
      </c>
      <c r="H5" s="36" t="s">
        <v>121</v>
      </c>
      <c r="I5" s="37" t="s">
        <v>121</v>
      </c>
      <c r="J5" s="38" t="s">
        <v>16</v>
      </c>
      <c r="L5" s="22" t="str">
        <f>IFERROR(INDEX($A$4:$A$973,MATCH(0,INDEX(COUNTIF($L$3:L4,$A$4:$A$973),),0)),"")</f>
        <v>عبد الرزاق الفهيم</v>
      </c>
      <c r="M5" s="22"/>
      <c r="N5" s="22"/>
      <c r="P5" s="39" t="s">
        <v>16</v>
      </c>
    </row>
    <row r="6" spans="1:16" ht="13.5" customHeight="1">
      <c r="A6" s="33" t="s">
        <v>74</v>
      </c>
      <c r="B6" s="28">
        <v>1010191009</v>
      </c>
      <c r="C6" s="29">
        <v>5</v>
      </c>
      <c r="D6" s="30">
        <v>100</v>
      </c>
      <c r="E6" s="30">
        <v>40</v>
      </c>
      <c r="F6" s="31">
        <f t="shared" si="0"/>
        <v>60</v>
      </c>
      <c r="G6" s="32">
        <v>44131</v>
      </c>
      <c r="H6" s="36" t="s">
        <v>15</v>
      </c>
      <c r="I6" s="37" t="s">
        <v>122</v>
      </c>
      <c r="J6" s="38"/>
      <c r="L6" s="22" t="str">
        <f>IFERROR(INDEX($A$4:$A$973,MATCH(0,INDEX(COUNTIF($L$3:L5,$A$4:$A$973),),0)),"")</f>
        <v>عبد الله عبد الرحمن الهاجري</v>
      </c>
      <c r="M6" s="22"/>
      <c r="N6" s="22"/>
      <c r="P6" s="39" t="s">
        <v>17</v>
      </c>
    </row>
    <row r="7" spans="1:16" ht="13.5" customHeight="1">
      <c r="A7" s="40" t="s">
        <v>71</v>
      </c>
      <c r="B7" s="28">
        <v>1010191012</v>
      </c>
      <c r="C7" s="41">
        <v>7</v>
      </c>
      <c r="D7" s="30">
        <v>110</v>
      </c>
      <c r="E7" s="30">
        <v>40</v>
      </c>
      <c r="F7" s="31">
        <f t="shared" si="0"/>
        <v>70</v>
      </c>
      <c r="G7" s="32">
        <v>44124</v>
      </c>
      <c r="H7" s="42" t="s">
        <v>32</v>
      </c>
      <c r="I7" s="43"/>
      <c r="J7" s="38"/>
      <c r="L7" s="22" t="str">
        <f>IFERROR(INDEX($A$4:$A$973,MATCH(0,INDEX(COUNTIF($L$3:L6,$A$4:$A$973),),0)),"")</f>
        <v>عبد الفتاح فكرى</v>
      </c>
      <c r="M7" s="22"/>
      <c r="N7" s="22"/>
    </row>
    <row r="8" spans="1:16" ht="13.5" customHeight="1">
      <c r="A8" s="44" t="s">
        <v>80</v>
      </c>
      <c r="B8" s="28">
        <v>1010191015</v>
      </c>
      <c r="C8" s="29">
        <v>6</v>
      </c>
      <c r="D8" s="30">
        <v>140</v>
      </c>
      <c r="E8" s="30">
        <v>80</v>
      </c>
      <c r="F8" s="31">
        <f t="shared" si="0"/>
        <v>60</v>
      </c>
      <c r="G8" s="32">
        <v>44129</v>
      </c>
      <c r="H8" s="36" t="s">
        <v>44</v>
      </c>
      <c r="I8" s="37" t="s">
        <v>122</v>
      </c>
      <c r="J8" s="38"/>
      <c r="L8" s="22" t="str">
        <f>IFERROR(INDEX($A$4:$A$973,MATCH(0,INDEX(COUNTIF($L$3:L7,$A$4:$A$973),),0)),"")</f>
        <v>عبد الله النكر</v>
      </c>
      <c r="M8" s="22"/>
      <c r="N8" s="22"/>
    </row>
    <row r="9" spans="1:16" ht="13.5" customHeight="1">
      <c r="A9" s="33" t="s">
        <v>72</v>
      </c>
      <c r="B9" s="28">
        <v>1010191018</v>
      </c>
      <c r="C9" s="29">
        <v>6.5</v>
      </c>
      <c r="D9" s="30">
        <v>135</v>
      </c>
      <c r="E9" s="30">
        <v>65</v>
      </c>
      <c r="F9" s="31">
        <f t="shared" si="0"/>
        <v>70</v>
      </c>
      <c r="G9" s="32">
        <v>44131</v>
      </c>
      <c r="H9" s="36" t="s">
        <v>45</v>
      </c>
      <c r="I9" s="37" t="s">
        <v>122</v>
      </c>
      <c r="J9" s="38"/>
      <c r="L9" s="22" t="str">
        <f>IFERROR(INDEX($A$4:$A$973,MATCH(0,INDEX(COUNTIF($L$3:L8,$A$4:$A$973),),0)),"")</f>
        <v>عبدالعزيز عبدالله سعيد العامري</v>
      </c>
      <c r="M9" s="22"/>
      <c r="N9" s="22"/>
    </row>
    <row r="10" spans="1:16" ht="13.5" customHeight="1">
      <c r="A10" s="44" t="s">
        <v>100</v>
      </c>
      <c r="B10" s="28">
        <v>1010191006</v>
      </c>
      <c r="C10" s="41">
        <v>3</v>
      </c>
      <c r="D10" s="30">
        <v>142</v>
      </c>
      <c r="E10" s="30">
        <v>82</v>
      </c>
      <c r="F10" s="31">
        <f t="shared" si="0"/>
        <v>60</v>
      </c>
      <c r="G10" s="32">
        <v>44124</v>
      </c>
      <c r="H10" s="36" t="s">
        <v>49</v>
      </c>
      <c r="I10" s="37" t="s">
        <v>122</v>
      </c>
      <c r="J10" s="38"/>
      <c r="L10" s="22" t="str">
        <f>IFERROR(INDEX($A$4:$A$973,MATCH(0,INDEX(COUNTIF($L$3:L9,$A$4:$A$973),),0)),"")</f>
        <v>عبدالرحمن المدفع</v>
      </c>
      <c r="M10" s="22"/>
      <c r="N10" s="22"/>
    </row>
    <row r="11" spans="1:16" ht="13.5" customHeight="1">
      <c r="A11" s="44" t="s">
        <v>100</v>
      </c>
      <c r="B11" s="28">
        <v>1010191006</v>
      </c>
      <c r="C11" s="29">
        <v>2</v>
      </c>
      <c r="D11" s="30">
        <v>149</v>
      </c>
      <c r="E11" s="30">
        <v>149</v>
      </c>
      <c r="F11" s="31">
        <f t="shared" si="0"/>
        <v>0</v>
      </c>
      <c r="G11" s="32">
        <v>44129</v>
      </c>
      <c r="H11" s="36" t="s">
        <v>47</v>
      </c>
      <c r="I11" s="37" t="s">
        <v>16</v>
      </c>
      <c r="J11" s="38"/>
      <c r="L11" s="22" t="str">
        <f>IFERROR(INDEX($A$4:$A$973,MATCH(0,INDEX(COUNTIF($L$3:L10,$A$4:$A$973),),0)),"")</f>
        <v>عبد الجنيبي</v>
      </c>
      <c r="M11" s="22"/>
      <c r="N11" s="22"/>
    </row>
    <row r="12" spans="1:16" ht="13.5" customHeight="1">
      <c r="A12" s="40" t="s">
        <v>73</v>
      </c>
      <c r="B12" s="28">
        <v>1010191027</v>
      </c>
      <c r="C12" s="41">
        <v>8</v>
      </c>
      <c r="D12" s="30">
        <v>156</v>
      </c>
      <c r="E12" s="30">
        <v>40</v>
      </c>
      <c r="F12" s="31">
        <f t="shared" si="0"/>
        <v>116</v>
      </c>
      <c r="G12" s="32">
        <v>44131</v>
      </c>
      <c r="H12" s="36" t="s">
        <v>48</v>
      </c>
      <c r="I12" s="37"/>
      <c r="J12" s="38"/>
      <c r="L12" s="22" t="str">
        <f>IFERROR(INDEX($A$4:$A$973,MATCH(0,INDEX(COUNTIF($L$3:L11,$A$4:$A$973),),0)),"")</f>
        <v>عبد العزيز السركال</v>
      </c>
      <c r="M12" s="22"/>
      <c r="N12" s="22"/>
    </row>
    <row r="13" spans="1:16" ht="13.5" customHeight="1">
      <c r="A13" s="33" t="s">
        <v>74</v>
      </c>
      <c r="B13" s="28">
        <v>1010191030</v>
      </c>
      <c r="C13" s="29">
        <v>8.5</v>
      </c>
      <c r="D13" s="30">
        <v>163</v>
      </c>
      <c r="E13" s="30">
        <v>50</v>
      </c>
      <c r="F13" s="31">
        <f t="shared" si="0"/>
        <v>113</v>
      </c>
      <c r="G13" s="45">
        <v>44124</v>
      </c>
      <c r="H13" s="36" t="s">
        <v>49</v>
      </c>
      <c r="I13" s="37"/>
      <c r="J13" s="38"/>
      <c r="L13" s="22" t="str">
        <f>IFERROR(INDEX($A$4:$A$973,MATCH(0,INDEX(COUNTIF($L$3:L12,$A$4:$A$973),),0)),"")</f>
        <v>عبد العزيز الصقير</v>
      </c>
      <c r="M13" s="22"/>
      <c r="N13" s="22"/>
    </row>
    <row r="14" spans="1:16" ht="13.5" customHeight="1">
      <c r="A14" s="44" t="s">
        <v>80</v>
      </c>
      <c r="B14" s="28">
        <v>1010191033</v>
      </c>
      <c r="C14" s="29">
        <v>9</v>
      </c>
      <c r="D14" s="30">
        <v>170</v>
      </c>
      <c r="E14" s="30">
        <v>40</v>
      </c>
      <c r="F14" s="31">
        <f t="shared" si="0"/>
        <v>130</v>
      </c>
      <c r="G14" s="45">
        <v>44129</v>
      </c>
      <c r="H14" s="42" t="s">
        <v>50</v>
      </c>
      <c r="I14" s="43" t="s">
        <v>121</v>
      </c>
      <c r="J14" s="38"/>
      <c r="L14" s="22" t="str">
        <f>IFERROR(INDEX($A$4:$A$973,MATCH(0,INDEX(COUNTIF($L$3:L13,$A$4:$A$973),),0)),"")</f>
        <v>عبد العزيز علي عبده الحاج</v>
      </c>
      <c r="M14" s="22"/>
      <c r="N14" s="22"/>
    </row>
    <row r="15" spans="1:16" ht="13.5" customHeight="1">
      <c r="A15" s="44" t="s">
        <v>75</v>
      </c>
      <c r="B15" s="28">
        <v>1010191036</v>
      </c>
      <c r="C15" s="41">
        <v>5</v>
      </c>
      <c r="D15" s="30">
        <v>177</v>
      </c>
      <c r="E15" s="30">
        <v>40</v>
      </c>
      <c r="F15" s="31">
        <f t="shared" si="0"/>
        <v>137</v>
      </c>
      <c r="G15" s="45">
        <v>44131</v>
      </c>
      <c r="H15" s="46" t="s">
        <v>51</v>
      </c>
      <c r="I15" s="47"/>
      <c r="J15" s="38"/>
      <c r="L15" s="22" t="str">
        <f>IFERROR(INDEX($A$4:$A$973,MATCH(0,INDEX(COUNTIF($L$3:L14,$A$4:$A$973),),0)),"")</f>
        <v>عبد العزيز علي عبدالله الشمس</v>
      </c>
      <c r="M15" s="22"/>
      <c r="N15" s="22"/>
    </row>
    <row r="16" spans="1:16" ht="13.5" customHeight="1">
      <c r="A16" s="33" t="s">
        <v>74</v>
      </c>
      <c r="B16" s="28">
        <v>1010191039</v>
      </c>
      <c r="C16" s="29">
        <v>3</v>
      </c>
      <c r="D16" s="30">
        <v>184</v>
      </c>
      <c r="E16" s="30">
        <v>184</v>
      </c>
      <c r="F16" s="31">
        <f t="shared" si="0"/>
        <v>0</v>
      </c>
      <c r="G16" s="45">
        <v>44124</v>
      </c>
      <c r="H16" s="46" t="s">
        <v>52</v>
      </c>
      <c r="I16" s="47"/>
      <c r="J16" s="38"/>
      <c r="L16" s="22" t="str">
        <f>IFERROR(INDEX($A$4:$A$973,MATCH(0,INDEX(COUNTIF($L$3:L15,$A$4:$A$973),),0)),"")</f>
        <v>عبد العزيز مصطفى المرزوقي</v>
      </c>
      <c r="M16" s="22"/>
      <c r="N16" s="22"/>
    </row>
    <row r="17" spans="1:14" ht="13.5" customHeight="1">
      <c r="A17" s="44" t="s">
        <v>76</v>
      </c>
      <c r="B17" s="28">
        <v>1010191042</v>
      </c>
      <c r="C17" s="41">
        <v>1</v>
      </c>
      <c r="D17" s="30">
        <v>191</v>
      </c>
      <c r="E17" s="30">
        <v>191</v>
      </c>
      <c r="F17" s="31">
        <f t="shared" si="0"/>
        <v>0</v>
      </c>
      <c r="G17" s="45">
        <v>44129</v>
      </c>
      <c r="H17" s="46" t="s">
        <v>53</v>
      </c>
      <c r="I17" s="47"/>
      <c r="J17" s="38"/>
      <c r="L17" s="22" t="str">
        <f>IFERROR(INDEX($A$4:$A$973,MATCH(0,INDEX(COUNTIF($L$3:L16,$A$4:$A$973),),0)),"")</f>
        <v>عبد الحبيب عبد العزيز النهدي</v>
      </c>
      <c r="M17" s="22"/>
      <c r="N17" s="22"/>
    </row>
    <row r="18" spans="1:14" ht="13.5" customHeight="1">
      <c r="A18" s="44" t="s">
        <v>77</v>
      </c>
      <c r="B18" s="28">
        <v>1010191045</v>
      </c>
      <c r="C18" s="41">
        <v>2</v>
      </c>
      <c r="D18" s="30">
        <v>198</v>
      </c>
      <c r="E18" s="30">
        <v>198</v>
      </c>
      <c r="F18" s="31">
        <f t="shared" si="0"/>
        <v>0</v>
      </c>
      <c r="G18" s="45">
        <v>44131</v>
      </c>
      <c r="H18" s="36" t="s">
        <v>15</v>
      </c>
      <c r="I18" s="37"/>
      <c r="J18" s="38"/>
      <c r="L18" s="22" t="str">
        <f>IFERROR(INDEX($A$4:$A$973,MATCH(0,INDEX(COUNTIF($L$3:L17,$A$4:$A$973),),0)),"")</f>
        <v>عبد الحبيب النهدي</v>
      </c>
      <c r="M18" s="22"/>
      <c r="N18" s="22"/>
    </row>
    <row r="19" spans="1:14" ht="13.5" customHeight="1">
      <c r="A19" s="48" t="s">
        <v>118</v>
      </c>
      <c r="B19" s="28">
        <v>1010191048</v>
      </c>
      <c r="C19" s="41">
        <v>4</v>
      </c>
      <c r="D19" s="30">
        <v>205</v>
      </c>
      <c r="E19" s="30">
        <v>205</v>
      </c>
      <c r="F19" s="31">
        <f t="shared" si="0"/>
        <v>0</v>
      </c>
      <c r="G19" s="45">
        <v>44124</v>
      </c>
      <c r="H19" s="46" t="s">
        <v>55</v>
      </c>
      <c r="I19" s="47"/>
      <c r="J19" s="38"/>
      <c r="L19" s="22" t="str">
        <f>IFERROR(INDEX($A$4:$A$973,MATCH(0,INDEX(COUNTIF($L$3:L18,$A$4:$A$973),),0)),"")</f>
        <v>عبد الحميد عبد الرحمن محمد عبد الكريم خوري</v>
      </c>
      <c r="M19" s="22"/>
      <c r="N19" s="22"/>
    </row>
    <row r="20" spans="1:14" ht="13.5" customHeight="1">
      <c r="A20" s="44" t="s">
        <v>78</v>
      </c>
      <c r="B20" s="28">
        <v>1010191051</v>
      </c>
      <c r="C20" s="41">
        <v>5.3333333333333304</v>
      </c>
      <c r="D20" s="30">
        <v>212</v>
      </c>
      <c r="E20" s="30">
        <v>212</v>
      </c>
      <c r="F20" s="31">
        <f t="shared" si="0"/>
        <v>0</v>
      </c>
      <c r="G20" s="45">
        <v>44129</v>
      </c>
      <c r="H20" s="46" t="s">
        <v>56</v>
      </c>
      <c r="I20" s="47"/>
      <c r="J20" s="38"/>
      <c r="L20" s="22" t="str">
        <f>IFERROR(INDEX($A$4:$A$973,MATCH(0,INDEX(COUNTIF($L$3:L19,$A$4:$A$973),),0)),"")</f>
        <v>عبد الحميد عبد العزيز خان</v>
      </c>
      <c r="M20" s="22"/>
      <c r="N20" s="22"/>
    </row>
    <row r="21" spans="1:14" ht="13.5" customHeight="1">
      <c r="A21" s="44" t="s">
        <v>77</v>
      </c>
      <c r="B21" s="28">
        <v>1010191054</v>
      </c>
      <c r="C21" s="41">
        <v>6.8333333333333304</v>
      </c>
      <c r="D21" s="30">
        <v>219</v>
      </c>
      <c r="E21" s="30">
        <v>219</v>
      </c>
      <c r="F21" s="31">
        <f t="shared" si="0"/>
        <v>0</v>
      </c>
      <c r="G21" s="45">
        <v>44131</v>
      </c>
      <c r="H21" s="46" t="s">
        <v>57</v>
      </c>
      <c r="I21" s="47"/>
      <c r="J21" s="38"/>
      <c r="L21" s="22" t="str">
        <f>IFERROR(INDEX($A$4:$A$973,MATCH(0,INDEX(COUNTIF($L$3:L20,$A$4:$A$973),),0)),"")</f>
        <v>عبد الحميد عبد الرحمن خوري</v>
      </c>
      <c r="M21" s="22"/>
      <c r="N21" s="22"/>
    </row>
    <row r="22" spans="1:14" ht="13.5" customHeight="1">
      <c r="A22" s="44" t="s">
        <v>79</v>
      </c>
      <c r="B22" s="28">
        <v>1010191057</v>
      </c>
      <c r="C22" s="41">
        <v>8.3333333333333304</v>
      </c>
      <c r="D22" s="30">
        <v>226</v>
      </c>
      <c r="E22" s="30">
        <v>226</v>
      </c>
      <c r="F22" s="31">
        <f t="shared" si="0"/>
        <v>0</v>
      </c>
      <c r="G22" s="45">
        <v>44124</v>
      </c>
      <c r="H22" s="46" t="s">
        <v>58</v>
      </c>
      <c r="I22" s="47"/>
      <c r="J22" s="38"/>
      <c r="L22" s="22" t="str">
        <f>IFERROR(INDEX($A$4:$A$973,MATCH(0,INDEX(COUNTIF($L$3:L21,$A$4:$A$973),),0)),"")</f>
        <v>عبد الحميد عبد الله محمد. ابراهيم الصياح</v>
      </c>
      <c r="M22" s="22"/>
      <c r="N22" s="22"/>
    </row>
    <row r="23" spans="1:14" ht="13.5" customHeight="1">
      <c r="A23" s="27" t="s">
        <v>70</v>
      </c>
      <c r="B23" s="28">
        <v>1010191060</v>
      </c>
      <c r="C23" s="29">
        <v>3</v>
      </c>
      <c r="D23" s="30">
        <v>233</v>
      </c>
      <c r="E23" s="30">
        <v>233</v>
      </c>
      <c r="F23" s="31">
        <f t="shared" si="0"/>
        <v>0</v>
      </c>
      <c r="G23" s="45">
        <v>44129</v>
      </c>
      <c r="H23" s="46" t="s">
        <v>59</v>
      </c>
      <c r="I23" s="47" t="s">
        <v>16</v>
      </c>
      <c r="J23" s="38" t="s">
        <v>16</v>
      </c>
      <c r="L23" s="22" t="str">
        <f>IFERROR(INDEX($A$4:$A$973,MATCH(0,INDEX(COUNTIF($L$3:L22,$A$4:$A$973),),0)),"")</f>
        <v>عبد الجبار عبد المحسن احمد حسن الصايغ</v>
      </c>
      <c r="M23" s="22"/>
      <c r="N23" s="22"/>
    </row>
    <row r="24" spans="1:14" ht="13.5" customHeight="1">
      <c r="A24" s="44" t="s">
        <v>80</v>
      </c>
      <c r="B24" s="28">
        <v>1010191063</v>
      </c>
      <c r="C24" s="29">
        <v>5</v>
      </c>
      <c r="D24" s="30">
        <v>240</v>
      </c>
      <c r="E24" s="30">
        <v>240</v>
      </c>
      <c r="F24" s="31">
        <f t="shared" si="0"/>
        <v>0</v>
      </c>
      <c r="G24" s="45">
        <v>44131</v>
      </c>
      <c r="H24" s="46" t="s">
        <v>60</v>
      </c>
      <c r="I24" s="47"/>
      <c r="J24" s="38"/>
      <c r="L24" s="22" t="str">
        <f>IFERROR(INDEX($A$4:$A$973,MATCH(0,INDEX(COUNTIF($L$3:L23,$A$4:$A$973),),0)),"")</f>
        <v>عبد الكريم احمد عبد الكريم الزرعوني</v>
      </c>
      <c r="M24" s="22"/>
      <c r="N24" s="22"/>
    </row>
    <row r="25" spans="1:14" ht="13.5" customHeight="1">
      <c r="A25" s="44" t="s">
        <v>81</v>
      </c>
      <c r="B25" s="28">
        <v>1010191066</v>
      </c>
      <c r="C25" s="29">
        <v>5</v>
      </c>
      <c r="D25" s="30">
        <v>247</v>
      </c>
      <c r="E25" s="30">
        <v>247</v>
      </c>
      <c r="F25" s="31">
        <f t="shared" si="0"/>
        <v>0</v>
      </c>
      <c r="G25" s="45">
        <v>44124</v>
      </c>
      <c r="H25" s="46" t="s">
        <v>61</v>
      </c>
      <c r="I25" s="47"/>
      <c r="J25" s="38"/>
      <c r="L25" s="22" t="str">
        <f>IFERROR(INDEX($A$4:$A$973,MATCH(0,INDEX(COUNTIF($L$3:L24,$A$4:$A$973),),0)),"")</f>
        <v>عبد الكريم علي عبدالله حسن المرزوقي</v>
      </c>
      <c r="M25" s="22"/>
      <c r="N25" s="22"/>
    </row>
    <row r="26" spans="1:14" ht="13.5" customHeight="1">
      <c r="A26" s="44" t="s">
        <v>82</v>
      </c>
      <c r="B26" s="28">
        <v>1010191069</v>
      </c>
      <c r="C26" s="41">
        <v>5.5</v>
      </c>
      <c r="D26" s="30">
        <v>254</v>
      </c>
      <c r="E26" s="30">
        <v>254</v>
      </c>
      <c r="F26" s="31">
        <f t="shared" si="0"/>
        <v>0</v>
      </c>
      <c r="G26" s="45">
        <v>44129</v>
      </c>
      <c r="H26" s="46" t="s">
        <v>62</v>
      </c>
      <c r="I26" s="47"/>
      <c r="J26" s="38"/>
      <c r="L26" s="22" t="str">
        <f>IFERROR(INDEX($A$4:$A$973,MATCH(0,INDEX(COUNTIF($L$3:L25,$A$4:$A$973),),0)),"")</f>
        <v>عبد المجيد محمد خوري</v>
      </c>
      <c r="M26" s="22"/>
      <c r="N26" s="22"/>
    </row>
    <row r="27" spans="1:14" ht="13.5" customHeight="1">
      <c r="A27" s="44" t="s">
        <v>83</v>
      </c>
      <c r="B27" s="28">
        <v>1010191072</v>
      </c>
      <c r="C27" s="29">
        <v>6</v>
      </c>
      <c r="D27" s="30">
        <v>261</v>
      </c>
      <c r="E27" s="30">
        <v>79</v>
      </c>
      <c r="F27" s="31">
        <f t="shared" si="0"/>
        <v>182</v>
      </c>
      <c r="G27" s="45">
        <v>44131</v>
      </c>
      <c r="H27" s="46" t="s">
        <v>63</v>
      </c>
      <c r="I27" s="47"/>
      <c r="J27" s="38"/>
      <c r="L27" s="22" t="str">
        <f>IFERROR(INDEX($A$4:$A$973,MATCH(0,INDEX(COUNTIF($L$3:L26,$A$4:$A$973),),0)),"")</f>
        <v>عبد المجيد احمد عبدالله كودارزي</v>
      </c>
      <c r="M27" s="22"/>
      <c r="N27" s="22"/>
    </row>
    <row r="28" spans="1:14" ht="13.5" customHeight="1">
      <c r="A28" s="44" t="s">
        <v>84</v>
      </c>
      <c r="B28" s="28">
        <v>1010191004</v>
      </c>
      <c r="C28" s="29">
        <v>6.5</v>
      </c>
      <c r="D28" s="30">
        <v>268</v>
      </c>
      <c r="E28" s="30">
        <v>40</v>
      </c>
      <c r="F28" s="31">
        <f t="shared" si="0"/>
        <v>228</v>
      </c>
      <c r="G28" s="45">
        <v>44124</v>
      </c>
      <c r="H28" s="46" t="s">
        <v>64</v>
      </c>
      <c r="I28" s="47"/>
      <c r="J28" s="38"/>
      <c r="L28" s="22" t="str">
        <f>IFERROR(INDEX($A$4:$A$973,MATCH(0,INDEX(COUNTIF($L$3:L27,$A$4:$A$973),),0)),"")</f>
        <v>عبد الرحمن ع. العوضي</v>
      </c>
      <c r="M28" s="22"/>
      <c r="N28" s="22"/>
    </row>
    <row r="29" spans="1:14" ht="13.5" customHeight="1">
      <c r="A29" s="44" t="s">
        <v>85</v>
      </c>
      <c r="B29" s="28">
        <v>1010191007</v>
      </c>
      <c r="C29" s="41">
        <v>7</v>
      </c>
      <c r="D29" s="30">
        <v>275</v>
      </c>
      <c r="E29" s="30">
        <v>50</v>
      </c>
      <c r="F29" s="31">
        <f t="shared" si="0"/>
        <v>225</v>
      </c>
      <c r="G29" s="45">
        <v>44129</v>
      </c>
      <c r="H29" s="46" t="s">
        <v>65</v>
      </c>
      <c r="I29" s="47"/>
      <c r="J29" s="38"/>
      <c r="L29" s="22" t="str">
        <f>IFERROR(INDEX($A$4:$A$973,MATCH(0,INDEX(COUNTIF($L$3:L28,$A$4:$A$973),),0)),"")</f>
        <v>عبد الرحمن الانعم</v>
      </c>
      <c r="M29" s="22"/>
      <c r="N29" s="22"/>
    </row>
    <row r="30" spans="1:14" ht="13.5" customHeight="1">
      <c r="A30" s="27" t="s">
        <v>70</v>
      </c>
      <c r="B30" s="28">
        <v>1010191010</v>
      </c>
      <c r="C30" s="29">
        <v>0</v>
      </c>
      <c r="D30" s="30">
        <v>850</v>
      </c>
      <c r="E30" s="30">
        <v>100</v>
      </c>
      <c r="F30" s="31">
        <f t="shared" si="0"/>
        <v>750</v>
      </c>
      <c r="G30" s="45">
        <v>44131</v>
      </c>
      <c r="H30" s="46" t="s">
        <v>121</v>
      </c>
      <c r="I30" s="47" t="s">
        <v>121</v>
      </c>
      <c r="J30" s="38" t="s">
        <v>17</v>
      </c>
      <c r="L30" s="22" t="str">
        <f>IFERROR(INDEX($A$4:$A$973,MATCH(0,INDEX(COUNTIF($L$3:L29,$A$4:$A$973),),0)),"")</f>
        <v>عبد الرحمن الراشد</v>
      </c>
      <c r="M30" s="22"/>
      <c r="N30" s="22"/>
    </row>
    <row r="31" spans="1:14" ht="13.5" customHeight="1">
      <c r="A31" s="44" t="s">
        <v>86</v>
      </c>
      <c r="B31" s="28">
        <v>1010191013</v>
      </c>
      <c r="C31" s="41">
        <v>8</v>
      </c>
      <c r="D31" s="30">
        <v>289</v>
      </c>
      <c r="E31" s="30">
        <v>40</v>
      </c>
      <c r="F31" s="31">
        <f t="shared" si="0"/>
        <v>249</v>
      </c>
      <c r="G31" s="45">
        <v>44124</v>
      </c>
      <c r="H31" s="46" t="s">
        <v>67</v>
      </c>
      <c r="I31" s="47"/>
      <c r="J31" s="38"/>
      <c r="L31" s="22" t="str">
        <f>IFERROR(INDEX($A$4:$A$973,MATCH(0,INDEX(COUNTIF($L$3:L30,$A$4:$A$973),),0)),"")</f>
        <v>عبد الرحمن محمد الخنفر</v>
      </c>
      <c r="M31" s="22"/>
      <c r="N31" s="22"/>
    </row>
    <row r="32" spans="1:14" ht="13.5" customHeight="1">
      <c r="A32" s="44" t="s">
        <v>87</v>
      </c>
      <c r="B32" s="28">
        <v>1010191016</v>
      </c>
      <c r="C32" s="29">
        <v>8.5</v>
      </c>
      <c r="D32" s="30">
        <v>296</v>
      </c>
      <c r="E32" s="30">
        <v>80</v>
      </c>
      <c r="F32" s="31">
        <f t="shared" si="0"/>
        <v>216</v>
      </c>
      <c r="G32" s="45">
        <v>44129</v>
      </c>
      <c r="H32" s="46" t="s">
        <v>68</v>
      </c>
      <c r="I32" s="47" t="s">
        <v>122</v>
      </c>
      <c r="J32" s="38" t="s">
        <v>17</v>
      </c>
      <c r="L32" s="22" t="str">
        <f>IFERROR(INDEX($A$4:$A$973,MATCH(0,INDEX(COUNTIF($L$3:L31,$A$4:$A$973),),0)),"")</f>
        <v>عبد الرحمن سامي صقر</v>
      </c>
      <c r="M32" s="22"/>
      <c r="N32" s="22"/>
    </row>
    <row r="33" spans="1:14" ht="13.5" customHeight="1">
      <c r="A33" s="44" t="s">
        <v>88</v>
      </c>
      <c r="B33" s="28">
        <v>1010191019</v>
      </c>
      <c r="C33" s="29">
        <v>9</v>
      </c>
      <c r="D33" s="30">
        <v>303</v>
      </c>
      <c r="E33" s="30">
        <v>65</v>
      </c>
      <c r="F33" s="31">
        <f t="shared" si="0"/>
        <v>238</v>
      </c>
      <c r="G33" s="45">
        <v>44131</v>
      </c>
      <c r="H33" s="46" t="s">
        <v>69</v>
      </c>
      <c r="I33" s="47"/>
      <c r="J33" s="38"/>
      <c r="L33" s="22" t="str">
        <f>IFERROR(INDEX($A$4:$A$973,MATCH(0,INDEX(COUNTIF($L$3:L32,$A$4:$A$973),),0)),"")</f>
        <v>عبد الرحمن سليمان بن جبرين</v>
      </c>
      <c r="M33" s="22"/>
      <c r="N33" s="22"/>
    </row>
    <row r="34" spans="1:14" ht="13.5" customHeight="1">
      <c r="A34" s="44" t="s">
        <v>89</v>
      </c>
      <c r="B34" s="28">
        <v>1010191022</v>
      </c>
      <c r="C34" s="41">
        <v>5</v>
      </c>
      <c r="D34" s="30">
        <v>310</v>
      </c>
      <c r="E34" s="30">
        <v>82</v>
      </c>
      <c r="F34" s="31">
        <f t="shared" si="0"/>
        <v>228</v>
      </c>
      <c r="G34" s="45">
        <v>44124</v>
      </c>
      <c r="H34" s="46" t="s">
        <v>60</v>
      </c>
      <c r="I34" s="47"/>
      <c r="J34" s="38"/>
      <c r="L34" s="22" t="str">
        <f>IFERROR(INDEX($A$4:$A$973,MATCH(0,INDEX(COUNTIF($L$3:L33,$A$4:$A$973),),0)),"")</f>
        <v>عبد الرزاق محيي الدين عبدالله</v>
      </c>
      <c r="M34" s="22"/>
      <c r="N34" s="22"/>
    </row>
    <row r="35" spans="1:14" ht="13.5" customHeight="1">
      <c r="A35" s="27" t="s">
        <v>70</v>
      </c>
      <c r="B35" s="28">
        <v>1010191025</v>
      </c>
      <c r="C35" s="29">
        <v>0</v>
      </c>
      <c r="D35" s="30">
        <v>750</v>
      </c>
      <c r="E35" s="30">
        <v>50</v>
      </c>
      <c r="F35" s="31">
        <f t="shared" si="0"/>
        <v>700</v>
      </c>
      <c r="G35" s="45">
        <v>44129</v>
      </c>
      <c r="H35" s="46" t="s">
        <v>121</v>
      </c>
      <c r="I35" s="47" t="s">
        <v>121</v>
      </c>
      <c r="J35" s="38"/>
      <c r="L35" s="22" t="str">
        <f>IFERROR(INDEX($A$4:$A$973,MATCH(0,INDEX(COUNTIF($L$3:L34,$A$4:$A$973),),0)),"")</f>
        <v>عبد الواحد محمد. الصياح</v>
      </c>
      <c r="M35" s="22"/>
      <c r="N35" s="22"/>
    </row>
    <row r="36" spans="1:14" ht="13.5" customHeight="1">
      <c r="A36" s="44" t="s">
        <v>90</v>
      </c>
      <c r="B36" s="28">
        <v>1010191028</v>
      </c>
      <c r="C36" s="41">
        <v>1</v>
      </c>
      <c r="D36" s="30">
        <v>324</v>
      </c>
      <c r="E36" s="30">
        <f>D36-60</f>
        <v>264</v>
      </c>
      <c r="F36" s="31">
        <f t="shared" si="0"/>
        <v>60</v>
      </c>
      <c r="G36" s="45">
        <v>44131</v>
      </c>
      <c r="H36" s="46" t="s">
        <v>62</v>
      </c>
      <c r="I36" s="47"/>
      <c r="J36" s="38"/>
      <c r="L36" s="22" t="str">
        <f>IFERROR(INDEX($A$4:$A$973,MATCH(0,INDEX(COUNTIF($L$3:L35,$A$4:$A$973),),0)),"")</f>
        <v>عبدالعزيز عبدالله اسماعيل محمد الهاجري</v>
      </c>
      <c r="M36" s="22"/>
      <c r="N36" s="22"/>
    </row>
    <row r="37" spans="1:14" ht="13.5" customHeight="1">
      <c r="A37" s="44" t="s">
        <v>91</v>
      </c>
      <c r="B37" s="28">
        <v>1010191031</v>
      </c>
      <c r="C37" s="41">
        <v>2</v>
      </c>
      <c r="D37" s="30">
        <v>331</v>
      </c>
      <c r="E37" s="30">
        <f>D37-70</f>
        <v>261</v>
      </c>
      <c r="F37" s="31">
        <f t="shared" si="0"/>
        <v>70</v>
      </c>
      <c r="G37" s="45">
        <v>44124</v>
      </c>
      <c r="H37" s="46" t="s">
        <v>63</v>
      </c>
      <c r="I37" s="47"/>
      <c r="J37" s="38"/>
      <c r="L37" s="22" t="str">
        <f>IFERROR(INDEX($A$4:$A$973,MATCH(0,INDEX(COUNTIF($L$3:L36,$A$4:$A$973),),0)),"")</f>
        <v>عبدالعزيز عبدالرزاق عبدالعزيز المطوع</v>
      </c>
      <c r="M37" s="22"/>
      <c r="N37" s="22"/>
    </row>
    <row r="38" spans="1:14" ht="13.5" customHeight="1">
      <c r="A38" s="44" t="s">
        <v>92</v>
      </c>
      <c r="B38" s="28">
        <v>1010191034</v>
      </c>
      <c r="C38" s="41">
        <v>4</v>
      </c>
      <c r="D38" s="30">
        <v>338</v>
      </c>
      <c r="E38" s="30">
        <f t="shared" ref="E38" si="1">D38-60</f>
        <v>278</v>
      </c>
      <c r="F38" s="31">
        <f t="shared" si="0"/>
        <v>60</v>
      </c>
      <c r="G38" s="45">
        <v>44129</v>
      </c>
      <c r="H38" s="46" t="s">
        <v>64</v>
      </c>
      <c r="I38" s="47"/>
      <c r="J38" s="38"/>
      <c r="L38" s="22" t="str">
        <f>IFERROR(INDEX($A$4:$A$973,MATCH(0,INDEX(COUNTIF($L$3:L37,$A$4:$A$973),),0)),"")</f>
        <v>عبدالعزيز العساف</v>
      </c>
      <c r="M38" s="22"/>
      <c r="N38" s="22"/>
    </row>
    <row r="39" spans="1:14" ht="13.5" customHeight="1">
      <c r="A39" s="44" t="s">
        <v>93</v>
      </c>
      <c r="B39" s="28">
        <v>1010191037</v>
      </c>
      <c r="C39" s="29">
        <v>3</v>
      </c>
      <c r="D39" s="30">
        <v>345</v>
      </c>
      <c r="E39" s="30">
        <f t="shared" ref="E39" si="2">D39-70</f>
        <v>275</v>
      </c>
      <c r="F39" s="31">
        <f t="shared" si="0"/>
        <v>70</v>
      </c>
      <c r="G39" s="45">
        <v>44131</v>
      </c>
      <c r="H39" s="46" t="s">
        <v>65</v>
      </c>
      <c r="I39" s="47"/>
      <c r="J39" s="38"/>
      <c r="L39" s="22" t="str">
        <f>IFERROR(INDEX($A$4:$A$973,MATCH(0,INDEX(COUNTIF($L$3:L38,$A$4:$A$973),),0)),"")</f>
        <v>عبدالعزيز ابراهيم الشيحة</v>
      </c>
      <c r="M39" s="22"/>
      <c r="N39" s="22"/>
    </row>
    <row r="40" spans="1:14" ht="13.5" customHeight="1">
      <c r="A40" s="44" t="s">
        <v>94</v>
      </c>
      <c r="B40" s="28">
        <v>1010191040</v>
      </c>
      <c r="C40" s="29">
        <v>5</v>
      </c>
      <c r="D40" s="30">
        <v>352</v>
      </c>
      <c r="E40" s="30">
        <f t="shared" ref="E40" si="3">D40-60</f>
        <v>292</v>
      </c>
      <c r="F40" s="31">
        <f t="shared" si="0"/>
        <v>60</v>
      </c>
      <c r="G40" s="45">
        <v>44124</v>
      </c>
      <c r="H40" s="46" t="s">
        <v>66</v>
      </c>
      <c r="I40" s="47"/>
      <c r="J40" s="38"/>
      <c r="L40" s="22" t="str">
        <f>IFERROR(INDEX($A$4:$A$973,MATCH(0,INDEX(COUNTIF($L$3:L39,$A$4:$A$973),),0)),"")</f>
        <v>عبدالعزيز خليفة محمد خضر المويجعي الشامسي</v>
      </c>
      <c r="M40" s="22"/>
      <c r="N40" s="22"/>
    </row>
    <row r="41" spans="1:14" ht="13.5" customHeight="1">
      <c r="A41" s="44" t="s">
        <v>95</v>
      </c>
      <c r="B41" s="28">
        <v>1010191043</v>
      </c>
      <c r="C41" s="29">
        <v>5</v>
      </c>
      <c r="D41" s="30">
        <v>359</v>
      </c>
      <c r="E41" s="30">
        <f t="shared" ref="E41" si="4">D41-70</f>
        <v>289</v>
      </c>
      <c r="F41" s="31">
        <f t="shared" si="0"/>
        <v>70</v>
      </c>
      <c r="G41" s="45">
        <v>44129</v>
      </c>
      <c r="H41" s="46" t="s">
        <v>67</v>
      </c>
      <c r="I41" s="47"/>
      <c r="J41" s="38"/>
      <c r="L41" s="22" t="str">
        <f>IFERROR(INDEX($A$4:$A$973,MATCH(0,INDEX(COUNTIF($L$3:L40,$A$4:$A$973),),0)),"")</f>
        <v>عبدالعزيز محمد العريفي</v>
      </c>
      <c r="M41" s="22"/>
      <c r="N41" s="22"/>
    </row>
    <row r="42" spans="1:14" ht="13.5" customHeight="1">
      <c r="A42" s="44" t="s">
        <v>96</v>
      </c>
      <c r="B42" s="28">
        <v>1010191046</v>
      </c>
      <c r="C42" s="41">
        <v>5.5</v>
      </c>
      <c r="D42" s="30">
        <v>366</v>
      </c>
      <c r="E42" s="30">
        <f t="shared" ref="E42" si="5">D42-60</f>
        <v>306</v>
      </c>
      <c r="F42" s="31">
        <f t="shared" si="0"/>
        <v>60</v>
      </c>
      <c r="G42" s="45">
        <v>44131</v>
      </c>
      <c r="H42" s="46" t="s">
        <v>68</v>
      </c>
      <c r="I42" s="47"/>
      <c r="J42" s="38"/>
      <c r="L42" s="22" t="str">
        <f>IFERROR(INDEX($A$4:$A$973,MATCH(0,INDEX(COUNTIF($L$3:L41,$A$4:$A$973),),0)),"")</f>
        <v>عبدالعزيز محمد ابراهيم عبيد الله</v>
      </c>
      <c r="M42" s="22"/>
      <c r="N42" s="22"/>
    </row>
    <row r="43" spans="1:14" ht="13.5" customHeight="1">
      <c r="A43" s="44" t="s">
        <v>97</v>
      </c>
      <c r="B43" s="28">
        <v>1010191049</v>
      </c>
      <c r="C43" s="29">
        <v>6</v>
      </c>
      <c r="D43" s="30">
        <v>373</v>
      </c>
      <c r="E43" s="30">
        <f t="shared" ref="E43" si="6">D43-70</f>
        <v>303</v>
      </c>
      <c r="F43" s="31">
        <f t="shared" si="0"/>
        <v>70</v>
      </c>
      <c r="G43" s="45">
        <v>44124</v>
      </c>
      <c r="H43" s="46" t="s">
        <v>69</v>
      </c>
      <c r="I43" s="47"/>
      <c r="J43" s="38"/>
      <c r="L43" s="22" t="str">
        <f>IFERROR(INDEX($A$4:$A$973,MATCH(0,INDEX(COUNTIF($L$3:L42,$A$4:$A$973),),0)),"")</f>
        <v>عبدالعزيز ناصر الماضي</v>
      </c>
      <c r="M43" s="22"/>
      <c r="N43" s="22"/>
    </row>
    <row r="44" spans="1:14" ht="13.5" customHeight="1">
      <c r="A44" s="44" t="s">
        <v>77</v>
      </c>
      <c r="B44" s="28">
        <v>1010191052</v>
      </c>
      <c r="C44" s="29">
        <v>6.5</v>
      </c>
      <c r="D44" s="30">
        <v>380</v>
      </c>
      <c r="E44" s="30">
        <f>D44-60</f>
        <v>320</v>
      </c>
      <c r="F44" s="31">
        <f t="shared" si="0"/>
        <v>60</v>
      </c>
      <c r="G44" s="45">
        <v>44129</v>
      </c>
      <c r="H44" s="46" t="s">
        <v>15</v>
      </c>
      <c r="I44" s="47"/>
      <c r="J44" s="38"/>
      <c r="L44" s="22" t="str">
        <f>IFERROR(INDEX($A$4:$A$973,MATCH(0,INDEX(COUNTIF($L$3:L43,$A$4:$A$973),),0)),"")</f>
        <v>عبدالعزيز سالم محمد المليحي العلي</v>
      </c>
      <c r="M44" s="22"/>
      <c r="N44" s="22"/>
    </row>
    <row r="45" spans="1:14" ht="13.5" customHeight="1">
      <c r="A45" s="48" t="s">
        <v>119</v>
      </c>
      <c r="B45" s="28">
        <v>1010191055</v>
      </c>
      <c r="C45" s="41">
        <v>7</v>
      </c>
      <c r="D45" s="30">
        <v>387</v>
      </c>
      <c r="E45" s="30">
        <v>387</v>
      </c>
      <c r="F45" s="31">
        <f t="shared" si="0"/>
        <v>0</v>
      </c>
      <c r="G45" s="45">
        <v>44131</v>
      </c>
      <c r="H45" s="46" t="s">
        <v>15</v>
      </c>
      <c r="I45" s="47"/>
      <c r="J45" s="38"/>
      <c r="L45" s="22" t="str">
        <f>IFERROR(INDEX($A$4:$A$973,MATCH(0,INDEX(COUNTIF($L$3:L44,$A$4:$A$973),),0)),"")</f>
        <v>عبد العزيز يوسف ج. م الحجي</v>
      </c>
      <c r="M45" s="22"/>
      <c r="N45" s="22"/>
    </row>
    <row r="46" spans="1:14" ht="13.5" customHeight="1">
      <c r="A46" s="44" t="s">
        <v>98</v>
      </c>
      <c r="B46" s="28">
        <v>1010191058</v>
      </c>
      <c r="C46" s="29">
        <v>7.5</v>
      </c>
      <c r="D46" s="30">
        <v>394</v>
      </c>
      <c r="E46" s="30">
        <v>394</v>
      </c>
      <c r="F46" s="31">
        <f t="shared" si="0"/>
        <v>0</v>
      </c>
      <c r="G46" s="45">
        <v>44124</v>
      </c>
      <c r="H46" s="46" t="s">
        <v>32</v>
      </c>
      <c r="I46" s="47"/>
      <c r="J46" s="38"/>
      <c r="L46" s="22" t="str">
        <f>IFERROR(INDEX($A$4:$A$973,MATCH(0,INDEX(COUNTIF($L$3:L45,$A$4:$A$973),),0)),"")</f>
        <v>عبد الغفار سيد محمد الهاشمي</v>
      </c>
      <c r="M46" s="22"/>
      <c r="N46" s="22"/>
    </row>
    <row r="47" spans="1:14" ht="13.5" customHeight="1">
      <c r="A47" s="44" t="s">
        <v>80</v>
      </c>
      <c r="B47" s="28">
        <v>1010191061</v>
      </c>
      <c r="C47" s="41">
        <v>8</v>
      </c>
      <c r="D47" s="30">
        <v>401</v>
      </c>
      <c r="E47" s="30">
        <v>401</v>
      </c>
      <c r="F47" s="31">
        <f t="shared" si="0"/>
        <v>0</v>
      </c>
      <c r="G47" s="45">
        <v>44129</v>
      </c>
      <c r="H47" s="46" t="s">
        <v>44</v>
      </c>
      <c r="I47" s="47"/>
      <c r="J47" s="38"/>
      <c r="L47" s="22" t="str">
        <f>IFERROR(INDEX($A$4:$A$973,MATCH(0,INDEX(COUNTIF($L$3:L46,$A$4:$A$973),),0)),"")</f>
        <v>عبد الحكيم عبد الحسين علي كامكار</v>
      </c>
    </row>
    <row r="48" spans="1:14" ht="13.5" customHeight="1">
      <c r="A48" s="44" t="s">
        <v>80</v>
      </c>
      <c r="B48" s="28">
        <v>1010191064</v>
      </c>
      <c r="C48" s="29">
        <v>8.5</v>
      </c>
      <c r="D48" s="30">
        <v>408</v>
      </c>
      <c r="E48" s="30">
        <v>408</v>
      </c>
      <c r="F48" s="31">
        <f t="shared" si="0"/>
        <v>0</v>
      </c>
      <c r="G48" s="45">
        <v>44131</v>
      </c>
      <c r="H48" s="46" t="s">
        <v>45</v>
      </c>
      <c r="I48" s="47"/>
      <c r="J48" s="38"/>
      <c r="L48" s="22" t="str">
        <f>IFERROR(INDEX($A$4:$A$973,MATCH(0,INDEX(COUNTIF($L$3:L47,$A$4:$A$973),),0)),"")</f>
        <v>عبد الحكيم عبيد محمد. البدور</v>
      </c>
    </row>
    <row r="49" spans="1:12" ht="13.5" customHeight="1">
      <c r="A49" s="44" t="s">
        <v>99</v>
      </c>
      <c r="B49" s="28">
        <v>1010191067</v>
      </c>
      <c r="C49" s="29">
        <v>9</v>
      </c>
      <c r="D49" s="30">
        <v>415</v>
      </c>
      <c r="E49" s="30">
        <v>415</v>
      </c>
      <c r="F49" s="31">
        <f t="shared" si="0"/>
        <v>0</v>
      </c>
      <c r="G49" s="45">
        <v>44124</v>
      </c>
      <c r="H49" s="46" t="s">
        <v>46</v>
      </c>
      <c r="I49" s="47"/>
      <c r="J49" s="38"/>
      <c r="L49" s="22" t="str">
        <f>IFERROR(INDEX($A$4:$A$973,MATCH(0,INDEX(COUNTIF($L$3:L48,$A$4:$A$973),),0)),"")</f>
        <v>عبد الحميد سليمان نصوري</v>
      </c>
    </row>
    <row r="50" spans="1:12" ht="13.5" customHeight="1">
      <c r="A50" s="44" t="s">
        <v>100</v>
      </c>
      <c r="B50" s="28">
        <v>1010191070</v>
      </c>
      <c r="C50" s="41">
        <v>5</v>
      </c>
      <c r="D50" s="30">
        <v>422</v>
      </c>
      <c r="E50" s="30">
        <v>422</v>
      </c>
      <c r="F50" s="31">
        <f t="shared" si="0"/>
        <v>0</v>
      </c>
      <c r="G50" s="45">
        <v>44129</v>
      </c>
      <c r="H50" s="46" t="s">
        <v>47</v>
      </c>
      <c r="I50" s="47"/>
      <c r="J50" s="38"/>
      <c r="L50" s="22" t="str">
        <f>IFERROR(INDEX($A$4:$A$973,MATCH(0,INDEX(COUNTIF($L$3:L49,$A$4:$A$973),),0)),"")</f>
        <v>عبد الحميد احمد قاسم صديقي</v>
      </c>
    </row>
    <row r="51" spans="1:12" ht="13.5" customHeight="1">
      <c r="A51" s="44" t="s">
        <v>101</v>
      </c>
      <c r="B51" s="28">
        <v>1010191073</v>
      </c>
      <c r="C51" s="29">
        <v>3</v>
      </c>
      <c r="D51" s="30">
        <v>429</v>
      </c>
      <c r="E51" s="30">
        <v>429</v>
      </c>
      <c r="F51" s="31">
        <f t="shared" si="0"/>
        <v>0</v>
      </c>
      <c r="G51" s="45">
        <v>44124</v>
      </c>
      <c r="H51" s="46" t="s">
        <v>48</v>
      </c>
      <c r="I51" s="47"/>
      <c r="J51" s="38"/>
      <c r="L51" s="22" t="str">
        <f>IFERROR(INDEX($A$4:$A$973,MATCH(0,INDEX(COUNTIF($L$3:L50,$A$4:$A$973),),0)),"")</f>
        <v>عبد الحسين مير مرتضى أميري</v>
      </c>
    </row>
    <row r="52" spans="1:12" ht="13.5" customHeight="1">
      <c r="A52" s="44" t="s">
        <v>102</v>
      </c>
      <c r="B52" s="28">
        <v>1010191005</v>
      </c>
      <c r="C52" s="41">
        <v>1</v>
      </c>
      <c r="D52" s="30">
        <v>436</v>
      </c>
      <c r="E52" s="30">
        <v>436</v>
      </c>
      <c r="F52" s="31">
        <f t="shared" si="0"/>
        <v>0</v>
      </c>
      <c r="G52" s="45">
        <v>44129</v>
      </c>
      <c r="H52" s="46" t="s">
        <v>49</v>
      </c>
      <c r="I52" s="47"/>
      <c r="J52" s="38"/>
      <c r="L52" s="22" t="str">
        <f>IFERROR(INDEX($A$4:$A$973,MATCH(0,INDEX(COUNTIF($L$3:L51,$A$4:$A$973),),0)),"")</f>
        <v>عبد الجليل مهدي محمد العماوي</v>
      </c>
    </row>
    <row r="53" spans="1:12" ht="13.5" customHeight="1">
      <c r="A53" s="44" t="s">
        <v>80</v>
      </c>
      <c r="B53" s="28">
        <v>1010191008</v>
      </c>
      <c r="C53" s="41">
        <v>2</v>
      </c>
      <c r="D53" s="30">
        <v>443</v>
      </c>
      <c r="E53" s="30">
        <v>443</v>
      </c>
      <c r="F53" s="31">
        <f t="shared" si="0"/>
        <v>0</v>
      </c>
      <c r="G53" s="45">
        <v>44131</v>
      </c>
      <c r="H53" s="46" t="s">
        <v>50</v>
      </c>
      <c r="I53" s="47"/>
      <c r="J53" s="38"/>
      <c r="L53" s="22" t="str">
        <f>IFERROR(INDEX($A$4:$A$973,MATCH(0,INDEX(COUNTIF($L$3:L52,$A$4:$A$973),),0)),"")</f>
        <v>عبد الكريم محمد تقي عبد الرحيم الفهايمي</v>
      </c>
    </row>
    <row r="54" spans="1:12" ht="13.5" customHeight="1">
      <c r="A54" s="44" t="s">
        <v>103</v>
      </c>
      <c r="B54" s="28">
        <v>1010191011</v>
      </c>
      <c r="C54" s="41">
        <v>4</v>
      </c>
      <c r="D54" s="30">
        <v>450</v>
      </c>
      <c r="E54" s="30">
        <v>450</v>
      </c>
      <c r="F54" s="31">
        <f t="shared" si="0"/>
        <v>0</v>
      </c>
      <c r="G54" s="45">
        <v>44124</v>
      </c>
      <c r="H54" s="46" t="s">
        <v>51</v>
      </c>
      <c r="I54" s="47"/>
      <c r="J54" s="38"/>
      <c r="L54" s="22" t="str">
        <f>IFERROR(INDEX($A$4:$A$973,MATCH(0,INDEX(COUNTIF($L$3:L53,$A$4:$A$973),),0)),"")</f>
        <v>مني</v>
      </c>
    </row>
    <row r="55" spans="1:12" ht="13.5" customHeight="1">
      <c r="A55" s="44" t="s">
        <v>104</v>
      </c>
      <c r="B55" s="28">
        <v>1010191014</v>
      </c>
      <c r="C55" s="29">
        <v>3</v>
      </c>
      <c r="D55" s="30">
        <v>100</v>
      </c>
      <c r="E55" s="30">
        <v>100</v>
      </c>
      <c r="F55" s="31">
        <f t="shared" si="0"/>
        <v>0</v>
      </c>
      <c r="G55" s="45">
        <v>44129</v>
      </c>
      <c r="H55" s="46" t="s">
        <v>52</v>
      </c>
      <c r="I55" s="47"/>
      <c r="J55" s="38"/>
      <c r="L55" s="22" t="str">
        <f>IFERROR(INDEX($A$4:$A$973,MATCH(0,INDEX(COUNTIF($L$3:L54,$A$4:$A$973),),0)),"")</f>
        <v>رضا</v>
      </c>
    </row>
    <row r="56" spans="1:12" ht="13.5" customHeight="1">
      <c r="A56" s="44" t="s">
        <v>105</v>
      </c>
      <c r="B56" s="28">
        <v>1010191017</v>
      </c>
      <c r="C56" s="29">
        <v>5</v>
      </c>
      <c r="D56" s="30">
        <v>120</v>
      </c>
      <c r="E56" s="30">
        <v>120</v>
      </c>
      <c r="F56" s="31">
        <f t="shared" si="0"/>
        <v>0</v>
      </c>
      <c r="G56" s="45">
        <v>44131</v>
      </c>
      <c r="H56" s="46" t="s">
        <v>53</v>
      </c>
      <c r="I56" s="47"/>
      <c r="J56" s="38"/>
      <c r="L56" s="22">
        <f>IFERROR(INDEX($A$4:$A$973,MATCH(0,INDEX(COUNTIF($L$3:L55,$A$4:$A$973),),0)),"")</f>
        <v>0</v>
      </c>
    </row>
    <row r="57" spans="1:12" ht="13.5" customHeight="1">
      <c r="A57" s="44" t="s">
        <v>106</v>
      </c>
      <c r="B57" s="28">
        <v>1010191020</v>
      </c>
      <c r="C57" s="29">
        <v>5</v>
      </c>
      <c r="D57" s="30">
        <v>100</v>
      </c>
      <c r="E57" s="30">
        <f t="shared" ref="E57" si="7">D57-70</f>
        <v>30</v>
      </c>
      <c r="F57" s="31">
        <f t="shared" si="0"/>
        <v>70</v>
      </c>
      <c r="G57" s="45">
        <v>44124</v>
      </c>
      <c r="H57" s="46" t="s">
        <v>54</v>
      </c>
      <c r="I57" s="47"/>
      <c r="J57" s="38"/>
      <c r="L57" s="22" t="str">
        <f>IFERROR(INDEX($A$4:$A$973,MATCH(0,INDEX(COUNTIF($L$3:L56,$A$4:$A$973),),0)),"")</f>
        <v/>
      </c>
    </row>
    <row r="58" spans="1:12" ht="13.5" customHeight="1">
      <c r="A58" s="44" t="s">
        <v>107</v>
      </c>
      <c r="B58" s="28">
        <v>1010191023</v>
      </c>
      <c r="C58" s="41">
        <v>5.5</v>
      </c>
      <c r="D58" s="30">
        <v>110</v>
      </c>
      <c r="E58" s="30">
        <f t="shared" ref="E58" si="8">D58-60</f>
        <v>50</v>
      </c>
      <c r="F58" s="31">
        <f t="shared" si="0"/>
        <v>60</v>
      </c>
      <c r="G58" s="45">
        <v>44129</v>
      </c>
      <c r="H58" s="46" t="s">
        <v>55</v>
      </c>
      <c r="I58" s="47"/>
      <c r="J58" s="38"/>
      <c r="L58" s="22" t="str">
        <f>IFERROR(INDEX($A$4:$A$973,MATCH(0,INDEX(COUNTIF($L$3:L57,$A$4:$A$973),),0)),"")</f>
        <v/>
      </c>
    </row>
    <row r="59" spans="1:12" ht="13.5" customHeight="1">
      <c r="A59" s="44" t="s">
        <v>108</v>
      </c>
      <c r="B59" s="28">
        <v>1010191026</v>
      </c>
      <c r="C59" s="29">
        <v>6</v>
      </c>
      <c r="D59" s="30">
        <v>140</v>
      </c>
      <c r="E59" s="30">
        <f t="shared" ref="E59" si="9">D59-70</f>
        <v>70</v>
      </c>
      <c r="F59" s="31">
        <f t="shared" si="0"/>
        <v>70</v>
      </c>
      <c r="G59" s="45">
        <v>44131</v>
      </c>
      <c r="H59" s="46" t="s">
        <v>56</v>
      </c>
      <c r="I59" s="47"/>
      <c r="J59" s="38"/>
      <c r="L59" s="22" t="str">
        <f>IFERROR(INDEX($A$4:$A$973,MATCH(0,INDEX(COUNTIF($L$3:L58,$A$4:$A$973),),0)),"")</f>
        <v/>
      </c>
    </row>
    <row r="60" spans="1:12" ht="13.5" customHeight="1">
      <c r="A60" s="44" t="s">
        <v>109</v>
      </c>
      <c r="B60" s="28">
        <v>1010191029</v>
      </c>
      <c r="C60" s="29">
        <v>6.5</v>
      </c>
      <c r="D60" s="30">
        <v>135</v>
      </c>
      <c r="E60" s="30">
        <f>D60-60</f>
        <v>75</v>
      </c>
      <c r="F60" s="31">
        <f t="shared" si="0"/>
        <v>60</v>
      </c>
      <c r="G60" s="45">
        <v>44124</v>
      </c>
      <c r="H60" s="46" t="s">
        <v>57</v>
      </c>
      <c r="I60" s="47"/>
      <c r="J60" s="38"/>
      <c r="L60" s="22" t="str">
        <f>IFERROR(INDEX($A$4:$A$973,MATCH(0,INDEX(COUNTIF($L$3:L59,$A$4:$A$973),),0)),"")</f>
        <v/>
      </c>
    </row>
    <row r="61" spans="1:12" ht="13.5" customHeight="1">
      <c r="A61" s="44" t="s">
        <v>80</v>
      </c>
      <c r="B61" s="28">
        <v>1010191032</v>
      </c>
      <c r="C61" s="41">
        <v>7</v>
      </c>
      <c r="D61" s="30">
        <v>142</v>
      </c>
      <c r="E61" s="30">
        <f>D61-70</f>
        <v>72</v>
      </c>
      <c r="F61" s="31">
        <f t="shared" si="0"/>
        <v>70</v>
      </c>
      <c r="G61" s="45">
        <v>44129</v>
      </c>
      <c r="H61" s="46" t="s">
        <v>58</v>
      </c>
      <c r="I61" s="47"/>
      <c r="J61" s="38"/>
      <c r="L61" s="22" t="str">
        <f>IFERROR(INDEX($A$4:$A$973,MATCH(0,INDEX(COUNTIF($L$3:L60,$A$4:$A$973),),0)),"")</f>
        <v/>
      </c>
    </row>
    <row r="62" spans="1:12" ht="13.5" customHeight="1">
      <c r="A62" s="44" t="s">
        <v>110</v>
      </c>
      <c r="B62" s="28">
        <v>1010191035</v>
      </c>
      <c r="C62" s="29">
        <v>7.5</v>
      </c>
      <c r="D62" s="30">
        <v>149</v>
      </c>
      <c r="E62" s="30">
        <f t="shared" ref="E62" si="10">D62-60</f>
        <v>89</v>
      </c>
      <c r="F62" s="31">
        <f t="shared" si="0"/>
        <v>60</v>
      </c>
      <c r="G62" s="45">
        <v>44131</v>
      </c>
      <c r="H62" s="46" t="s">
        <v>59</v>
      </c>
      <c r="I62" s="47"/>
      <c r="J62" s="38"/>
      <c r="L62" s="22" t="str">
        <f>IFERROR(INDEX($A$4:$A$973,MATCH(0,INDEX(COUNTIF($L$3:L61,$A$4:$A$973),),0)),"")</f>
        <v/>
      </c>
    </row>
    <row r="63" spans="1:12" ht="13.5" customHeight="1">
      <c r="A63" s="44" t="s">
        <v>111</v>
      </c>
      <c r="B63" s="28">
        <v>1010191038</v>
      </c>
      <c r="C63" s="41">
        <v>8</v>
      </c>
      <c r="D63" s="30">
        <v>156</v>
      </c>
      <c r="E63" s="30">
        <f t="shared" ref="E63" si="11">D63-70</f>
        <v>86</v>
      </c>
      <c r="F63" s="31">
        <f t="shared" si="0"/>
        <v>70</v>
      </c>
      <c r="G63" s="45">
        <v>44124</v>
      </c>
      <c r="H63" s="46" t="s">
        <v>60</v>
      </c>
      <c r="I63" s="47"/>
      <c r="J63" s="38"/>
      <c r="L63" s="22" t="str">
        <f>IFERROR(INDEX($A$4:$A$973,MATCH(0,INDEX(COUNTIF($L$3:L62,$A$4:$A$973),),0)),"")</f>
        <v/>
      </c>
    </row>
    <row r="64" spans="1:12" ht="13.5" customHeight="1">
      <c r="A64" s="44" t="s">
        <v>112</v>
      </c>
      <c r="B64" s="28">
        <v>1010191041</v>
      </c>
      <c r="C64" s="29">
        <v>8.5</v>
      </c>
      <c r="D64" s="30">
        <v>163</v>
      </c>
      <c r="E64" s="30">
        <f t="shared" ref="E64" si="12">D64-60</f>
        <v>103</v>
      </c>
      <c r="F64" s="31">
        <f t="shared" si="0"/>
        <v>60</v>
      </c>
      <c r="G64" s="45">
        <v>44129</v>
      </c>
      <c r="H64" s="46" t="s">
        <v>61</v>
      </c>
      <c r="I64" s="47"/>
      <c r="J64" s="38"/>
      <c r="L64" s="22" t="str">
        <f>IFERROR(INDEX($A$4:$A$973,MATCH(0,INDEX(COUNTIF($L$3:L63,$A$4:$A$973),),0)),"")</f>
        <v/>
      </c>
    </row>
    <row r="65" spans="1:10" ht="13.5" customHeight="1">
      <c r="A65" s="44" t="s">
        <v>77</v>
      </c>
      <c r="B65" s="28">
        <v>1010191044</v>
      </c>
      <c r="C65" s="29">
        <v>9</v>
      </c>
      <c r="D65" s="30">
        <v>170</v>
      </c>
      <c r="E65" s="30">
        <f t="shared" ref="E65" si="13">D65-70</f>
        <v>100</v>
      </c>
      <c r="F65" s="31">
        <f t="shared" si="0"/>
        <v>70</v>
      </c>
      <c r="G65" s="45">
        <v>44131</v>
      </c>
      <c r="H65" s="46" t="s">
        <v>62</v>
      </c>
      <c r="I65" s="47"/>
      <c r="J65" s="38"/>
    </row>
    <row r="66" spans="1:10" ht="13.5" customHeight="1">
      <c r="A66" s="44" t="s">
        <v>77</v>
      </c>
      <c r="B66" s="28">
        <v>1010191047</v>
      </c>
      <c r="C66" s="41">
        <v>5</v>
      </c>
      <c r="D66" s="30">
        <v>177</v>
      </c>
      <c r="E66" s="30">
        <f t="shared" ref="E66" si="14">D66-60</f>
        <v>117</v>
      </c>
      <c r="F66" s="31">
        <f t="shared" si="0"/>
        <v>60</v>
      </c>
      <c r="G66" s="45">
        <v>44124</v>
      </c>
      <c r="H66" s="46" t="s">
        <v>63</v>
      </c>
      <c r="I66" s="47"/>
      <c r="J66" s="38"/>
    </row>
    <row r="67" spans="1:10" ht="13.5" customHeight="1">
      <c r="A67" s="44" t="s">
        <v>113</v>
      </c>
      <c r="B67" s="28">
        <v>1010191050</v>
      </c>
      <c r="C67" s="29">
        <v>3</v>
      </c>
      <c r="D67" s="30">
        <v>184</v>
      </c>
      <c r="E67" s="30">
        <f t="shared" ref="E67" si="15">D67-70</f>
        <v>114</v>
      </c>
      <c r="F67" s="31">
        <f t="shared" si="0"/>
        <v>70</v>
      </c>
      <c r="G67" s="45">
        <v>44129</v>
      </c>
      <c r="H67" s="46" t="s">
        <v>15</v>
      </c>
      <c r="I67" s="47"/>
      <c r="J67" s="38"/>
    </row>
    <row r="68" spans="1:10" ht="13.5" customHeight="1">
      <c r="A68" s="44" t="s">
        <v>114</v>
      </c>
      <c r="B68" s="28">
        <v>1010191053</v>
      </c>
      <c r="C68" s="41">
        <v>1</v>
      </c>
      <c r="D68" s="30">
        <v>191</v>
      </c>
      <c r="E68" s="30">
        <f>D68-60</f>
        <v>131</v>
      </c>
      <c r="F68" s="31">
        <f t="shared" si="0"/>
        <v>60</v>
      </c>
      <c r="G68" s="45">
        <v>44131</v>
      </c>
      <c r="H68" s="46" t="s">
        <v>65</v>
      </c>
      <c r="I68" s="47"/>
      <c r="J68" s="38"/>
    </row>
    <row r="69" spans="1:10" ht="13.5" customHeight="1">
      <c r="A69" s="44" t="s">
        <v>115</v>
      </c>
      <c r="B69" s="28">
        <v>1010191056</v>
      </c>
      <c r="C69" s="41">
        <v>2</v>
      </c>
      <c r="D69" s="30">
        <v>198</v>
      </c>
      <c r="E69" s="30">
        <f>D69-70</f>
        <v>128</v>
      </c>
      <c r="F69" s="31">
        <f t="shared" si="0"/>
        <v>70</v>
      </c>
      <c r="G69" s="45">
        <v>44124</v>
      </c>
      <c r="H69" s="46" t="s">
        <v>66</v>
      </c>
      <c r="I69" s="47"/>
      <c r="J69" s="38"/>
    </row>
    <row r="70" spans="1:10" ht="13.5" customHeight="1">
      <c r="A70" s="44" t="s">
        <v>116</v>
      </c>
      <c r="B70" s="28">
        <v>1010191059</v>
      </c>
      <c r="C70" s="41">
        <v>4</v>
      </c>
      <c r="D70" s="30">
        <v>205</v>
      </c>
      <c r="E70" s="30">
        <f t="shared" ref="E70" si="16">D70-60</f>
        <v>145</v>
      </c>
      <c r="F70" s="31">
        <f t="shared" si="0"/>
        <v>60</v>
      </c>
      <c r="G70" s="45">
        <v>44129</v>
      </c>
      <c r="H70" s="46" t="s">
        <v>59</v>
      </c>
      <c r="I70" s="47"/>
      <c r="J70" s="38"/>
    </row>
    <row r="71" spans="1:10" ht="13.5" customHeight="1">
      <c r="A71" s="44" t="s">
        <v>117</v>
      </c>
      <c r="B71" s="28">
        <v>1010191062</v>
      </c>
      <c r="C71" s="41">
        <v>2</v>
      </c>
      <c r="D71" s="30">
        <v>212</v>
      </c>
      <c r="E71" s="30">
        <f t="shared" ref="E71" si="17">D71-70</f>
        <v>142</v>
      </c>
      <c r="F71" s="31">
        <f t="shared" si="0"/>
        <v>70</v>
      </c>
      <c r="G71" s="45">
        <v>44131</v>
      </c>
      <c r="H71" s="46" t="s">
        <v>60</v>
      </c>
      <c r="I71" s="47"/>
      <c r="J71" s="38"/>
    </row>
    <row r="72" spans="1:10" ht="13.5" customHeight="1">
      <c r="A72" s="48" t="s">
        <v>123</v>
      </c>
      <c r="B72" s="49">
        <v>362621</v>
      </c>
      <c r="C72" s="41">
        <v>1</v>
      </c>
      <c r="D72" s="30">
        <v>200</v>
      </c>
      <c r="E72" s="30">
        <v>100</v>
      </c>
      <c r="F72" s="31">
        <f t="shared" si="0"/>
        <v>100</v>
      </c>
      <c r="G72" s="45">
        <v>44120</v>
      </c>
      <c r="H72" s="46" t="s">
        <v>45</v>
      </c>
      <c r="I72" s="47" t="s">
        <v>122</v>
      </c>
      <c r="J72" s="38"/>
    </row>
    <row r="73" spans="1:10" ht="13.5" customHeight="1">
      <c r="A73" s="27" t="s">
        <v>70</v>
      </c>
      <c r="B73" s="49">
        <v>545454</v>
      </c>
      <c r="C73" s="41">
        <v>2</v>
      </c>
      <c r="D73" s="30">
        <v>1000</v>
      </c>
      <c r="E73" s="30">
        <v>200</v>
      </c>
      <c r="F73" s="31">
        <f t="shared" si="0"/>
        <v>800</v>
      </c>
      <c r="G73" s="45"/>
      <c r="H73" s="46" t="s">
        <v>122</v>
      </c>
      <c r="I73" s="47" t="s">
        <v>122</v>
      </c>
      <c r="J73" s="38"/>
    </row>
    <row r="74" spans="1:10" ht="13.5" customHeight="1">
      <c r="A74" s="50" t="s">
        <v>123</v>
      </c>
      <c r="B74" s="49">
        <v>362621</v>
      </c>
      <c r="C74" s="41">
        <v>0</v>
      </c>
      <c r="D74" s="30">
        <v>100</v>
      </c>
      <c r="E74" s="30">
        <v>50</v>
      </c>
      <c r="F74" s="31">
        <f t="shared" si="0"/>
        <v>50</v>
      </c>
      <c r="G74" s="45">
        <v>44121</v>
      </c>
      <c r="H74" s="46" t="s">
        <v>121</v>
      </c>
      <c r="I74" s="47" t="s">
        <v>121</v>
      </c>
      <c r="J74" s="38"/>
    </row>
    <row r="75" spans="1:10" ht="13.5" customHeight="1">
      <c r="A75" s="50" t="s">
        <v>123</v>
      </c>
      <c r="B75" s="49">
        <v>362621</v>
      </c>
      <c r="C75" s="41">
        <v>3</v>
      </c>
      <c r="D75" s="30">
        <v>300</v>
      </c>
      <c r="E75" s="30">
        <v>50</v>
      </c>
      <c r="F75" s="31">
        <f t="shared" si="0"/>
        <v>250</v>
      </c>
      <c r="G75" s="45"/>
      <c r="H75" s="46" t="s">
        <v>35</v>
      </c>
      <c r="I75" s="47" t="s">
        <v>122</v>
      </c>
      <c r="J75" s="38"/>
    </row>
    <row r="76" spans="1:10" ht="13.5" customHeight="1">
      <c r="A76" s="50" t="s">
        <v>123</v>
      </c>
      <c r="B76" s="49">
        <v>362621</v>
      </c>
      <c r="C76" s="41">
        <v>1</v>
      </c>
      <c r="D76" s="30">
        <v>50</v>
      </c>
      <c r="E76" s="30">
        <v>50</v>
      </c>
      <c r="F76" s="31">
        <f t="shared" si="0"/>
        <v>0</v>
      </c>
      <c r="G76" s="45"/>
      <c r="H76" s="46" t="s">
        <v>37</v>
      </c>
      <c r="I76" s="47" t="s">
        <v>16</v>
      </c>
      <c r="J76" s="38"/>
    </row>
    <row r="77" spans="1:10" ht="13.5" customHeight="1">
      <c r="A77" s="50" t="s">
        <v>127</v>
      </c>
      <c r="B77" s="49"/>
      <c r="C77" s="41">
        <v>2</v>
      </c>
      <c r="D77" s="30"/>
      <c r="E77" s="30"/>
      <c r="F77" s="31">
        <f t="shared" si="0"/>
        <v>0</v>
      </c>
      <c r="G77" s="45"/>
      <c r="H77" s="46"/>
      <c r="I77" s="47"/>
      <c r="J77" s="38"/>
    </row>
    <row r="78" spans="1:10" ht="13.5" customHeight="1">
      <c r="A78" s="44"/>
      <c r="B78" s="49"/>
      <c r="C78" s="41"/>
      <c r="D78" s="30"/>
      <c r="E78" s="30"/>
      <c r="F78" s="31">
        <f t="shared" si="0"/>
        <v>0</v>
      </c>
      <c r="G78" s="45"/>
      <c r="H78" s="46"/>
      <c r="I78" s="47"/>
      <c r="J78" s="38"/>
    </row>
    <row r="79" spans="1:10" ht="13.5" customHeight="1">
      <c r="A79" s="44"/>
      <c r="B79" s="49"/>
      <c r="C79" s="41"/>
      <c r="D79" s="30"/>
      <c r="E79" s="30"/>
      <c r="F79" s="31">
        <f t="shared" si="0"/>
        <v>0</v>
      </c>
      <c r="G79" s="45"/>
      <c r="H79" s="46"/>
      <c r="I79" s="47"/>
      <c r="J79" s="38"/>
    </row>
    <row r="80" spans="1:10" ht="13.5" customHeight="1">
      <c r="A80" s="44"/>
      <c r="B80" s="49"/>
      <c r="C80" s="41"/>
      <c r="D80" s="30"/>
      <c r="E80" s="30"/>
      <c r="F80" s="31">
        <f t="shared" si="0"/>
        <v>0</v>
      </c>
      <c r="G80" s="45"/>
      <c r="H80" s="46"/>
      <c r="I80" s="47"/>
      <c r="J80" s="38"/>
    </row>
    <row r="81" spans="1:10" ht="13.5" customHeight="1">
      <c r="A81" s="44"/>
      <c r="B81" s="49"/>
      <c r="C81" s="41"/>
      <c r="D81" s="30"/>
      <c r="E81" s="30"/>
      <c r="F81" s="31">
        <f t="shared" si="0"/>
        <v>0</v>
      </c>
      <c r="G81" s="45"/>
      <c r="H81" s="46"/>
      <c r="I81" s="47"/>
      <c r="J81" s="38"/>
    </row>
    <row r="82" spans="1:10" ht="13.5" customHeight="1">
      <c r="A82" s="44"/>
      <c r="B82" s="49"/>
      <c r="C82" s="41"/>
      <c r="D82" s="30"/>
      <c r="E82" s="30"/>
      <c r="F82" s="31">
        <f t="shared" si="0"/>
        <v>0</v>
      </c>
      <c r="G82" s="45"/>
      <c r="H82" s="46"/>
      <c r="I82" s="47"/>
      <c r="J82" s="38"/>
    </row>
    <row r="83" spans="1:10" ht="13.5" customHeight="1">
      <c r="A83" s="44"/>
      <c r="B83" s="49"/>
      <c r="C83" s="41"/>
      <c r="D83" s="30"/>
      <c r="E83" s="30"/>
      <c r="F83" s="31">
        <f t="shared" si="0"/>
        <v>0</v>
      </c>
      <c r="G83" s="45"/>
      <c r="H83" s="46"/>
      <c r="I83" s="47"/>
      <c r="J83" s="38"/>
    </row>
    <row r="84" spans="1:10" ht="13.5" customHeight="1">
      <c r="A84" s="44"/>
      <c r="B84" s="49"/>
      <c r="C84" s="41"/>
      <c r="D84" s="30"/>
      <c r="E84" s="30"/>
      <c r="F84" s="31">
        <f t="shared" si="0"/>
        <v>0</v>
      </c>
      <c r="G84" s="45"/>
      <c r="H84" s="46"/>
      <c r="I84" s="47"/>
      <c r="J84" s="38"/>
    </row>
    <row r="85" spans="1:10" ht="13.5" customHeight="1">
      <c r="A85" s="44"/>
      <c r="B85" s="49"/>
      <c r="C85" s="41"/>
      <c r="D85" s="30"/>
      <c r="E85" s="30"/>
      <c r="F85" s="31">
        <f t="shared" si="0"/>
        <v>0</v>
      </c>
      <c r="G85" s="45"/>
      <c r="H85" s="46"/>
      <c r="I85" s="47"/>
      <c r="J85" s="38"/>
    </row>
    <row r="86" spans="1:10" ht="13.5" customHeight="1">
      <c r="A86" s="44"/>
      <c r="B86" s="49"/>
      <c r="C86" s="41"/>
      <c r="D86" s="30"/>
      <c r="E86" s="30"/>
      <c r="F86" s="31">
        <f t="shared" si="0"/>
        <v>0</v>
      </c>
      <c r="G86" s="45"/>
      <c r="H86" s="46"/>
      <c r="I86" s="47"/>
      <c r="J86" s="38"/>
    </row>
    <row r="87" spans="1:10" ht="13.5" customHeight="1">
      <c r="A87" s="44"/>
      <c r="B87" s="49"/>
      <c r="C87" s="41"/>
      <c r="D87" s="30"/>
      <c r="E87" s="30"/>
      <c r="F87" s="31">
        <f t="shared" si="0"/>
        <v>0</v>
      </c>
      <c r="G87" s="45"/>
      <c r="H87" s="46"/>
      <c r="I87" s="47"/>
      <c r="J87" s="38"/>
    </row>
    <row r="88" spans="1:10" ht="13.5" customHeight="1">
      <c r="A88" s="44"/>
      <c r="B88" s="49"/>
      <c r="C88" s="41"/>
      <c r="D88" s="30"/>
      <c r="E88" s="30"/>
      <c r="F88" s="31">
        <f t="shared" si="0"/>
        <v>0</v>
      </c>
      <c r="G88" s="45"/>
      <c r="H88" s="46"/>
      <c r="I88" s="47"/>
      <c r="J88" s="38"/>
    </row>
    <row r="89" spans="1:10" ht="13.5" customHeight="1">
      <c r="A89" s="44"/>
      <c r="B89" s="49"/>
      <c r="C89" s="41"/>
      <c r="D89" s="30"/>
      <c r="E89" s="30"/>
      <c r="F89" s="31">
        <f t="shared" si="0"/>
        <v>0</v>
      </c>
      <c r="G89" s="45"/>
      <c r="H89" s="46"/>
      <c r="I89" s="47"/>
      <c r="J89" s="38"/>
    </row>
    <row r="90" spans="1:10" ht="13.5" customHeight="1">
      <c r="A90" s="44"/>
      <c r="B90" s="49"/>
      <c r="C90" s="41"/>
      <c r="D90" s="30"/>
      <c r="E90" s="30"/>
      <c r="F90" s="31">
        <f t="shared" si="0"/>
        <v>0</v>
      </c>
      <c r="G90" s="45"/>
      <c r="H90" s="46"/>
      <c r="I90" s="47"/>
      <c r="J90" s="38"/>
    </row>
    <row r="91" spans="1:10" ht="13.5" customHeight="1">
      <c r="A91" s="44"/>
      <c r="B91" s="49"/>
      <c r="C91" s="41"/>
      <c r="D91" s="30"/>
      <c r="E91" s="30"/>
      <c r="F91" s="31">
        <f t="shared" si="0"/>
        <v>0</v>
      </c>
      <c r="G91" s="45"/>
      <c r="H91" s="46"/>
      <c r="I91" s="47"/>
      <c r="J91" s="38"/>
    </row>
    <row r="92" spans="1:10" ht="13.5" customHeight="1">
      <c r="A92" s="44"/>
      <c r="B92" s="49"/>
      <c r="C92" s="41"/>
      <c r="D92" s="30"/>
      <c r="E92" s="30"/>
      <c r="F92" s="31">
        <f t="shared" si="0"/>
        <v>0</v>
      </c>
      <c r="G92" s="45"/>
      <c r="H92" s="46"/>
      <c r="I92" s="47"/>
      <c r="J92" s="38"/>
    </row>
    <row r="93" spans="1:10" ht="13.5" customHeight="1">
      <c r="A93" s="44"/>
      <c r="B93" s="49"/>
      <c r="C93" s="41"/>
      <c r="D93" s="30"/>
      <c r="E93" s="30"/>
      <c r="F93" s="31">
        <f t="shared" si="0"/>
        <v>0</v>
      </c>
      <c r="G93" s="45"/>
      <c r="H93" s="46"/>
      <c r="I93" s="47"/>
      <c r="J93" s="38"/>
    </row>
    <row r="94" spans="1:10" ht="13.5" customHeight="1">
      <c r="A94" s="44"/>
      <c r="B94" s="49"/>
      <c r="C94" s="41"/>
      <c r="D94" s="30"/>
      <c r="E94" s="30"/>
      <c r="F94" s="31">
        <f t="shared" si="0"/>
        <v>0</v>
      </c>
      <c r="G94" s="45"/>
      <c r="H94" s="46"/>
      <c r="I94" s="47"/>
      <c r="J94" s="38"/>
    </row>
    <row r="95" spans="1:10" ht="13.5" customHeight="1">
      <c r="A95" s="44"/>
      <c r="B95" s="49"/>
      <c r="C95" s="41"/>
      <c r="D95" s="30"/>
      <c r="E95" s="30"/>
      <c r="F95" s="31">
        <f t="shared" si="0"/>
        <v>0</v>
      </c>
      <c r="G95" s="45"/>
      <c r="H95" s="46"/>
      <c r="I95" s="47"/>
      <c r="J95" s="38"/>
    </row>
    <row r="96" spans="1:10" ht="13.5" customHeight="1">
      <c r="A96" s="44"/>
      <c r="B96" s="49"/>
      <c r="C96" s="41"/>
      <c r="D96" s="30"/>
      <c r="E96" s="30"/>
      <c r="F96" s="31">
        <f t="shared" si="0"/>
        <v>0</v>
      </c>
      <c r="G96" s="45"/>
      <c r="H96" s="46"/>
      <c r="I96" s="47"/>
      <c r="J96" s="38"/>
    </row>
    <row r="97" spans="1:10" ht="13.5" customHeight="1">
      <c r="A97" s="44"/>
      <c r="B97" s="49"/>
      <c r="C97" s="41"/>
      <c r="D97" s="30"/>
      <c r="E97" s="30"/>
      <c r="F97" s="31">
        <f t="shared" si="0"/>
        <v>0</v>
      </c>
      <c r="G97" s="45"/>
      <c r="H97" s="46"/>
      <c r="I97" s="47"/>
      <c r="J97" s="38"/>
    </row>
    <row r="98" spans="1:10" ht="13.5" customHeight="1">
      <c r="A98" s="44"/>
      <c r="B98" s="49"/>
      <c r="C98" s="41"/>
      <c r="D98" s="30"/>
      <c r="E98" s="30"/>
      <c r="F98" s="31">
        <f t="shared" si="0"/>
        <v>0</v>
      </c>
      <c r="G98" s="45"/>
      <c r="H98" s="46"/>
      <c r="I98" s="47"/>
      <c r="J98" s="38"/>
    </row>
    <row r="99" spans="1:10" ht="13.5" customHeight="1">
      <c r="A99" s="44"/>
      <c r="B99" s="49"/>
      <c r="C99" s="41"/>
      <c r="D99" s="30"/>
      <c r="E99" s="30"/>
      <c r="F99" s="31">
        <f t="shared" si="0"/>
        <v>0</v>
      </c>
      <c r="G99" s="45"/>
      <c r="H99" s="46"/>
      <c r="I99" s="47"/>
      <c r="J99" s="38"/>
    </row>
    <row r="100" spans="1:10" ht="13.5" customHeight="1">
      <c r="A100" s="44"/>
      <c r="B100" s="49"/>
      <c r="C100" s="41"/>
      <c r="D100" s="30"/>
      <c r="E100" s="30"/>
      <c r="F100" s="31">
        <f t="shared" si="0"/>
        <v>0</v>
      </c>
      <c r="G100" s="45"/>
      <c r="H100" s="46"/>
      <c r="I100" s="47"/>
      <c r="J100" s="38"/>
    </row>
    <row r="101" spans="1:10" ht="13.5" customHeight="1">
      <c r="A101" s="44"/>
      <c r="B101" s="49"/>
      <c r="C101" s="41"/>
      <c r="D101" s="30"/>
      <c r="E101" s="30"/>
      <c r="F101" s="31">
        <f t="shared" si="0"/>
        <v>0</v>
      </c>
      <c r="G101" s="45"/>
      <c r="H101" s="46"/>
      <c r="I101" s="47"/>
      <c r="J101" s="38"/>
    </row>
    <row r="102" spans="1:10" ht="13.5" customHeight="1">
      <c r="A102" s="44"/>
      <c r="B102" s="49"/>
      <c r="C102" s="41"/>
      <c r="D102" s="30"/>
      <c r="E102" s="30"/>
      <c r="F102" s="31">
        <f t="shared" si="0"/>
        <v>0</v>
      </c>
      <c r="G102" s="45"/>
      <c r="H102" s="46"/>
      <c r="I102" s="47"/>
      <c r="J102" s="38"/>
    </row>
    <row r="103" spans="1:10" ht="13.5" customHeight="1">
      <c r="A103" s="44"/>
      <c r="B103" s="49"/>
      <c r="C103" s="41"/>
      <c r="D103" s="30"/>
      <c r="E103" s="30"/>
      <c r="F103" s="31">
        <f t="shared" si="0"/>
        <v>0</v>
      </c>
      <c r="G103" s="45"/>
      <c r="H103" s="46"/>
      <c r="I103" s="47"/>
      <c r="J103" s="38"/>
    </row>
    <row r="104" spans="1:10" ht="13.5" customHeight="1">
      <c r="A104" s="44"/>
      <c r="B104" s="49"/>
      <c r="C104" s="41"/>
      <c r="D104" s="30"/>
      <c r="E104" s="30"/>
      <c r="F104" s="31">
        <f t="shared" si="0"/>
        <v>0</v>
      </c>
      <c r="G104" s="45"/>
      <c r="H104" s="46"/>
      <c r="I104" s="47"/>
      <c r="J104" s="38"/>
    </row>
    <row r="105" spans="1:10" ht="13.5" customHeight="1">
      <c r="A105" s="44"/>
      <c r="B105" s="49"/>
      <c r="C105" s="41"/>
      <c r="D105" s="30"/>
      <c r="E105" s="30"/>
      <c r="F105" s="31">
        <f t="shared" si="0"/>
        <v>0</v>
      </c>
      <c r="G105" s="45"/>
      <c r="H105" s="46"/>
      <c r="I105" s="47"/>
      <c r="J105" s="38"/>
    </row>
    <row r="106" spans="1:10" ht="13.5" customHeight="1">
      <c r="A106" s="44"/>
      <c r="B106" s="49"/>
      <c r="C106" s="41"/>
      <c r="D106" s="30"/>
      <c r="E106" s="30"/>
      <c r="F106" s="31">
        <f t="shared" si="0"/>
        <v>0</v>
      </c>
      <c r="G106" s="45"/>
      <c r="H106" s="46"/>
      <c r="I106" s="47"/>
      <c r="J106" s="38"/>
    </row>
    <row r="107" spans="1:10" ht="13.5" customHeight="1">
      <c r="A107" s="44"/>
      <c r="B107" s="49"/>
      <c r="C107" s="41"/>
      <c r="D107" s="30"/>
      <c r="E107" s="30"/>
      <c r="F107" s="31">
        <f t="shared" si="0"/>
        <v>0</v>
      </c>
      <c r="G107" s="45"/>
      <c r="H107" s="46"/>
      <c r="I107" s="47"/>
      <c r="J107" s="38"/>
    </row>
    <row r="108" spans="1:10" ht="13.5" customHeight="1">
      <c r="A108" s="44"/>
      <c r="B108" s="49"/>
      <c r="C108" s="41"/>
      <c r="D108" s="30"/>
      <c r="E108" s="30"/>
      <c r="F108" s="31">
        <f t="shared" si="0"/>
        <v>0</v>
      </c>
      <c r="G108" s="45"/>
      <c r="H108" s="46"/>
      <c r="I108" s="47"/>
      <c r="J108" s="38"/>
    </row>
    <row r="109" spans="1:10" ht="13.5" customHeight="1">
      <c r="A109" s="44"/>
      <c r="B109" s="49"/>
      <c r="C109" s="41"/>
      <c r="D109" s="30"/>
      <c r="E109" s="30"/>
      <c r="F109" s="31">
        <f t="shared" si="0"/>
        <v>0</v>
      </c>
      <c r="G109" s="45"/>
      <c r="H109" s="46"/>
      <c r="I109" s="47"/>
      <c r="J109" s="38"/>
    </row>
    <row r="110" spans="1:10" ht="13.5" customHeight="1">
      <c r="A110" s="44"/>
      <c r="B110" s="49"/>
      <c r="C110" s="41"/>
      <c r="D110" s="30"/>
      <c r="E110" s="30"/>
      <c r="F110" s="31">
        <f t="shared" si="0"/>
        <v>0</v>
      </c>
      <c r="G110" s="45"/>
      <c r="H110" s="46"/>
      <c r="I110" s="47"/>
      <c r="J110" s="38"/>
    </row>
    <row r="111" spans="1:10" ht="13.5" customHeight="1">
      <c r="A111" s="44"/>
      <c r="B111" s="49"/>
      <c r="C111" s="41"/>
      <c r="D111" s="30"/>
      <c r="E111" s="30"/>
      <c r="F111" s="31">
        <f t="shared" si="0"/>
        <v>0</v>
      </c>
      <c r="G111" s="45"/>
      <c r="H111" s="46"/>
      <c r="I111" s="47"/>
      <c r="J111" s="38"/>
    </row>
    <row r="112" spans="1:10" ht="13.5" customHeight="1">
      <c r="A112" s="44"/>
      <c r="B112" s="49"/>
      <c r="C112" s="41"/>
      <c r="D112" s="30"/>
      <c r="E112" s="30"/>
      <c r="F112" s="31">
        <f t="shared" si="0"/>
        <v>0</v>
      </c>
      <c r="G112" s="45"/>
      <c r="H112" s="46"/>
      <c r="I112" s="47"/>
      <c r="J112" s="38"/>
    </row>
    <row r="113" spans="1:10" ht="13.5" customHeight="1">
      <c r="A113" s="44"/>
      <c r="B113" s="49"/>
      <c r="C113" s="41"/>
      <c r="D113" s="30"/>
      <c r="E113" s="30"/>
      <c r="F113" s="31">
        <f t="shared" si="0"/>
        <v>0</v>
      </c>
      <c r="G113" s="45"/>
      <c r="H113" s="46"/>
      <c r="I113" s="47"/>
      <c r="J113" s="38"/>
    </row>
    <row r="114" spans="1:10" ht="13.5" customHeight="1">
      <c r="A114" s="44"/>
      <c r="B114" s="49"/>
      <c r="C114" s="41"/>
      <c r="D114" s="30"/>
      <c r="E114" s="30"/>
      <c r="F114" s="31">
        <f t="shared" si="0"/>
        <v>0</v>
      </c>
      <c r="G114" s="45"/>
      <c r="H114" s="46"/>
      <c r="I114" s="47"/>
      <c r="J114" s="38"/>
    </row>
    <row r="115" spans="1:10" ht="13.5" customHeight="1">
      <c r="A115" s="44"/>
      <c r="B115" s="49"/>
      <c r="C115" s="41"/>
      <c r="D115" s="30"/>
      <c r="E115" s="30"/>
      <c r="F115" s="31">
        <f t="shared" si="0"/>
        <v>0</v>
      </c>
      <c r="G115" s="45"/>
      <c r="H115" s="46"/>
      <c r="I115" s="47"/>
      <c r="J115" s="38"/>
    </row>
    <row r="116" spans="1:10" ht="13.5" customHeight="1">
      <c r="A116" s="44"/>
      <c r="B116" s="49"/>
      <c r="C116" s="41"/>
      <c r="D116" s="30"/>
      <c r="E116" s="30"/>
      <c r="F116" s="31">
        <f t="shared" si="0"/>
        <v>0</v>
      </c>
      <c r="G116" s="45"/>
      <c r="H116" s="46"/>
      <c r="I116" s="47"/>
      <c r="J116" s="38"/>
    </row>
    <row r="117" spans="1:10" ht="13.5" customHeight="1">
      <c r="A117" s="44"/>
      <c r="B117" s="49"/>
      <c r="C117" s="41"/>
      <c r="D117" s="30"/>
      <c r="E117" s="30"/>
      <c r="F117" s="31">
        <f t="shared" si="0"/>
        <v>0</v>
      </c>
      <c r="G117" s="45"/>
      <c r="H117" s="46"/>
      <c r="I117" s="47"/>
      <c r="J117" s="38"/>
    </row>
    <row r="118" spans="1:10" ht="13.5" customHeight="1">
      <c r="A118" s="44"/>
      <c r="B118" s="49"/>
      <c r="C118" s="41"/>
      <c r="D118" s="30"/>
      <c r="E118" s="30"/>
      <c r="F118" s="31">
        <f t="shared" si="0"/>
        <v>0</v>
      </c>
      <c r="G118" s="45"/>
      <c r="H118" s="46"/>
      <c r="I118" s="47"/>
      <c r="J118" s="38"/>
    </row>
    <row r="119" spans="1:10" ht="13.5" customHeight="1">
      <c r="A119" s="44"/>
      <c r="B119" s="49"/>
      <c r="C119" s="41"/>
      <c r="D119" s="30"/>
      <c r="E119" s="30"/>
      <c r="F119" s="31">
        <f t="shared" si="0"/>
        <v>0</v>
      </c>
      <c r="G119" s="45"/>
      <c r="H119" s="46"/>
      <c r="I119" s="47"/>
      <c r="J119" s="38"/>
    </row>
    <row r="120" spans="1:10" ht="13.5" customHeight="1">
      <c r="A120" s="44"/>
      <c r="B120" s="49"/>
      <c r="C120" s="41"/>
      <c r="D120" s="30"/>
      <c r="E120" s="30"/>
      <c r="F120" s="31">
        <f t="shared" si="0"/>
        <v>0</v>
      </c>
      <c r="G120" s="45"/>
      <c r="H120" s="46"/>
      <c r="I120" s="47"/>
      <c r="J120" s="38"/>
    </row>
    <row r="121" spans="1:10" ht="13.5" customHeight="1">
      <c r="A121" s="44"/>
      <c r="B121" s="49"/>
      <c r="C121" s="41"/>
      <c r="D121" s="30"/>
      <c r="E121" s="30"/>
      <c r="F121" s="31">
        <f t="shared" si="0"/>
        <v>0</v>
      </c>
      <c r="G121" s="45"/>
      <c r="H121" s="46"/>
      <c r="I121" s="47"/>
      <c r="J121" s="38"/>
    </row>
    <row r="122" spans="1:10" ht="13.5" customHeight="1">
      <c r="A122" s="44"/>
      <c r="B122" s="49"/>
      <c r="C122" s="41"/>
      <c r="D122" s="30"/>
      <c r="E122" s="30"/>
      <c r="F122" s="31">
        <f t="shared" si="0"/>
        <v>0</v>
      </c>
      <c r="G122" s="45"/>
      <c r="H122" s="46"/>
      <c r="I122" s="47"/>
      <c r="J122" s="38"/>
    </row>
    <row r="123" spans="1:10" ht="13.5" customHeight="1">
      <c r="A123" s="44"/>
      <c r="B123" s="49"/>
      <c r="C123" s="41"/>
      <c r="D123" s="30"/>
      <c r="E123" s="30"/>
      <c r="F123" s="31">
        <f t="shared" si="0"/>
        <v>0</v>
      </c>
      <c r="G123" s="45"/>
      <c r="H123" s="46"/>
      <c r="I123" s="47"/>
      <c r="J123" s="38"/>
    </row>
    <row r="124" spans="1:10" ht="13.5" customHeight="1">
      <c r="A124" s="44"/>
      <c r="B124" s="49"/>
      <c r="C124" s="41"/>
      <c r="D124" s="30"/>
      <c r="E124" s="30"/>
      <c r="F124" s="31">
        <f t="shared" si="0"/>
        <v>0</v>
      </c>
      <c r="G124" s="45"/>
      <c r="H124" s="46"/>
      <c r="I124" s="47"/>
      <c r="J124" s="38"/>
    </row>
    <row r="125" spans="1:10" ht="13.5" customHeight="1">
      <c r="A125" s="44"/>
      <c r="B125" s="49"/>
      <c r="C125" s="41"/>
      <c r="D125" s="30"/>
      <c r="E125" s="30"/>
      <c r="F125" s="31">
        <f t="shared" si="0"/>
        <v>0</v>
      </c>
      <c r="G125" s="45"/>
      <c r="H125" s="46"/>
      <c r="I125" s="47"/>
      <c r="J125" s="38"/>
    </row>
    <row r="126" spans="1:10" ht="13.5" customHeight="1">
      <c r="A126" s="44"/>
      <c r="B126" s="49"/>
      <c r="C126" s="41"/>
      <c r="D126" s="30"/>
      <c r="E126" s="30"/>
      <c r="F126" s="31">
        <f t="shared" si="0"/>
        <v>0</v>
      </c>
      <c r="G126" s="45"/>
      <c r="H126" s="46"/>
      <c r="I126" s="47"/>
      <c r="J126" s="38"/>
    </row>
    <row r="127" spans="1:10" ht="13.5" customHeight="1">
      <c r="A127" s="44"/>
      <c r="B127" s="49"/>
      <c r="C127" s="41"/>
      <c r="D127" s="30"/>
      <c r="E127" s="30"/>
      <c r="F127" s="31">
        <f t="shared" si="0"/>
        <v>0</v>
      </c>
      <c r="G127" s="45"/>
      <c r="H127" s="46"/>
      <c r="I127" s="47"/>
      <c r="J127" s="38"/>
    </row>
    <row r="128" spans="1:10" ht="13.5" customHeight="1">
      <c r="A128" s="44"/>
      <c r="B128" s="49"/>
      <c r="C128" s="41"/>
      <c r="D128" s="30"/>
      <c r="E128" s="30"/>
      <c r="F128" s="31">
        <f t="shared" si="0"/>
        <v>0</v>
      </c>
      <c r="G128" s="45"/>
      <c r="H128" s="46"/>
      <c r="I128" s="47"/>
      <c r="J128" s="38"/>
    </row>
    <row r="129" spans="1:10" ht="13.5" customHeight="1">
      <c r="A129" s="44"/>
      <c r="B129" s="49"/>
      <c r="C129" s="41"/>
      <c r="D129" s="30"/>
      <c r="E129" s="30"/>
      <c r="F129" s="31">
        <f t="shared" si="0"/>
        <v>0</v>
      </c>
      <c r="G129" s="45"/>
      <c r="H129" s="46"/>
      <c r="I129" s="47"/>
      <c r="J129" s="38"/>
    </row>
    <row r="130" spans="1:10" ht="13.5" customHeight="1">
      <c r="A130" s="44"/>
      <c r="B130" s="49"/>
      <c r="C130" s="41"/>
      <c r="D130" s="30"/>
      <c r="E130" s="30"/>
      <c r="F130" s="31">
        <f t="shared" si="0"/>
        <v>0</v>
      </c>
      <c r="G130" s="45"/>
      <c r="H130" s="46"/>
      <c r="I130" s="47"/>
      <c r="J130" s="38"/>
    </row>
    <row r="131" spans="1:10" ht="13.5" customHeight="1">
      <c r="A131" s="44"/>
      <c r="B131" s="49"/>
      <c r="C131" s="41"/>
      <c r="D131" s="30"/>
      <c r="E131" s="30"/>
      <c r="F131" s="31">
        <f t="shared" si="0"/>
        <v>0</v>
      </c>
      <c r="G131" s="45"/>
      <c r="H131" s="46"/>
      <c r="I131" s="47"/>
      <c r="J131" s="38"/>
    </row>
    <row r="132" spans="1:10" ht="13.5" customHeight="1">
      <c r="A132" s="44"/>
      <c r="B132" s="49"/>
      <c r="C132" s="41"/>
      <c r="D132" s="30"/>
      <c r="E132" s="30"/>
      <c r="F132" s="31">
        <f t="shared" si="0"/>
        <v>0</v>
      </c>
      <c r="G132" s="45"/>
      <c r="H132" s="46"/>
      <c r="I132" s="47"/>
      <c r="J132" s="38"/>
    </row>
    <row r="133" spans="1:10" ht="13.5" customHeight="1">
      <c r="A133" s="44"/>
      <c r="B133" s="49"/>
      <c r="C133" s="41"/>
      <c r="D133" s="30"/>
      <c r="E133" s="30"/>
      <c r="F133" s="31">
        <f t="shared" si="0"/>
        <v>0</v>
      </c>
      <c r="G133" s="45"/>
      <c r="H133" s="46"/>
      <c r="I133" s="47"/>
      <c r="J133" s="38"/>
    </row>
    <row r="134" spans="1:10" ht="13.5" customHeight="1">
      <c r="A134" s="44"/>
      <c r="B134" s="49"/>
      <c r="C134" s="41"/>
      <c r="D134" s="30"/>
      <c r="E134" s="30"/>
      <c r="F134" s="31">
        <f t="shared" si="0"/>
        <v>0</v>
      </c>
      <c r="G134" s="45"/>
      <c r="H134" s="46"/>
      <c r="I134" s="47"/>
      <c r="J134" s="38"/>
    </row>
    <row r="135" spans="1:10" ht="13.5" customHeight="1">
      <c r="A135" s="44"/>
      <c r="B135" s="49"/>
      <c r="C135" s="41"/>
      <c r="D135" s="30"/>
      <c r="E135" s="30"/>
      <c r="F135" s="31">
        <f t="shared" si="0"/>
        <v>0</v>
      </c>
      <c r="G135" s="45"/>
      <c r="H135" s="46"/>
      <c r="I135" s="47"/>
      <c r="J135" s="38"/>
    </row>
    <row r="136" spans="1:10" ht="13.5" customHeight="1">
      <c r="A136" s="44"/>
      <c r="B136" s="49"/>
      <c r="C136" s="41"/>
      <c r="D136" s="30"/>
      <c r="E136" s="30"/>
      <c r="F136" s="31">
        <f t="shared" si="0"/>
        <v>0</v>
      </c>
      <c r="G136" s="45"/>
      <c r="H136" s="46"/>
      <c r="I136" s="47"/>
      <c r="J136" s="38"/>
    </row>
    <row r="137" spans="1:10" ht="13.5" customHeight="1">
      <c r="A137" s="44"/>
      <c r="B137" s="49"/>
      <c r="C137" s="41"/>
      <c r="D137" s="30"/>
      <c r="E137" s="30"/>
      <c r="F137" s="31">
        <f t="shared" si="0"/>
        <v>0</v>
      </c>
      <c r="G137" s="45"/>
      <c r="H137" s="46"/>
      <c r="I137" s="47"/>
      <c r="J137" s="38"/>
    </row>
    <row r="138" spans="1:10" ht="13.5" customHeight="1">
      <c r="A138" s="44"/>
      <c r="B138" s="49"/>
      <c r="C138" s="41"/>
      <c r="D138" s="30"/>
      <c r="E138" s="30"/>
      <c r="F138" s="31">
        <f t="shared" si="0"/>
        <v>0</v>
      </c>
      <c r="G138" s="45"/>
      <c r="H138" s="46"/>
      <c r="I138" s="47"/>
      <c r="J138" s="38"/>
    </row>
    <row r="139" spans="1:10" ht="13.5" customHeight="1">
      <c r="A139" s="44"/>
      <c r="B139" s="49"/>
      <c r="C139" s="41"/>
      <c r="D139" s="30"/>
      <c r="E139" s="30"/>
      <c r="F139" s="31">
        <f t="shared" si="0"/>
        <v>0</v>
      </c>
      <c r="G139" s="45"/>
      <c r="H139" s="46"/>
      <c r="I139" s="47"/>
      <c r="J139" s="38"/>
    </row>
    <row r="140" spans="1:10" ht="13.5" customHeight="1">
      <c r="A140" s="44"/>
      <c r="B140" s="49"/>
      <c r="C140" s="41"/>
      <c r="D140" s="30"/>
      <c r="E140" s="30"/>
      <c r="F140" s="31">
        <f t="shared" si="0"/>
        <v>0</v>
      </c>
      <c r="G140" s="45"/>
      <c r="H140" s="46"/>
      <c r="I140" s="47"/>
      <c r="J140" s="38"/>
    </row>
    <row r="141" spans="1:10" ht="13.5" customHeight="1">
      <c r="A141" s="44"/>
      <c r="B141" s="49"/>
      <c r="C141" s="41"/>
      <c r="D141" s="30"/>
      <c r="E141" s="30"/>
      <c r="F141" s="31">
        <f t="shared" si="0"/>
        <v>0</v>
      </c>
      <c r="G141" s="45"/>
      <c r="H141" s="46"/>
      <c r="I141" s="47"/>
      <c r="J141" s="38"/>
    </row>
    <row r="142" spans="1:10" ht="13.5" customHeight="1">
      <c r="A142" s="44"/>
      <c r="B142" s="49"/>
      <c r="C142" s="41"/>
      <c r="D142" s="30"/>
      <c r="E142" s="30"/>
      <c r="F142" s="31">
        <f t="shared" si="0"/>
        <v>0</v>
      </c>
      <c r="G142" s="45"/>
      <c r="H142" s="46"/>
      <c r="I142" s="47"/>
      <c r="J142" s="38"/>
    </row>
    <row r="143" spans="1:10" ht="13.5" customHeight="1">
      <c r="A143" s="44"/>
      <c r="B143" s="49"/>
      <c r="C143" s="41"/>
      <c r="D143" s="30"/>
      <c r="E143" s="30"/>
      <c r="F143" s="31">
        <f t="shared" si="0"/>
        <v>0</v>
      </c>
      <c r="G143" s="45"/>
      <c r="H143" s="46"/>
      <c r="I143" s="47"/>
      <c r="J143" s="38"/>
    </row>
    <row r="144" spans="1:10" ht="13.5" customHeight="1">
      <c r="A144" s="44"/>
      <c r="B144" s="49"/>
      <c r="C144" s="41"/>
      <c r="D144" s="30"/>
      <c r="E144" s="30"/>
      <c r="F144" s="31">
        <f t="shared" si="0"/>
        <v>0</v>
      </c>
      <c r="G144" s="45"/>
      <c r="H144" s="46"/>
      <c r="I144" s="47"/>
      <c r="J144" s="38"/>
    </row>
    <row r="145" spans="1:10" ht="13.5" customHeight="1">
      <c r="A145" s="44"/>
      <c r="B145" s="49"/>
      <c r="C145" s="41"/>
      <c r="D145" s="30"/>
      <c r="E145" s="30"/>
      <c r="F145" s="31">
        <f t="shared" si="0"/>
        <v>0</v>
      </c>
      <c r="G145" s="45"/>
      <c r="H145" s="46"/>
      <c r="I145" s="47"/>
      <c r="J145" s="38"/>
    </row>
    <row r="146" spans="1:10" ht="13.5" customHeight="1">
      <c r="A146" s="44"/>
      <c r="B146" s="49"/>
      <c r="C146" s="41"/>
      <c r="D146" s="30"/>
      <c r="E146" s="30"/>
      <c r="F146" s="31">
        <f t="shared" si="0"/>
        <v>0</v>
      </c>
      <c r="G146" s="45"/>
      <c r="H146" s="46"/>
      <c r="I146" s="47"/>
      <c r="J146" s="38"/>
    </row>
    <row r="147" spans="1:10" ht="13.5" customHeight="1">
      <c r="A147" s="44"/>
      <c r="B147" s="49"/>
      <c r="C147" s="41"/>
      <c r="D147" s="30"/>
      <c r="E147" s="30"/>
      <c r="F147" s="31">
        <f t="shared" si="0"/>
        <v>0</v>
      </c>
      <c r="G147" s="45"/>
      <c r="H147" s="46"/>
      <c r="I147" s="47"/>
      <c r="J147" s="38"/>
    </row>
    <row r="148" spans="1:10" ht="13.5" customHeight="1">
      <c r="A148" s="44"/>
      <c r="B148" s="49"/>
      <c r="C148" s="41"/>
      <c r="D148" s="30"/>
      <c r="E148" s="30"/>
      <c r="F148" s="31">
        <f t="shared" si="0"/>
        <v>0</v>
      </c>
      <c r="G148" s="45"/>
      <c r="H148" s="46"/>
      <c r="I148" s="47"/>
      <c r="J148" s="38"/>
    </row>
    <row r="149" spans="1:10" ht="13.5" customHeight="1">
      <c r="A149" s="44"/>
      <c r="B149" s="49"/>
      <c r="C149" s="41"/>
      <c r="D149" s="30"/>
      <c r="E149" s="30"/>
      <c r="F149" s="31">
        <f t="shared" si="0"/>
        <v>0</v>
      </c>
      <c r="G149" s="45"/>
      <c r="H149" s="46"/>
      <c r="I149" s="47"/>
      <c r="J149" s="38"/>
    </row>
    <row r="150" spans="1:10" ht="13.5" customHeight="1">
      <c r="A150" s="44"/>
      <c r="B150" s="49"/>
      <c r="C150" s="41"/>
      <c r="D150" s="30"/>
      <c r="E150" s="30"/>
      <c r="F150" s="31">
        <f t="shared" si="0"/>
        <v>0</v>
      </c>
      <c r="G150" s="45"/>
      <c r="H150" s="46"/>
      <c r="I150" s="47"/>
      <c r="J150" s="38"/>
    </row>
    <row r="151" spans="1:10" ht="13.5" customHeight="1">
      <c r="A151" s="44"/>
      <c r="B151" s="49"/>
      <c r="C151" s="41"/>
      <c r="D151" s="30"/>
      <c r="E151" s="30"/>
      <c r="F151" s="31">
        <f t="shared" si="0"/>
        <v>0</v>
      </c>
      <c r="G151" s="45"/>
      <c r="H151" s="46"/>
      <c r="I151" s="47"/>
      <c r="J151" s="38"/>
    </row>
    <row r="152" spans="1:10" ht="13.5" customHeight="1">
      <c r="A152" s="44"/>
      <c r="B152" s="49"/>
      <c r="C152" s="41"/>
      <c r="D152" s="30"/>
      <c r="E152" s="30"/>
      <c r="F152" s="31">
        <f t="shared" si="0"/>
        <v>0</v>
      </c>
      <c r="G152" s="45"/>
      <c r="H152" s="46"/>
      <c r="I152" s="47"/>
      <c r="J152" s="38"/>
    </row>
    <row r="153" spans="1:10" ht="13.5" customHeight="1">
      <c r="A153" s="44"/>
      <c r="B153" s="49"/>
      <c r="C153" s="41"/>
      <c r="D153" s="30"/>
      <c r="E153" s="30"/>
      <c r="F153" s="31">
        <f t="shared" si="0"/>
        <v>0</v>
      </c>
      <c r="G153" s="45"/>
      <c r="H153" s="46"/>
      <c r="I153" s="47"/>
      <c r="J153" s="38"/>
    </row>
    <row r="154" spans="1:10" ht="13.5" customHeight="1">
      <c r="A154" s="44"/>
      <c r="B154" s="49"/>
      <c r="C154" s="41"/>
      <c r="D154" s="30"/>
      <c r="E154" s="30"/>
      <c r="F154" s="31">
        <f t="shared" si="0"/>
        <v>0</v>
      </c>
      <c r="G154" s="45"/>
      <c r="H154" s="46"/>
      <c r="I154" s="47"/>
      <c r="J154" s="38"/>
    </row>
    <row r="155" spans="1:10" ht="13.5" customHeight="1">
      <c r="A155" s="44"/>
      <c r="B155" s="49"/>
      <c r="C155" s="41"/>
      <c r="D155" s="30"/>
      <c r="E155" s="30"/>
      <c r="F155" s="31">
        <f t="shared" si="0"/>
        <v>0</v>
      </c>
      <c r="G155" s="45"/>
      <c r="H155" s="46"/>
      <c r="I155" s="47"/>
      <c r="J155" s="38"/>
    </row>
    <row r="156" spans="1:10" ht="13.5" customHeight="1">
      <c r="A156" s="44"/>
      <c r="B156" s="49"/>
      <c r="C156" s="41"/>
      <c r="D156" s="30"/>
      <c r="E156" s="30"/>
      <c r="F156" s="31">
        <f t="shared" si="0"/>
        <v>0</v>
      </c>
      <c r="G156" s="45"/>
      <c r="H156" s="46"/>
      <c r="I156" s="47"/>
      <c r="J156" s="38"/>
    </row>
    <row r="157" spans="1:10" ht="13.5" customHeight="1">
      <c r="A157" s="44"/>
      <c r="B157" s="49"/>
      <c r="C157" s="41"/>
      <c r="D157" s="30"/>
      <c r="E157" s="30"/>
      <c r="F157" s="31">
        <f t="shared" si="0"/>
        <v>0</v>
      </c>
      <c r="G157" s="45"/>
      <c r="H157" s="46"/>
      <c r="I157" s="47"/>
      <c r="J157" s="38"/>
    </row>
    <row r="158" spans="1:10" ht="13.5" customHeight="1">
      <c r="A158" s="44"/>
      <c r="B158" s="49"/>
      <c r="C158" s="41"/>
      <c r="D158" s="30"/>
      <c r="E158" s="30"/>
      <c r="F158" s="31">
        <f t="shared" si="0"/>
        <v>0</v>
      </c>
      <c r="G158" s="45"/>
      <c r="H158" s="46"/>
      <c r="I158" s="47"/>
      <c r="J158" s="38"/>
    </row>
    <row r="159" spans="1:10" ht="13.5" customHeight="1">
      <c r="A159" s="44"/>
      <c r="B159" s="49"/>
      <c r="C159" s="41"/>
      <c r="D159" s="30"/>
      <c r="E159" s="30"/>
      <c r="F159" s="31">
        <f t="shared" si="0"/>
        <v>0</v>
      </c>
      <c r="G159" s="45"/>
      <c r="H159" s="46"/>
      <c r="I159" s="47"/>
      <c r="J159" s="38"/>
    </row>
    <row r="160" spans="1:10" ht="13.5" customHeight="1">
      <c r="A160" s="44"/>
      <c r="B160" s="49"/>
      <c r="C160" s="41"/>
      <c r="D160" s="30"/>
      <c r="E160" s="30"/>
      <c r="F160" s="31">
        <f t="shared" si="0"/>
        <v>0</v>
      </c>
      <c r="G160" s="45"/>
      <c r="H160" s="46"/>
      <c r="I160" s="47"/>
      <c r="J160" s="38"/>
    </row>
    <row r="161" spans="1:10" ht="13.5" customHeight="1">
      <c r="A161" s="44"/>
      <c r="B161" s="49"/>
      <c r="C161" s="41"/>
      <c r="D161" s="30"/>
      <c r="E161" s="30"/>
      <c r="F161" s="31">
        <f t="shared" si="0"/>
        <v>0</v>
      </c>
      <c r="G161" s="45"/>
      <c r="H161" s="46"/>
      <c r="I161" s="47"/>
      <c r="J161" s="38"/>
    </row>
    <row r="162" spans="1:10" ht="13.5" customHeight="1">
      <c r="A162" s="44"/>
      <c r="B162" s="49"/>
      <c r="C162" s="41"/>
      <c r="D162" s="30"/>
      <c r="E162" s="30"/>
      <c r="F162" s="31">
        <f t="shared" si="0"/>
        <v>0</v>
      </c>
      <c r="G162" s="45"/>
      <c r="H162" s="46"/>
      <c r="I162" s="47"/>
      <c r="J162" s="38"/>
    </row>
    <row r="163" spans="1:10" ht="13.5" customHeight="1">
      <c r="A163" s="44"/>
      <c r="B163" s="49"/>
      <c r="C163" s="41"/>
      <c r="D163" s="30"/>
      <c r="E163" s="30"/>
      <c r="F163" s="31">
        <f t="shared" si="0"/>
        <v>0</v>
      </c>
      <c r="G163" s="45"/>
      <c r="H163" s="46"/>
      <c r="I163" s="47"/>
      <c r="J163" s="38"/>
    </row>
    <row r="164" spans="1:10" ht="13.5" customHeight="1">
      <c r="A164" s="44"/>
      <c r="B164" s="49"/>
      <c r="C164" s="41"/>
      <c r="D164" s="30"/>
      <c r="E164" s="30"/>
      <c r="F164" s="31">
        <f t="shared" si="0"/>
        <v>0</v>
      </c>
      <c r="G164" s="45"/>
      <c r="H164" s="46"/>
      <c r="I164" s="47"/>
      <c r="J164" s="38"/>
    </row>
    <row r="165" spans="1:10" ht="13.5" customHeight="1">
      <c r="A165" s="44"/>
      <c r="B165" s="49"/>
      <c r="C165" s="41"/>
      <c r="D165" s="30"/>
      <c r="E165" s="30"/>
      <c r="F165" s="31">
        <f t="shared" si="0"/>
        <v>0</v>
      </c>
      <c r="G165" s="45"/>
      <c r="H165" s="46"/>
      <c r="I165" s="47"/>
      <c r="J165" s="38"/>
    </row>
    <row r="166" spans="1:10" ht="13.5" customHeight="1">
      <c r="A166" s="44"/>
      <c r="B166" s="49"/>
      <c r="C166" s="41"/>
      <c r="D166" s="30"/>
      <c r="E166" s="30"/>
      <c r="F166" s="31">
        <f t="shared" si="0"/>
        <v>0</v>
      </c>
      <c r="G166" s="45"/>
      <c r="H166" s="46"/>
      <c r="I166" s="47"/>
      <c r="J166" s="38"/>
    </row>
    <row r="167" spans="1:10" ht="13.5" customHeight="1">
      <c r="A167" s="44"/>
      <c r="B167" s="49"/>
      <c r="C167" s="41"/>
      <c r="D167" s="30"/>
      <c r="E167" s="30"/>
      <c r="F167" s="31">
        <f t="shared" si="0"/>
        <v>0</v>
      </c>
      <c r="G167" s="45"/>
      <c r="H167" s="46"/>
      <c r="I167" s="47"/>
      <c r="J167" s="38"/>
    </row>
    <row r="168" spans="1:10" ht="13.5" customHeight="1">
      <c r="A168" s="44"/>
      <c r="B168" s="49"/>
      <c r="C168" s="41"/>
      <c r="D168" s="30"/>
      <c r="E168" s="30"/>
      <c r="F168" s="31">
        <f t="shared" si="0"/>
        <v>0</v>
      </c>
      <c r="G168" s="45"/>
      <c r="H168" s="46"/>
      <c r="I168" s="47"/>
      <c r="J168" s="38"/>
    </row>
    <row r="169" spans="1:10" ht="13.5" customHeight="1">
      <c r="A169" s="44"/>
      <c r="B169" s="49"/>
      <c r="C169" s="41"/>
      <c r="D169" s="30"/>
      <c r="E169" s="30"/>
      <c r="F169" s="31">
        <f t="shared" si="0"/>
        <v>0</v>
      </c>
      <c r="G169" s="45"/>
      <c r="H169" s="46"/>
      <c r="I169" s="47"/>
      <c r="J169" s="38"/>
    </row>
    <row r="170" spans="1:10" ht="13.5" customHeight="1">
      <c r="A170" s="44"/>
      <c r="B170" s="49"/>
      <c r="C170" s="41"/>
      <c r="D170" s="30"/>
      <c r="E170" s="30"/>
      <c r="F170" s="31">
        <f t="shared" si="0"/>
        <v>0</v>
      </c>
      <c r="G170" s="45"/>
      <c r="H170" s="46"/>
      <c r="I170" s="47"/>
      <c r="J170" s="38"/>
    </row>
    <row r="171" spans="1:10" ht="13.5" customHeight="1">
      <c r="A171" s="44"/>
      <c r="B171" s="49"/>
      <c r="C171" s="41"/>
      <c r="D171" s="30"/>
      <c r="E171" s="30"/>
      <c r="F171" s="31">
        <f t="shared" si="0"/>
        <v>0</v>
      </c>
      <c r="G171" s="45"/>
      <c r="H171" s="46"/>
      <c r="I171" s="47"/>
      <c r="J171" s="38"/>
    </row>
    <row r="172" spans="1:10" ht="13.5" customHeight="1">
      <c r="A172" s="44"/>
      <c r="B172" s="49"/>
      <c r="C172" s="41"/>
      <c r="D172" s="30"/>
      <c r="E172" s="30"/>
      <c r="F172" s="31">
        <f t="shared" si="0"/>
        <v>0</v>
      </c>
      <c r="G172" s="45"/>
      <c r="H172" s="46"/>
      <c r="I172" s="47"/>
      <c r="J172" s="38"/>
    </row>
    <row r="173" spans="1:10" ht="13.5" customHeight="1">
      <c r="A173" s="44"/>
      <c r="B173" s="49"/>
      <c r="C173" s="41"/>
      <c r="D173" s="30"/>
      <c r="E173" s="30"/>
      <c r="F173" s="31">
        <f t="shared" si="0"/>
        <v>0</v>
      </c>
      <c r="G173" s="45"/>
      <c r="H173" s="46"/>
      <c r="I173" s="47"/>
      <c r="J173" s="38"/>
    </row>
    <row r="174" spans="1:10" ht="13.5" customHeight="1">
      <c r="A174" s="44"/>
      <c r="B174" s="49"/>
      <c r="C174" s="41"/>
      <c r="D174" s="30"/>
      <c r="E174" s="30"/>
      <c r="F174" s="31">
        <f t="shared" si="0"/>
        <v>0</v>
      </c>
      <c r="G174" s="45"/>
      <c r="H174" s="46"/>
      <c r="I174" s="47"/>
      <c r="J174" s="38"/>
    </row>
    <row r="175" spans="1:10" ht="13.5" customHeight="1">
      <c r="A175" s="44"/>
      <c r="B175" s="49"/>
      <c r="C175" s="41"/>
      <c r="D175" s="30"/>
      <c r="E175" s="30"/>
      <c r="F175" s="31">
        <f t="shared" si="0"/>
        <v>0</v>
      </c>
      <c r="G175" s="45"/>
      <c r="H175" s="46"/>
      <c r="I175" s="47"/>
      <c r="J175" s="38"/>
    </row>
    <row r="176" spans="1:10" ht="13.5" customHeight="1">
      <c r="A176" s="44"/>
      <c r="B176" s="49"/>
      <c r="C176" s="41"/>
      <c r="D176" s="30"/>
      <c r="E176" s="30"/>
      <c r="F176" s="31">
        <f t="shared" si="0"/>
        <v>0</v>
      </c>
      <c r="G176" s="45"/>
      <c r="H176" s="46"/>
      <c r="I176" s="47"/>
      <c r="J176" s="38"/>
    </row>
    <row r="177" spans="1:10" ht="13.5" customHeight="1">
      <c r="A177" s="44"/>
      <c r="B177" s="49"/>
      <c r="C177" s="41"/>
      <c r="D177" s="30"/>
      <c r="E177" s="30"/>
      <c r="F177" s="31">
        <f t="shared" si="0"/>
        <v>0</v>
      </c>
      <c r="G177" s="45"/>
      <c r="H177" s="46"/>
      <c r="I177" s="47"/>
      <c r="J177" s="38"/>
    </row>
    <row r="178" spans="1:10" ht="13.5" customHeight="1">
      <c r="A178" s="44"/>
      <c r="B178" s="49"/>
      <c r="C178" s="41"/>
      <c r="D178" s="30"/>
      <c r="E178" s="30"/>
      <c r="F178" s="31">
        <f t="shared" si="0"/>
        <v>0</v>
      </c>
      <c r="G178" s="45"/>
      <c r="H178" s="46"/>
      <c r="I178" s="47"/>
      <c r="J178" s="38"/>
    </row>
    <row r="179" spans="1:10" ht="13.5" customHeight="1">
      <c r="A179" s="44"/>
      <c r="B179" s="49"/>
      <c r="C179" s="41"/>
      <c r="D179" s="30"/>
      <c r="E179" s="30"/>
      <c r="F179" s="31">
        <f t="shared" si="0"/>
        <v>0</v>
      </c>
      <c r="G179" s="45"/>
      <c r="H179" s="46"/>
      <c r="I179" s="47"/>
      <c r="J179" s="38"/>
    </row>
    <row r="180" spans="1:10" ht="13.5" customHeight="1">
      <c r="A180" s="44"/>
      <c r="B180" s="49"/>
      <c r="C180" s="41"/>
      <c r="D180" s="30"/>
      <c r="E180" s="30"/>
      <c r="F180" s="31">
        <f t="shared" si="0"/>
        <v>0</v>
      </c>
      <c r="G180" s="45"/>
      <c r="H180" s="46"/>
      <c r="I180" s="47"/>
      <c r="J180" s="38"/>
    </row>
    <row r="181" spans="1:10" ht="13.5" customHeight="1">
      <c r="A181" s="44"/>
      <c r="B181" s="49"/>
      <c r="C181" s="41"/>
      <c r="D181" s="30"/>
      <c r="E181" s="30"/>
      <c r="F181" s="31">
        <f t="shared" si="0"/>
        <v>0</v>
      </c>
      <c r="G181" s="45"/>
      <c r="H181" s="46"/>
      <c r="I181" s="47"/>
      <c r="J181" s="38"/>
    </row>
    <row r="182" spans="1:10" ht="13.5" customHeight="1">
      <c r="A182" s="44"/>
      <c r="B182" s="49"/>
      <c r="C182" s="41"/>
      <c r="D182" s="30"/>
      <c r="E182" s="30"/>
      <c r="F182" s="31">
        <f t="shared" si="0"/>
        <v>0</v>
      </c>
      <c r="G182" s="45"/>
      <c r="H182" s="46"/>
      <c r="I182" s="47"/>
      <c r="J182" s="38"/>
    </row>
    <row r="183" spans="1:10" ht="13.5" customHeight="1">
      <c r="A183" s="44"/>
      <c r="B183" s="49"/>
      <c r="C183" s="41"/>
      <c r="D183" s="30"/>
      <c r="E183" s="30"/>
      <c r="F183" s="31">
        <f t="shared" si="0"/>
        <v>0</v>
      </c>
      <c r="G183" s="45"/>
      <c r="H183" s="46"/>
      <c r="I183" s="47"/>
      <c r="J183" s="38"/>
    </row>
    <row r="184" spans="1:10" ht="13.5" customHeight="1">
      <c r="A184" s="44"/>
      <c r="B184" s="49"/>
      <c r="C184" s="41"/>
      <c r="D184" s="30"/>
      <c r="E184" s="30"/>
      <c r="F184" s="31">
        <f t="shared" si="0"/>
        <v>0</v>
      </c>
      <c r="G184" s="45"/>
      <c r="H184" s="46"/>
      <c r="I184" s="47"/>
      <c r="J184" s="38"/>
    </row>
    <row r="185" spans="1:10" ht="13.5" customHeight="1">
      <c r="A185" s="44"/>
      <c r="B185" s="49"/>
      <c r="C185" s="41"/>
      <c r="D185" s="30"/>
      <c r="E185" s="30"/>
      <c r="F185" s="31">
        <f t="shared" si="0"/>
        <v>0</v>
      </c>
      <c r="G185" s="45"/>
      <c r="H185" s="46"/>
      <c r="I185" s="47"/>
      <c r="J185" s="38"/>
    </row>
    <row r="186" spans="1:10" ht="13.5" customHeight="1">
      <c r="A186" s="44"/>
      <c r="B186" s="49"/>
      <c r="C186" s="41"/>
      <c r="D186" s="30"/>
      <c r="E186" s="30"/>
      <c r="F186" s="31">
        <f t="shared" si="0"/>
        <v>0</v>
      </c>
      <c r="G186" s="45"/>
      <c r="H186" s="46"/>
      <c r="I186" s="47"/>
      <c r="J186" s="38"/>
    </row>
    <row r="187" spans="1:10" ht="13.5" customHeight="1">
      <c r="A187" s="44"/>
      <c r="B187" s="49"/>
      <c r="C187" s="41"/>
      <c r="D187" s="30"/>
      <c r="E187" s="30"/>
      <c r="F187" s="31">
        <f t="shared" si="0"/>
        <v>0</v>
      </c>
      <c r="G187" s="45"/>
      <c r="H187" s="46"/>
      <c r="I187" s="47"/>
      <c r="J187" s="38"/>
    </row>
    <row r="188" spans="1:10" ht="13.5" customHeight="1">
      <c r="A188" s="44"/>
      <c r="B188" s="49"/>
      <c r="C188" s="41"/>
      <c r="D188" s="30"/>
      <c r="E188" s="30"/>
      <c r="F188" s="31">
        <f t="shared" si="0"/>
        <v>0</v>
      </c>
      <c r="G188" s="45"/>
      <c r="H188" s="46"/>
      <c r="I188" s="47"/>
      <c r="J188" s="38"/>
    </row>
    <row r="189" spans="1:10" ht="13.5" customHeight="1">
      <c r="A189" s="44"/>
      <c r="B189" s="49"/>
      <c r="C189" s="41"/>
      <c r="D189" s="30"/>
      <c r="E189" s="30"/>
      <c r="F189" s="31">
        <f t="shared" si="0"/>
        <v>0</v>
      </c>
      <c r="G189" s="45"/>
      <c r="H189" s="46"/>
      <c r="I189" s="47"/>
      <c r="J189" s="38"/>
    </row>
    <row r="190" spans="1:10" ht="13.5" customHeight="1">
      <c r="A190" s="44"/>
      <c r="B190" s="49"/>
      <c r="C190" s="41"/>
      <c r="D190" s="30"/>
      <c r="E190" s="30"/>
      <c r="F190" s="31">
        <f t="shared" si="0"/>
        <v>0</v>
      </c>
      <c r="G190" s="45"/>
      <c r="H190" s="46"/>
      <c r="I190" s="47"/>
      <c r="J190" s="38"/>
    </row>
    <row r="191" spans="1:10" ht="13.5" customHeight="1">
      <c r="A191" s="44"/>
      <c r="B191" s="49"/>
      <c r="C191" s="41"/>
      <c r="D191" s="30"/>
      <c r="E191" s="30"/>
      <c r="F191" s="31">
        <f t="shared" si="0"/>
        <v>0</v>
      </c>
      <c r="G191" s="45"/>
      <c r="H191" s="46"/>
      <c r="I191" s="47"/>
      <c r="J191" s="38"/>
    </row>
    <row r="192" spans="1:10" ht="13.5" customHeight="1">
      <c r="A192" s="44"/>
      <c r="B192" s="49"/>
      <c r="C192" s="41"/>
      <c r="D192" s="30"/>
      <c r="E192" s="30"/>
      <c r="F192" s="31">
        <f t="shared" si="0"/>
        <v>0</v>
      </c>
      <c r="G192" s="45"/>
      <c r="H192" s="46"/>
      <c r="I192" s="47"/>
      <c r="J192" s="38"/>
    </row>
    <row r="193" spans="1:10" ht="13.5" customHeight="1">
      <c r="A193" s="44"/>
      <c r="B193" s="49"/>
      <c r="C193" s="41"/>
      <c r="D193" s="30"/>
      <c r="E193" s="30"/>
      <c r="F193" s="31">
        <f t="shared" si="0"/>
        <v>0</v>
      </c>
      <c r="G193" s="45"/>
      <c r="H193" s="46"/>
      <c r="I193" s="47"/>
      <c r="J193" s="38"/>
    </row>
    <row r="194" spans="1:10" ht="13.5" customHeight="1">
      <c r="A194" s="44"/>
      <c r="B194" s="49"/>
      <c r="C194" s="41"/>
      <c r="D194" s="51"/>
      <c r="E194" s="44"/>
      <c r="F194" s="52">
        <f t="shared" si="0"/>
        <v>0</v>
      </c>
      <c r="G194" s="45"/>
      <c r="H194" s="46"/>
      <c r="I194" s="47"/>
      <c r="J194" s="38"/>
    </row>
    <row r="195" spans="1:10" ht="13.5" customHeight="1">
      <c r="A195" s="44"/>
      <c r="B195" s="49"/>
      <c r="C195" s="41"/>
      <c r="D195" s="51"/>
      <c r="E195" s="44"/>
      <c r="F195" s="52">
        <f t="shared" si="0"/>
        <v>0</v>
      </c>
      <c r="G195" s="45"/>
      <c r="H195" s="46"/>
      <c r="I195" s="47"/>
      <c r="J195" s="38"/>
    </row>
    <row r="196" spans="1:10" ht="13.5" customHeight="1">
      <c r="A196" s="44"/>
      <c r="B196" s="49"/>
      <c r="C196" s="41"/>
      <c r="D196" s="51"/>
      <c r="E196" s="44"/>
      <c r="F196" s="52">
        <f t="shared" si="0"/>
        <v>0</v>
      </c>
      <c r="G196" s="45"/>
      <c r="H196" s="46"/>
      <c r="I196" s="47"/>
      <c r="J196" s="38"/>
    </row>
    <row r="197" spans="1:10" ht="13.5" customHeight="1">
      <c r="A197" s="44"/>
      <c r="B197" s="49"/>
      <c r="C197" s="41"/>
      <c r="D197" s="51"/>
      <c r="E197" s="44"/>
      <c r="F197" s="52">
        <f t="shared" si="0"/>
        <v>0</v>
      </c>
      <c r="G197" s="45"/>
      <c r="H197" s="46"/>
      <c r="I197" s="47"/>
      <c r="J197" s="38"/>
    </row>
    <row r="198" spans="1:10" ht="13.5" customHeight="1">
      <c r="A198" s="44"/>
      <c r="B198" s="49"/>
      <c r="C198" s="41"/>
      <c r="D198" s="51"/>
      <c r="E198" s="44"/>
      <c r="F198" s="52">
        <f t="shared" si="0"/>
        <v>0</v>
      </c>
      <c r="G198" s="45"/>
      <c r="H198" s="46"/>
      <c r="I198" s="47"/>
      <c r="J198" s="38"/>
    </row>
    <row r="199" spans="1:10" ht="13.5" customHeight="1">
      <c r="A199" s="44"/>
      <c r="B199" s="49"/>
      <c r="C199" s="41"/>
      <c r="D199" s="51"/>
      <c r="E199" s="44"/>
      <c r="F199" s="52">
        <f t="shared" si="0"/>
        <v>0</v>
      </c>
      <c r="G199" s="45"/>
      <c r="H199" s="46"/>
      <c r="I199" s="47"/>
      <c r="J199" s="38"/>
    </row>
    <row r="200" spans="1:10" ht="13.5" customHeight="1">
      <c r="A200" s="44"/>
      <c r="B200" s="49"/>
      <c r="C200" s="41"/>
      <c r="D200" s="51"/>
      <c r="E200" s="44"/>
      <c r="F200" s="52">
        <f t="shared" si="0"/>
        <v>0</v>
      </c>
      <c r="G200" s="45"/>
      <c r="H200" s="46"/>
      <c r="I200" s="47"/>
      <c r="J200" s="38"/>
    </row>
    <row r="201" spans="1:10" ht="13.5" customHeight="1">
      <c r="A201" s="44"/>
      <c r="B201" s="49"/>
      <c r="C201" s="41"/>
      <c r="D201" s="51"/>
      <c r="E201" s="44"/>
      <c r="F201" s="52">
        <f t="shared" si="0"/>
        <v>0</v>
      </c>
      <c r="G201" s="45"/>
      <c r="H201" s="46"/>
      <c r="I201" s="47"/>
      <c r="J201" s="38"/>
    </row>
    <row r="202" spans="1:10" ht="13.5" customHeight="1">
      <c r="A202" s="44"/>
      <c r="B202" s="49"/>
      <c r="C202" s="41"/>
      <c r="D202" s="51"/>
      <c r="E202" s="44"/>
      <c r="F202" s="52">
        <f t="shared" si="0"/>
        <v>0</v>
      </c>
      <c r="G202" s="45"/>
      <c r="H202" s="46"/>
      <c r="I202" s="47"/>
      <c r="J202" s="38"/>
    </row>
    <row r="203" spans="1:10" ht="13.5" customHeight="1">
      <c r="A203" s="44"/>
      <c r="B203" s="49"/>
      <c r="C203" s="41"/>
      <c r="D203" s="51"/>
      <c r="E203" s="44"/>
      <c r="F203" s="52">
        <f t="shared" si="0"/>
        <v>0</v>
      </c>
      <c r="G203" s="45"/>
      <c r="H203" s="46"/>
      <c r="I203" s="47"/>
      <c r="J203" s="38"/>
    </row>
    <row r="204" spans="1:10" ht="13.5" customHeight="1">
      <c r="A204" s="44"/>
      <c r="B204" s="49"/>
      <c r="C204" s="41"/>
      <c r="D204" s="51"/>
      <c r="E204" s="44"/>
      <c r="F204" s="52">
        <f t="shared" si="0"/>
        <v>0</v>
      </c>
      <c r="G204" s="45"/>
      <c r="H204" s="46"/>
      <c r="I204" s="47"/>
      <c r="J204" s="38"/>
    </row>
    <row r="205" spans="1:10" ht="13.5" customHeight="1">
      <c r="A205" s="44"/>
      <c r="B205" s="49"/>
      <c r="C205" s="41"/>
      <c r="D205" s="51"/>
      <c r="E205" s="44"/>
      <c r="F205" s="52">
        <f t="shared" si="0"/>
        <v>0</v>
      </c>
      <c r="G205" s="45"/>
      <c r="H205" s="46"/>
      <c r="I205" s="47"/>
      <c r="J205" s="38"/>
    </row>
    <row r="206" spans="1:10" ht="13.5" customHeight="1">
      <c r="A206" s="44"/>
      <c r="B206" s="49"/>
      <c r="C206" s="41"/>
      <c r="D206" s="51"/>
      <c r="E206" s="44"/>
      <c r="F206" s="52">
        <f t="shared" si="0"/>
        <v>0</v>
      </c>
      <c r="G206" s="45"/>
      <c r="H206" s="46"/>
      <c r="I206" s="47"/>
      <c r="J206" s="38"/>
    </row>
    <row r="207" spans="1:10" ht="13.5" customHeight="1">
      <c r="A207" s="44"/>
      <c r="B207" s="49"/>
      <c r="C207" s="41"/>
      <c r="D207" s="51"/>
      <c r="E207" s="44"/>
      <c r="F207" s="52">
        <f t="shared" si="0"/>
        <v>0</v>
      </c>
      <c r="G207" s="45"/>
      <c r="H207" s="46"/>
      <c r="I207" s="47"/>
      <c r="J207" s="38"/>
    </row>
    <row r="208" spans="1:10" ht="13.5" customHeight="1">
      <c r="A208" s="44"/>
      <c r="B208" s="49"/>
      <c r="C208" s="41"/>
      <c r="D208" s="51"/>
      <c r="E208" s="44"/>
      <c r="F208" s="52">
        <f t="shared" si="0"/>
        <v>0</v>
      </c>
      <c r="G208" s="45"/>
      <c r="H208" s="46"/>
      <c r="I208" s="47"/>
      <c r="J208" s="38"/>
    </row>
    <row r="209" spans="1:10" ht="13.5" customHeight="1">
      <c r="A209" s="44"/>
      <c r="B209" s="49"/>
      <c r="C209" s="41"/>
      <c r="D209" s="51"/>
      <c r="E209" s="44"/>
      <c r="F209" s="52">
        <f t="shared" si="0"/>
        <v>0</v>
      </c>
      <c r="G209" s="45"/>
      <c r="H209" s="46"/>
      <c r="I209" s="47"/>
      <c r="J209" s="38"/>
    </row>
    <row r="210" spans="1:10" ht="13.5" customHeight="1">
      <c r="A210" s="44"/>
      <c r="B210" s="49"/>
      <c r="C210" s="41"/>
      <c r="D210" s="51"/>
      <c r="E210" s="44"/>
      <c r="F210" s="52">
        <f t="shared" si="0"/>
        <v>0</v>
      </c>
      <c r="G210" s="45"/>
      <c r="H210" s="46"/>
      <c r="I210" s="47"/>
      <c r="J210" s="38"/>
    </row>
    <row r="211" spans="1:10" ht="13.5" customHeight="1">
      <c r="A211" s="44"/>
      <c r="B211" s="49"/>
      <c r="C211" s="41"/>
      <c r="D211" s="51"/>
      <c r="E211" s="44"/>
      <c r="F211" s="52">
        <f t="shared" si="0"/>
        <v>0</v>
      </c>
      <c r="G211" s="45"/>
      <c r="H211" s="46"/>
      <c r="I211" s="47"/>
      <c r="J211" s="38"/>
    </row>
    <row r="212" spans="1:10" ht="13.5" customHeight="1">
      <c r="A212" s="44"/>
      <c r="B212" s="49"/>
      <c r="C212" s="41"/>
      <c r="D212" s="51"/>
      <c r="E212" s="44"/>
      <c r="F212" s="52">
        <f t="shared" si="0"/>
        <v>0</v>
      </c>
      <c r="G212" s="45"/>
      <c r="H212" s="46"/>
      <c r="I212" s="47"/>
      <c r="J212" s="38"/>
    </row>
    <row r="213" spans="1:10" ht="13.5" customHeight="1">
      <c r="A213" s="44"/>
      <c r="B213" s="49"/>
      <c r="C213" s="41"/>
      <c r="D213" s="51"/>
      <c r="E213" s="44"/>
      <c r="F213" s="52">
        <f t="shared" si="0"/>
        <v>0</v>
      </c>
      <c r="G213" s="45"/>
      <c r="H213" s="46"/>
      <c r="I213" s="47"/>
      <c r="J213" s="38"/>
    </row>
    <row r="214" spans="1:10" ht="13.5" customHeight="1">
      <c r="A214" s="44"/>
      <c r="B214" s="49"/>
      <c r="C214" s="41"/>
      <c r="D214" s="51"/>
      <c r="E214" s="44"/>
      <c r="F214" s="52">
        <f t="shared" si="0"/>
        <v>0</v>
      </c>
      <c r="G214" s="45"/>
      <c r="H214" s="46"/>
      <c r="I214" s="47"/>
      <c r="J214" s="38"/>
    </row>
    <row r="215" spans="1:10" ht="13.5" customHeight="1">
      <c r="A215" s="44"/>
      <c r="B215" s="49"/>
      <c r="C215" s="41"/>
      <c r="D215" s="51"/>
      <c r="E215" s="44"/>
      <c r="F215" s="52">
        <f t="shared" si="0"/>
        <v>0</v>
      </c>
      <c r="G215" s="45"/>
      <c r="H215" s="46"/>
      <c r="I215" s="47"/>
      <c r="J215" s="38"/>
    </row>
    <row r="216" spans="1:10" ht="13.5" customHeight="1">
      <c r="A216" s="44"/>
      <c r="B216" s="49"/>
      <c r="C216" s="41"/>
      <c r="D216" s="51"/>
      <c r="E216" s="44"/>
      <c r="F216" s="52">
        <f t="shared" si="0"/>
        <v>0</v>
      </c>
      <c r="G216" s="45"/>
      <c r="H216" s="46"/>
      <c r="I216" s="47"/>
      <c r="J216" s="38"/>
    </row>
    <row r="217" spans="1:10" ht="13.5" customHeight="1">
      <c r="A217" s="44"/>
      <c r="B217" s="49"/>
      <c r="C217" s="41"/>
      <c r="D217" s="51"/>
      <c r="E217" s="44"/>
      <c r="F217" s="52">
        <f t="shared" si="0"/>
        <v>0</v>
      </c>
      <c r="G217" s="45"/>
      <c r="H217" s="46"/>
      <c r="I217" s="47"/>
      <c r="J217" s="38"/>
    </row>
    <row r="218" spans="1:10" ht="13.5" customHeight="1">
      <c r="A218" s="44"/>
      <c r="B218" s="49"/>
      <c r="C218" s="41"/>
      <c r="D218" s="51"/>
      <c r="E218" s="44"/>
      <c r="F218" s="52">
        <f t="shared" si="0"/>
        <v>0</v>
      </c>
      <c r="G218" s="45"/>
      <c r="H218" s="46"/>
      <c r="I218" s="47"/>
      <c r="J218" s="38"/>
    </row>
    <row r="219" spans="1:10" ht="13.5" customHeight="1">
      <c r="A219" s="44"/>
      <c r="B219" s="49"/>
      <c r="C219" s="41"/>
      <c r="D219" s="51"/>
      <c r="E219" s="44"/>
      <c r="F219" s="52">
        <f t="shared" si="0"/>
        <v>0</v>
      </c>
      <c r="G219" s="45"/>
      <c r="H219" s="46"/>
      <c r="I219" s="47"/>
      <c r="J219" s="38"/>
    </row>
    <row r="220" spans="1:10" ht="13.5" customHeight="1">
      <c r="A220" s="44"/>
      <c r="B220" s="49"/>
      <c r="C220" s="41"/>
      <c r="D220" s="51"/>
      <c r="E220" s="44"/>
      <c r="F220" s="52">
        <f t="shared" si="0"/>
        <v>0</v>
      </c>
      <c r="G220" s="45"/>
      <c r="H220" s="46"/>
      <c r="I220" s="47"/>
      <c r="J220" s="38"/>
    </row>
    <row r="221" spans="1:10" ht="13.5" customHeight="1">
      <c r="A221" s="44"/>
      <c r="B221" s="49"/>
      <c r="C221" s="41"/>
      <c r="D221" s="51"/>
      <c r="E221" s="44"/>
      <c r="F221" s="52">
        <f t="shared" si="0"/>
        <v>0</v>
      </c>
      <c r="G221" s="45"/>
      <c r="H221" s="46"/>
      <c r="I221" s="47"/>
      <c r="J221" s="38"/>
    </row>
    <row r="222" spans="1:10" ht="13.5" customHeight="1">
      <c r="A222" s="44"/>
      <c r="B222" s="49"/>
      <c r="C222" s="41"/>
      <c r="D222" s="51"/>
      <c r="E222" s="44"/>
      <c r="F222" s="52">
        <f t="shared" si="0"/>
        <v>0</v>
      </c>
      <c r="G222" s="45"/>
      <c r="H222" s="46"/>
      <c r="I222" s="47"/>
      <c r="J222" s="38"/>
    </row>
    <row r="223" spans="1:10" ht="13.5" customHeight="1">
      <c r="A223" s="44"/>
      <c r="B223" s="49"/>
      <c r="C223" s="41"/>
      <c r="D223" s="51"/>
      <c r="E223" s="44"/>
      <c r="F223" s="52">
        <f t="shared" si="0"/>
        <v>0</v>
      </c>
      <c r="G223" s="45"/>
      <c r="H223" s="46"/>
      <c r="I223" s="47"/>
      <c r="J223" s="38"/>
    </row>
    <row r="224" spans="1:10" ht="13.5" customHeight="1">
      <c r="A224" s="44"/>
      <c r="B224" s="49"/>
      <c r="C224" s="41"/>
      <c r="D224" s="51"/>
      <c r="E224" s="44"/>
      <c r="F224" s="52">
        <f t="shared" si="0"/>
        <v>0</v>
      </c>
      <c r="G224" s="45"/>
      <c r="H224" s="46"/>
      <c r="I224" s="47"/>
      <c r="J224" s="38"/>
    </row>
    <row r="225" spans="1:10" ht="13.5" customHeight="1">
      <c r="A225" s="44"/>
      <c r="B225" s="49"/>
      <c r="C225" s="41"/>
      <c r="D225" s="51"/>
      <c r="E225" s="44"/>
      <c r="F225" s="52">
        <f t="shared" si="0"/>
        <v>0</v>
      </c>
      <c r="G225" s="45"/>
      <c r="H225" s="46"/>
      <c r="I225" s="47"/>
      <c r="J225" s="38"/>
    </row>
    <row r="226" spans="1:10" ht="13.5" customHeight="1">
      <c r="A226" s="44"/>
      <c r="B226" s="49"/>
      <c r="C226" s="41"/>
      <c r="D226" s="51"/>
      <c r="E226" s="44"/>
      <c r="F226" s="52">
        <f t="shared" si="0"/>
        <v>0</v>
      </c>
      <c r="G226" s="45"/>
      <c r="H226" s="46"/>
      <c r="I226" s="47"/>
      <c r="J226" s="38"/>
    </row>
    <row r="227" spans="1:10" ht="13.5" customHeight="1">
      <c r="A227" s="44"/>
      <c r="B227" s="49"/>
      <c r="C227" s="41"/>
      <c r="D227" s="51"/>
      <c r="E227" s="44"/>
      <c r="F227" s="52">
        <f t="shared" si="0"/>
        <v>0</v>
      </c>
      <c r="G227" s="45"/>
      <c r="H227" s="46"/>
      <c r="I227" s="47"/>
      <c r="J227" s="38"/>
    </row>
    <row r="228" spans="1:10" ht="13.5" customHeight="1">
      <c r="A228" s="44"/>
      <c r="B228" s="49"/>
      <c r="C228" s="41"/>
      <c r="D228" s="51"/>
      <c r="E228" s="44"/>
      <c r="F228" s="52">
        <f t="shared" si="0"/>
        <v>0</v>
      </c>
      <c r="G228" s="45"/>
      <c r="H228" s="46"/>
      <c r="I228" s="47"/>
      <c r="J228" s="38"/>
    </row>
    <row r="229" spans="1:10" ht="13.5" customHeight="1">
      <c r="A229" s="44"/>
      <c r="B229" s="49"/>
      <c r="C229" s="41"/>
      <c r="D229" s="51"/>
      <c r="E229" s="44"/>
      <c r="F229" s="52">
        <f t="shared" si="0"/>
        <v>0</v>
      </c>
      <c r="G229" s="45"/>
      <c r="H229" s="46"/>
      <c r="I229" s="47"/>
      <c r="J229" s="38"/>
    </row>
    <row r="230" spans="1:10" ht="13.5" customHeight="1">
      <c r="A230" s="44"/>
      <c r="B230" s="49"/>
      <c r="C230" s="41"/>
      <c r="D230" s="51"/>
      <c r="E230" s="44"/>
      <c r="F230" s="52">
        <f t="shared" si="0"/>
        <v>0</v>
      </c>
      <c r="G230" s="45"/>
      <c r="H230" s="46"/>
      <c r="I230" s="47"/>
      <c r="J230" s="38"/>
    </row>
    <row r="231" spans="1:10" ht="13.5" customHeight="1">
      <c r="A231" s="44"/>
      <c r="B231" s="49"/>
      <c r="C231" s="41"/>
      <c r="D231" s="51"/>
      <c r="E231" s="44"/>
      <c r="F231" s="52">
        <f t="shared" si="0"/>
        <v>0</v>
      </c>
      <c r="G231" s="45"/>
      <c r="H231" s="46"/>
      <c r="I231" s="47"/>
      <c r="J231" s="38"/>
    </row>
    <row r="232" spans="1:10" ht="13.5" customHeight="1">
      <c r="A232" s="44"/>
      <c r="B232" s="49"/>
      <c r="C232" s="41"/>
      <c r="D232" s="51"/>
      <c r="E232" s="44"/>
      <c r="F232" s="52">
        <f t="shared" si="0"/>
        <v>0</v>
      </c>
      <c r="G232" s="45"/>
      <c r="H232" s="46"/>
      <c r="I232" s="47"/>
      <c r="J232" s="38"/>
    </row>
    <row r="233" spans="1:10" ht="13.5" customHeight="1">
      <c r="A233" s="44"/>
      <c r="B233" s="49"/>
      <c r="C233" s="41"/>
      <c r="D233" s="51"/>
      <c r="E233" s="44"/>
      <c r="F233" s="52">
        <f t="shared" si="0"/>
        <v>0</v>
      </c>
      <c r="G233" s="45"/>
      <c r="H233" s="46"/>
      <c r="I233" s="47"/>
      <c r="J233" s="38"/>
    </row>
    <row r="234" spans="1:10" ht="13.5" customHeight="1">
      <c r="A234" s="44"/>
      <c r="B234" s="49"/>
      <c r="C234" s="41"/>
      <c r="D234" s="51"/>
      <c r="E234" s="44"/>
      <c r="F234" s="52">
        <f t="shared" si="0"/>
        <v>0</v>
      </c>
      <c r="G234" s="45"/>
      <c r="H234" s="46"/>
      <c r="I234" s="47"/>
      <c r="J234" s="38"/>
    </row>
    <row r="235" spans="1:10" ht="13.5" customHeight="1">
      <c r="A235" s="44"/>
      <c r="B235" s="49"/>
      <c r="C235" s="41"/>
      <c r="D235" s="51"/>
      <c r="E235" s="44"/>
      <c r="F235" s="52">
        <f t="shared" si="0"/>
        <v>0</v>
      </c>
      <c r="G235" s="45"/>
      <c r="H235" s="46"/>
      <c r="I235" s="47"/>
      <c r="J235" s="38"/>
    </row>
    <row r="236" spans="1:10" ht="13.5" customHeight="1">
      <c r="A236" s="44"/>
      <c r="B236" s="49"/>
      <c r="C236" s="41"/>
      <c r="D236" s="51"/>
      <c r="E236" s="44"/>
      <c r="F236" s="52">
        <f t="shared" si="0"/>
        <v>0</v>
      </c>
      <c r="G236" s="45"/>
      <c r="H236" s="46"/>
      <c r="I236" s="47"/>
      <c r="J236" s="38"/>
    </row>
    <row r="237" spans="1:10" ht="13.5" customHeight="1">
      <c r="A237" s="44"/>
      <c r="B237" s="49"/>
      <c r="C237" s="41"/>
      <c r="D237" s="51"/>
      <c r="E237" s="44"/>
      <c r="F237" s="52">
        <f t="shared" si="0"/>
        <v>0</v>
      </c>
      <c r="G237" s="45"/>
      <c r="H237" s="46"/>
      <c r="I237" s="47"/>
      <c r="J237" s="38"/>
    </row>
    <row r="238" spans="1:10" ht="13.5" customHeight="1">
      <c r="A238" s="44"/>
      <c r="B238" s="49"/>
      <c r="C238" s="41"/>
      <c r="D238" s="51"/>
      <c r="E238" s="44"/>
      <c r="F238" s="52">
        <f t="shared" si="0"/>
        <v>0</v>
      </c>
      <c r="G238" s="45"/>
      <c r="H238" s="46"/>
      <c r="I238" s="47"/>
      <c r="J238" s="38"/>
    </row>
    <row r="239" spans="1:10" ht="13.5" customHeight="1">
      <c r="A239" s="44"/>
      <c r="B239" s="49"/>
      <c r="C239" s="41"/>
      <c r="D239" s="51"/>
      <c r="E239" s="44"/>
      <c r="F239" s="52">
        <f t="shared" si="0"/>
        <v>0</v>
      </c>
      <c r="G239" s="45"/>
      <c r="H239" s="46"/>
      <c r="I239" s="47"/>
      <c r="J239" s="38"/>
    </row>
    <row r="240" spans="1:10" ht="13.5" customHeight="1">
      <c r="A240" s="44"/>
      <c r="B240" s="49"/>
      <c r="C240" s="41"/>
      <c r="D240" s="51"/>
      <c r="E240" s="44"/>
      <c r="F240" s="52">
        <f t="shared" si="0"/>
        <v>0</v>
      </c>
      <c r="G240" s="45"/>
      <c r="H240" s="46"/>
      <c r="I240" s="47"/>
      <c r="J240" s="38"/>
    </row>
    <row r="241" spans="1:10" ht="13.5" customHeight="1">
      <c r="A241" s="44"/>
      <c r="B241" s="49"/>
      <c r="C241" s="41"/>
      <c r="D241" s="51"/>
      <c r="E241" s="44"/>
      <c r="F241" s="52">
        <f t="shared" si="0"/>
        <v>0</v>
      </c>
      <c r="G241" s="45"/>
      <c r="H241" s="46"/>
      <c r="I241" s="47"/>
      <c r="J241" s="38"/>
    </row>
    <row r="242" spans="1:10" ht="13.5" customHeight="1">
      <c r="A242" s="44"/>
      <c r="B242" s="49"/>
      <c r="C242" s="41"/>
      <c r="D242" s="51"/>
      <c r="E242" s="44"/>
      <c r="F242" s="52">
        <f t="shared" si="0"/>
        <v>0</v>
      </c>
      <c r="G242" s="45"/>
      <c r="H242" s="46"/>
      <c r="I242" s="47"/>
      <c r="J242" s="38"/>
    </row>
    <row r="243" spans="1:10" ht="13.5" customHeight="1">
      <c r="A243" s="44"/>
      <c r="B243" s="49"/>
      <c r="C243" s="41"/>
      <c r="D243" s="51"/>
      <c r="E243" s="44"/>
      <c r="F243" s="52">
        <f t="shared" si="0"/>
        <v>0</v>
      </c>
      <c r="G243" s="45"/>
      <c r="H243" s="46"/>
      <c r="I243" s="47"/>
      <c r="J243" s="38"/>
    </row>
    <row r="244" spans="1:10" ht="13.5" customHeight="1">
      <c r="A244" s="44"/>
      <c r="B244" s="49"/>
      <c r="C244" s="41"/>
      <c r="D244" s="51"/>
      <c r="E244" s="44"/>
      <c r="F244" s="52">
        <f t="shared" si="0"/>
        <v>0</v>
      </c>
      <c r="G244" s="45"/>
      <c r="H244" s="46"/>
      <c r="I244" s="47"/>
      <c r="J244" s="38"/>
    </row>
    <row r="245" spans="1:10" ht="13.5" customHeight="1">
      <c r="A245" s="44"/>
      <c r="B245" s="49"/>
      <c r="C245" s="41"/>
      <c r="D245" s="51"/>
      <c r="E245" s="44"/>
      <c r="F245" s="52">
        <f t="shared" si="0"/>
        <v>0</v>
      </c>
      <c r="G245" s="45"/>
      <c r="H245" s="46"/>
      <c r="I245" s="47"/>
      <c r="J245" s="38"/>
    </row>
    <row r="246" spans="1:10" ht="13.5" customHeight="1">
      <c r="A246" s="44"/>
      <c r="B246" s="49"/>
      <c r="C246" s="41"/>
      <c r="D246" s="51"/>
      <c r="E246" s="44"/>
      <c r="F246" s="52">
        <f t="shared" si="0"/>
        <v>0</v>
      </c>
      <c r="G246" s="45"/>
      <c r="H246" s="46"/>
      <c r="I246" s="47"/>
      <c r="J246" s="38"/>
    </row>
    <row r="247" spans="1:10" ht="13.5" customHeight="1">
      <c r="A247" s="44"/>
      <c r="B247" s="49"/>
      <c r="C247" s="41"/>
      <c r="D247" s="51"/>
      <c r="E247" s="44"/>
      <c r="F247" s="52">
        <f t="shared" si="0"/>
        <v>0</v>
      </c>
      <c r="G247" s="45"/>
      <c r="H247" s="46"/>
      <c r="I247" s="47"/>
      <c r="J247" s="38"/>
    </row>
    <row r="248" spans="1:10" ht="13.5" customHeight="1">
      <c r="A248" s="44"/>
      <c r="B248" s="49"/>
      <c r="C248" s="41"/>
      <c r="D248" s="51"/>
      <c r="E248" s="44"/>
      <c r="F248" s="52">
        <f t="shared" si="0"/>
        <v>0</v>
      </c>
      <c r="G248" s="45"/>
      <c r="H248" s="46"/>
      <c r="I248" s="47"/>
      <c r="J248" s="38"/>
    </row>
    <row r="249" spans="1:10" ht="13.5" customHeight="1">
      <c r="A249" s="44"/>
      <c r="B249" s="49"/>
      <c r="C249" s="41"/>
      <c r="D249" s="51"/>
      <c r="E249" s="44"/>
      <c r="F249" s="52">
        <f t="shared" si="0"/>
        <v>0</v>
      </c>
      <c r="G249" s="45"/>
      <c r="H249" s="46"/>
      <c r="I249" s="47"/>
      <c r="J249" s="38"/>
    </row>
    <row r="250" spans="1:10" ht="13.5" customHeight="1">
      <c r="A250" s="44"/>
      <c r="B250" s="49"/>
      <c r="C250" s="41"/>
      <c r="D250" s="51"/>
      <c r="E250" s="44"/>
      <c r="F250" s="52">
        <f t="shared" si="0"/>
        <v>0</v>
      </c>
      <c r="G250" s="45"/>
      <c r="H250" s="46"/>
      <c r="I250" s="47"/>
      <c r="J250" s="38"/>
    </row>
    <row r="251" spans="1:10" ht="13.5" customHeight="1">
      <c r="A251" s="44"/>
      <c r="B251" s="49"/>
      <c r="C251" s="41"/>
      <c r="D251" s="51"/>
      <c r="E251" s="44"/>
      <c r="F251" s="52">
        <f t="shared" si="0"/>
        <v>0</v>
      </c>
      <c r="G251" s="45"/>
      <c r="H251" s="46"/>
      <c r="I251" s="47"/>
      <c r="J251" s="38"/>
    </row>
    <row r="252" spans="1:10" ht="13.5" customHeight="1">
      <c r="A252" s="44"/>
      <c r="B252" s="49"/>
      <c r="C252" s="41"/>
      <c r="D252" s="51"/>
      <c r="E252" s="44"/>
      <c r="F252" s="52">
        <f t="shared" si="0"/>
        <v>0</v>
      </c>
      <c r="G252" s="45"/>
      <c r="H252" s="46"/>
      <c r="I252" s="47"/>
      <c r="J252" s="38"/>
    </row>
    <row r="253" spans="1:10" ht="13.5" customHeight="1">
      <c r="A253" s="44"/>
      <c r="B253" s="49"/>
      <c r="C253" s="41"/>
      <c r="D253" s="51"/>
      <c r="E253" s="44"/>
      <c r="F253" s="52">
        <f t="shared" si="0"/>
        <v>0</v>
      </c>
      <c r="G253" s="45"/>
      <c r="H253" s="46"/>
      <c r="I253" s="47"/>
      <c r="J253" s="38"/>
    </row>
    <row r="254" spans="1:10" ht="13.5" customHeight="1">
      <c r="A254" s="44"/>
      <c r="B254" s="49"/>
      <c r="C254" s="41"/>
      <c r="D254" s="51"/>
      <c r="E254" s="44"/>
      <c r="F254" s="52">
        <f t="shared" si="0"/>
        <v>0</v>
      </c>
      <c r="G254" s="45"/>
      <c r="H254" s="46"/>
      <c r="I254" s="47"/>
      <c r="J254" s="38"/>
    </row>
    <row r="255" spans="1:10" ht="13.5" customHeight="1">
      <c r="A255" s="44"/>
      <c r="B255" s="49"/>
      <c r="C255" s="41"/>
      <c r="D255" s="51"/>
      <c r="E255" s="44"/>
      <c r="F255" s="52">
        <f t="shared" si="0"/>
        <v>0</v>
      </c>
      <c r="G255" s="45"/>
      <c r="H255" s="46"/>
      <c r="I255" s="47"/>
      <c r="J255" s="38"/>
    </row>
    <row r="256" spans="1:10" ht="13.5" customHeight="1">
      <c r="A256" s="44"/>
      <c r="B256" s="49"/>
      <c r="C256" s="41"/>
      <c r="D256" s="51"/>
      <c r="E256" s="44"/>
      <c r="F256" s="52">
        <f t="shared" si="0"/>
        <v>0</v>
      </c>
      <c r="G256" s="45"/>
      <c r="H256" s="46"/>
      <c r="I256" s="47"/>
      <c r="J256" s="38"/>
    </row>
    <row r="257" spans="1:10" ht="13.5" customHeight="1">
      <c r="A257" s="44"/>
      <c r="B257" s="49"/>
      <c r="C257" s="41"/>
      <c r="D257" s="51"/>
      <c r="E257" s="44"/>
      <c r="F257" s="52">
        <f t="shared" si="0"/>
        <v>0</v>
      </c>
      <c r="G257" s="45"/>
      <c r="H257" s="46"/>
      <c r="I257" s="47"/>
      <c r="J257" s="38"/>
    </row>
    <row r="258" spans="1:10" ht="13.5" customHeight="1">
      <c r="A258" s="44"/>
      <c r="B258" s="49"/>
      <c r="C258" s="41"/>
      <c r="D258" s="51"/>
      <c r="E258" s="44"/>
      <c r="F258" s="52">
        <f t="shared" si="0"/>
        <v>0</v>
      </c>
      <c r="G258" s="45"/>
      <c r="H258" s="46"/>
      <c r="I258" s="47"/>
      <c r="J258" s="38"/>
    </row>
    <row r="259" spans="1:10" ht="13.5" customHeight="1">
      <c r="A259" s="44"/>
      <c r="B259" s="49"/>
      <c r="C259" s="41"/>
      <c r="D259" s="51"/>
      <c r="E259" s="44"/>
      <c r="F259" s="52">
        <f t="shared" si="0"/>
        <v>0</v>
      </c>
      <c r="G259" s="45"/>
      <c r="H259" s="46"/>
      <c r="I259" s="47"/>
      <c r="J259" s="38"/>
    </row>
    <row r="260" spans="1:10" ht="13.5" customHeight="1">
      <c r="A260" s="44"/>
      <c r="B260" s="49"/>
      <c r="C260" s="41"/>
      <c r="D260" s="51"/>
      <c r="E260" s="44"/>
      <c r="F260" s="52">
        <f t="shared" si="0"/>
        <v>0</v>
      </c>
      <c r="G260" s="45"/>
      <c r="H260" s="46"/>
      <c r="I260" s="47"/>
      <c r="J260" s="38"/>
    </row>
    <row r="261" spans="1:10" ht="13.5" customHeight="1">
      <c r="A261" s="44"/>
      <c r="B261" s="49"/>
      <c r="C261" s="41"/>
      <c r="D261" s="51"/>
      <c r="E261" s="44"/>
      <c r="F261" s="52">
        <f t="shared" si="0"/>
        <v>0</v>
      </c>
      <c r="G261" s="45"/>
      <c r="H261" s="46"/>
      <c r="I261" s="47"/>
      <c r="J261" s="38"/>
    </row>
    <row r="262" spans="1:10" ht="13.5" customHeight="1">
      <c r="A262" s="44"/>
      <c r="B262" s="49"/>
      <c r="C262" s="41"/>
      <c r="D262" s="51"/>
      <c r="E262" s="44"/>
      <c r="F262" s="52">
        <f t="shared" si="0"/>
        <v>0</v>
      </c>
      <c r="G262" s="45"/>
      <c r="H262" s="46"/>
      <c r="I262" s="47"/>
      <c r="J262" s="38"/>
    </row>
    <row r="263" spans="1:10" ht="13.5" customHeight="1">
      <c r="A263" s="44"/>
      <c r="B263" s="49"/>
      <c r="C263" s="41"/>
      <c r="D263" s="51"/>
      <c r="E263" s="44"/>
      <c r="F263" s="52">
        <f t="shared" si="0"/>
        <v>0</v>
      </c>
      <c r="G263" s="45"/>
      <c r="H263" s="46"/>
      <c r="I263" s="47"/>
      <c r="J263" s="38"/>
    </row>
    <row r="264" spans="1:10" ht="13.5" customHeight="1">
      <c r="A264" s="44"/>
      <c r="B264" s="49"/>
      <c r="C264" s="41"/>
      <c r="D264" s="51"/>
      <c r="E264" s="44"/>
      <c r="F264" s="52">
        <f t="shared" si="0"/>
        <v>0</v>
      </c>
      <c r="G264" s="45"/>
      <c r="H264" s="46"/>
      <c r="I264" s="47"/>
      <c r="J264" s="38"/>
    </row>
    <row r="265" spans="1:10" ht="13.5" customHeight="1">
      <c r="A265" s="44"/>
      <c r="B265" s="49"/>
      <c r="C265" s="41"/>
      <c r="D265" s="51"/>
      <c r="E265" s="44"/>
      <c r="F265" s="52">
        <f t="shared" si="0"/>
        <v>0</v>
      </c>
      <c r="G265" s="45"/>
      <c r="H265" s="46"/>
      <c r="I265" s="47"/>
      <c r="J265" s="38"/>
    </row>
    <row r="266" spans="1:10" ht="13.5" customHeight="1">
      <c r="A266" s="44"/>
      <c r="B266" s="49"/>
      <c r="C266" s="41"/>
      <c r="D266" s="51"/>
      <c r="E266" s="44"/>
      <c r="F266" s="52">
        <f t="shared" si="0"/>
        <v>0</v>
      </c>
      <c r="G266" s="45"/>
      <c r="H266" s="46"/>
      <c r="I266" s="47"/>
      <c r="J266" s="38"/>
    </row>
    <row r="267" spans="1:10" ht="13.5" customHeight="1">
      <c r="A267" s="44"/>
      <c r="B267" s="49"/>
      <c r="C267" s="41"/>
      <c r="D267" s="51"/>
      <c r="E267" s="44"/>
      <c r="F267" s="52">
        <f t="shared" si="0"/>
        <v>0</v>
      </c>
      <c r="G267" s="45"/>
      <c r="H267" s="46"/>
      <c r="I267" s="47"/>
      <c r="J267" s="38"/>
    </row>
    <row r="268" spans="1:10" ht="13.5" customHeight="1">
      <c r="A268" s="44"/>
      <c r="B268" s="49"/>
      <c r="C268" s="41"/>
      <c r="D268" s="51"/>
      <c r="E268" s="44"/>
      <c r="F268" s="52">
        <f t="shared" si="0"/>
        <v>0</v>
      </c>
      <c r="G268" s="45"/>
      <c r="H268" s="46"/>
      <c r="I268" s="47"/>
      <c r="J268" s="38"/>
    </row>
    <row r="269" spans="1:10" ht="13.5" customHeight="1">
      <c r="A269" s="44"/>
      <c r="B269" s="49"/>
      <c r="C269" s="41"/>
      <c r="D269" s="51"/>
      <c r="E269" s="44"/>
      <c r="F269" s="52">
        <f t="shared" si="0"/>
        <v>0</v>
      </c>
      <c r="G269" s="45"/>
      <c r="H269" s="46"/>
      <c r="I269" s="47"/>
      <c r="J269" s="38"/>
    </row>
    <row r="270" spans="1:10" ht="13.5" customHeight="1">
      <c r="A270" s="44"/>
      <c r="B270" s="49"/>
      <c r="C270" s="41"/>
      <c r="D270" s="51"/>
      <c r="E270" s="44"/>
      <c r="F270" s="52">
        <f t="shared" si="0"/>
        <v>0</v>
      </c>
      <c r="G270" s="45"/>
      <c r="H270" s="46"/>
      <c r="I270" s="47"/>
      <c r="J270" s="38"/>
    </row>
    <row r="271" spans="1:10" ht="13.5" customHeight="1">
      <c r="A271" s="44"/>
      <c r="B271" s="49"/>
      <c r="C271" s="41"/>
      <c r="D271" s="51"/>
      <c r="E271" s="44"/>
      <c r="F271" s="52">
        <f t="shared" si="0"/>
        <v>0</v>
      </c>
      <c r="G271" s="45"/>
      <c r="H271" s="46"/>
      <c r="I271" s="47"/>
      <c r="J271" s="38"/>
    </row>
    <row r="272" spans="1:10" ht="13.5" customHeight="1">
      <c r="A272" s="44"/>
      <c r="B272" s="49"/>
      <c r="C272" s="41"/>
      <c r="D272" s="51"/>
      <c r="E272" s="44"/>
      <c r="F272" s="52">
        <f t="shared" si="0"/>
        <v>0</v>
      </c>
      <c r="G272" s="45"/>
      <c r="H272" s="46"/>
      <c r="I272" s="47"/>
      <c r="J272" s="38"/>
    </row>
    <row r="273" spans="1:10" ht="13.5" customHeight="1">
      <c r="A273" s="44"/>
      <c r="B273" s="49"/>
      <c r="C273" s="41"/>
      <c r="D273" s="51"/>
      <c r="E273" s="44"/>
      <c r="F273" s="52">
        <f t="shared" si="0"/>
        <v>0</v>
      </c>
      <c r="G273" s="45"/>
      <c r="H273" s="46"/>
      <c r="I273" s="47"/>
      <c r="J273" s="38"/>
    </row>
    <row r="274" spans="1:10" ht="13.5" customHeight="1">
      <c r="A274" s="44"/>
      <c r="B274" s="49"/>
      <c r="C274" s="41"/>
      <c r="D274" s="51"/>
      <c r="E274" s="44"/>
      <c r="F274" s="52">
        <f t="shared" si="0"/>
        <v>0</v>
      </c>
      <c r="G274" s="45"/>
      <c r="H274" s="46"/>
      <c r="I274" s="47"/>
      <c r="J274" s="38"/>
    </row>
    <row r="275" spans="1:10" ht="13.5" customHeight="1">
      <c r="A275" s="44"/>
      <c r="B275" s="49"/>
      <c r="C275" s="41"/>
      <c r="D275" s="51"/>
      <c r="E275" s="44"/>
      <c r="F275" s="52">
        <f t="shared" si="0"/>
        <v>0</v>
      </c>
      <c r="G275" s="45"/>
      <c r="H275" s="46"/>
      <c r="I275" s="47"/>
      <c r="J275" s="38"/>
    </row>
    <row r="276" spans="1:10" ht="13.5" customHeight="1">
      <c r="A276" s="44"/>
      <c r="B276" s="49"/>
      <c r="C276" s="41"/>
      <c r="D276" s="51"/>
      <c r="E276" s="44"/>
      <c r="F276" s="52">
        <f t="shared" si="0"/>
        <v>0</v>
      </c>
      <c r="G276" s="45"/>
      <c r="H276" s="46"/>
      <c r="I276" s="47"/>
      <c r="J276" s="38"/>
    </row>
    <row r="277" spans="1:10" ht="13.5" customHeight="1">
      <c r="A277" s="44"/>
      <c r="B277" s="49"/>
      <c r="C277" s="41"/>
      <c r="D277" s="51"/>
      <c r="E277" s="44"/>
      <c r="F277" s="52">
        <f t="shared" si="0"/>
        <v>0</v>
      </c>
      <c r="G277" s="45"/>
      <c r="H277" s="46"/>
      <c r="I277" s="47"/>
      <c r="J277" s="38"/>
    </row>
    <row r="278" spans="1:10" ht="13.5" customHeight="1">
      <c r="A278" s="44"/>
      <c r="B278" s="49"/>
      <c r="C278" s="41"/>
      <c r="D278" s="51"/>
      <c r="E278" s="44"/>
      <c r="F278" s="52">
        <f t="shared" si="0"/>
        <v>0</v>
      </c>
      <c r="G278" s="45"/>
      <c r="H278" s="46"/>
      <c r="I278" s="47"/>
      <c r="J278" s="38"/>
    </row>
    <row r="279" spans="1:10" ht="13.5" customHeight="1">
      <c r="A279" s="44"/>
      <c r="B279" s="49"/>
      <c r="C279" s="41"/>
      <c r="D279" s="51"/>
      <c r="E279" s="44"/>
      <c r="F279" s="52">
        <f t="shared" si="0"/>
        <v>0</v>
      </c>
      <c r="G279" s="45"/>
      <c r="H279" s="46"/>
      <c r="I279" s="47"/>
      <c r="J279" s="38"/>
    </row>
    <row r="280" spans="1:10" ht="13.5" customHeight="1">
      <c r="A280" s="44"/>
      <c r="B280" s="49"/>
      <c r="C280" s="41"/>
      <c r="D280" s="51"/>
      <c r="E280" s="44"/>
      <c r="F280" s="52">
        <f t="shared" si="0"/>
        <v>0</v>
      </c>
      <c r="G280" s="45"/>
      <c r="H280" s="46"/>
      <c r="I280" s="47"/>
      <c r="J280" s="38"/>
    </row>
    <row r="281" spans="1:10" ht="13.5" customHeight="1">
      <c r="A281" s="44"/>
      <c r="B281" s="49"/>
      <c r="C281" s="41"/>
      <c r="D281" s="51"/>
      <c r="E281" s="44"/>
      <c r="F281" s="52">
        <f t="shared" si="0"/>
        <v>0</v>
      </c>
      <c r="G281" s="45"/>
      <c r="H281" s="46"/>
      <c r="I281" s="47"/>
      <c r="J281" s="38"/>
    </row>
    <row r="282" spans="1:10" ht="13.5" customHeight="1">
      <c r="A282" s="44"/>
      <c r="B282" s="49"/>
      <c r="C282" s="41"/>
      <c r="D282" s="51"/>
      <c r="E282" s="44"/>
      <c r="F282" s="52">
        <f t="shared" si="0"/>
        <v>0</v>
      </c>
      <c r="G282" s="45"/>
      <c r="H282" s="46"/>
      <c r="I282" s="47"/>
      <c r="J282" s="38"/>
    </row>
    <row r="283" spans="1:10" ht="13.5" customHeight="1">
      <c r="A283" s="44"/>
      <c r="B283" s="49"/>
      <c r="C283" s="41"/>
      <c r="D283" s="51"/>
      <c r="E283" s="44"/>
      <c r="F283" s="52">
        <f t="shared" si="0"/>
        <v>0</v>
      </c>
      <c r="G283" s="45"/>
      <c r="H283" s="46"/>
      <c r="I283" s="47"/>
      <c r="J283" s="38"/>
    </row>
    <row r="284" spans="1:10" ht="13.5" customHeight="1">
      <c r="A284" s="44"/>
      <c r="B284" s="49"/>
      <c r="C284" s="41"/>
      <c r="D284" s="51"/>
      <c r="E284" s="44"/>
      <c r="F284" s="52">
        <f t="shared" si="0"/>
        <v>0</v>
      </c>
      <c r="G284" s="45"/>
      <c r="H284" s="46"/>
      <c r="I284" s="47"/>
      <c r="J284" s="38"/>
    </row>
    <row r="285" spans="1:10" ht="13.5" customHeight="1">
      <c r="A285" s="44"/>
      <c r="B285" s="49"/>
      <c r="C285" s="41"/>
      <c r="D285" s="51"/>
      <c r="E285" s="44"/>
      <c r="F285" s="52">
        <f t="shared" si="0"/>
        <v>0</v>
      </c>
      <c r="G285" s="45"/>
      <c r="H285" s="46"/>
      <c r="I285" s="47"/>
      <c r="J285" s="38"/>
    </row>
    <row r="286" spans="1:10" ht="13.5" customHeight="1">
      <c r="A286" s="44"/>
      <c r="B286" s="49"/>
      <c r="C286" s="41"/>
      <c r="D286" s="51"/>
      <c r="E286" s="44"/>
      <c r="F286" s="52">
        <f t="shared" si="0"/>
        <v>0</v>
      </c>
      <c r="G286" s="45"/>
      <c r="H286" s="46"/>
      <c r="I286" s="47"/>
      <c r="J286" s="38"/>
    </row>
    <row r="287" spans="1:10" ht="13.5" customHeight="1">
      <c r="A287" s="44"/>
      <c r="B287" s="49"/>
      <c r="C287" s="41"/>
      <c r="D287" s="51"/>
      <c r="E287" s="44"/>
      <c r="F287" s="52">
        <f t="shared" si="0"/>
        <v>0</v>
      </c>
      <c r="G287" s="45"/>
      <c r="H287" s="46"/>
      <c r="I287" s="47"/>
      <c r="J287" s="38"/>
    </row>
    <row r="288" spans="1:10" ht="13.5" customHeight="1">
      <c r="A288" s="44"/>
      <c r="B288" s="49"/>
      <c r="C288" s="41"/>
      <c r="D288" s="51"/>
      <c r="E288" s="44"/>
      <c r="F288" s="52">
        <f t="shared" si="0"/>
        <v>0</v>
      </c>
      <c r="G288" s="45"/>
      <c r="H288" s="46"/>
      <c r="I288" s="47"/>
      <c r="J288" s="38"/>
    </row>
    <row r="289" spans="1:10" ht="13.5" customHeight="1">
      <c r="A289" s="44"/>
      <c r="B289" s="49"/>
      <c r="C289" s="41"/>
      <c r="D289" s="51"/>
      <c r="E289" s="44"/>
      <c r="F289" s="52">
        <f t="shared" si="0"/>
        <v>0</v>
      </c>
      <c r="G289" s="45"/>
      <c r="H289" s="46"/>
      <c r="I289" s="47"/>
      <c r="J289" s="38"/>
    </row>
    <row r="290" spans="1:10" ht="13.5" customHeight="1">
      <c r="A290" s="44"/>
      <c r="B290" s="49"/>
      <c r="C290" s="41"/>
      <c r="D290" s="51"/>
      <c r="E290" s="44"/>
      <c r="F290" s="52">
        <f t="shared" si="0"/>
        <v>0</v>
      </c>
      <c r="G290" s="45"/>
      <c r="H290" s="46"/>
      <c r="I290" s="47"/>
      <c r="J290" s="38"/>
    </row>
    <row r="291" spans="1:10" ht="13.5" customHeight="1">
      <c r="A291" s="44"/>
      <c r="B291" s="49"/>
      <c r="C291" s="41"/>
      <c r="D291" s="51"/>
      <c r="E291" s="44"/>
      <c r="F291" s="52">
        <f t="shared" si="0"/>
        <v>0</v>
      </c>
      <c r="G291" s="45"/>
      <c r="H291" s="46"/>
      <c r="I291" s="47"/>
      <c r="J291" s="38"/>
    </row>
    <row r="292" spans="1:10" ht="13.5" customHeight="1">
      <c r="A292" s="44"/>
      <c r="B292" s="49"/>
      <c r="C292" s="41"/>
      <c r="D292" s="51"/>
      <c r="E292" s="44"/>
      <c r="F292" s="52">
        <f t="shared" si="0"/>
        <v>0</v>
      </c>
      <c r="G292" s="45"/>
      <c r="H292" s="46"/>
      <c r="I292" s="47"/>
      <c r="J292" s="38"/>
    </row>
    <row r="293" spans="1:10" ht="13.5" customHeight="1">
      <c r="A293" s="44"/>
      <c r="B293" s="49"/>
      <c r="C293" s="41"/>
      <c r="D293" s="51"/>
      <c r="E293" s="44"/>
      <c r="F293" s="52">
        <f t="shared" si="0"/>
        <v>0</v>
      </c>
      <c r="G293" s="45"/>
      <c r="H293" s="46"/>
      <c r="I293" s="47"/>
      <c r="J293" s="38"/>
    </row>
    <row r="294" spans="1:10" ht="13.5" customHeight="1">
      <c r="A294" s="44"/>
      <c r="B294" s="49"/>
      <c r="C294" s="41"/>
      <c r="D294" s="51"/>
      <c r="E294" s="44"/>
      <c r="F294" s="52">
        <f t="shared" si="0"/>
        <v>0</v>
      </c>
      <c r="G294" s="45"/>
      <c r="H294" s="46"/>
      <c r="I294" s="47"/>
      <c r="J294" s="38"/>
    </row>
    <row r="295" spans="1:10" ht="13.5" customHeight="1">
      <c r="A295" s="44"/>
      <c r="B295" s="49"/>
      <c r="C295" s="41"/>
      <c r="D295" s="51"/>
      <c r="E295" s="44"/>
      <c r="F295" s="52">
        <f t="shared" si="0"/>
        <v>0</v>
      </c>
      <c r="G295" s="45"/>
      <c r="H295" s="46"/>
      <c r="I295" s="47"/>
      <c r="J295" s="38"/>
    </row>
    <row r="296" spans="1:10" ht="13.5" customHeight="1">
      <c r="A296" s="44"/>
      <c r="B296" s="49"/>
      <c r="C296" s="41"/>
      <c r="D296" s="51"/>
      <c r="E296" s="44"/>
      <c r="F296" s="52">
        <f t="shared" si="0"/>
        <v>0</v>
      </c>
      <c r="G296" s="45"/>
      <c r="H296" s="46"/>
      <c r="I296" s="47"/>
      <c r="J296" s="38"/>
    </row>
    <row r="297" spans="1:10" ht="13.5" customHeight="1">
      <c r="A297" s="44"/>
      <c r="B297" s="49"/>
      <c r="C297" s="41"/>
      <c r="D297" s="51"/>
      <c r="E297" s="44"/>
      <c r="F297" s="52">
        <f t="shared" si="0"/>
        <v>0</v>
      </c>
      <c r="G297" s="45"/>
      <c r="H297" s="46"/>
      <c r="I297" s="47"/>
      <c r="J297" s="38"/>
    </row>
    <row r="298" spans="1:10" ht="13.5" customHeight="1">
      <c r="A298" s="44"/>
      <c r="B298" s="49"/>
      <c r="C298" s="41"/>
      <c r="D298" s="51"/>
      <c r="E298" s="44"/>
      <c r="F298" s="52">
        <f t="shared" si="0"/>
        <v>0</v>
      </c>
      <c r="G298" s="45"/>
      <c r="H298" s="46"/>
      <c r="I298" s="47"/>
      <c r="J298" s="38"/>
    </row>
    <row r="299" spans="1:10" ht="13.5" customHeight="1">
      <c r="A299" s="44"/>
      <c r="B299" s="49"/>
      <c r="C299" s="41"/>
      <c r="D299" s="51"/>
      <c r="E299" s="44"/>
      <c r="F299" s="52">
        <f t="shared" si="0"/>
        <v>0</v>
      </c>
      <c r="G299" s="45"/>
      <c r="H299" s="46"/>
      <c r="I299" s="47"/>
      <c r="J299" s="38"/>
    </row>
    <row r="300" spans="1:10" ht="13.5" customHeight="1">
      <c r="A300" s="44"/>
      <c r="B300" s="49"/>
      <c r="C300" s="41"/>
      <c r="D300" s="51"/>
      <c r="E300" s="44"/>
      <c r="F300" s="52">
        <f t="shared" si="0"/>
        <v>0</v>
      </c>
      <c r="G300" s="45"/>
      <c r="H300" s="46"/>
      <c r="I300" s="47"/>
      <c r="J300" s="38"/>
    </row>
    <row r="301" spans="1:10" ht="13.5" customHeight="1">
      <c r="A301" s="44"/>
      <c r="B301" s="49"/>
      <c r="C301" s="41"/>
      <c r="D301" s="51"/>
      <c r="E301" s="44"/>
      <c r="F301" s="52">
        <f t="shared" si="0"/>
        <v>0</v>
      </c>
      <c r="G301" s="45"/>
      <c r="H301" s="46"/>
      <c r="I301" s="47"/>
      <c r="J301" s="38"/>
    </row>
    <row r="302" spans="1:10" ht="13.5" customHeight="1">
      <c r="A302" s="44"/>
      <c r="B302" s="49"/>
      <c r="C302" s="41"/>
      <c r="D302" s="51"/>
      <c r="E302" s="44"/>
      <c r="F302" s="52">
        <f t="shared" si="0"/>
        <v>0</v>
      </c>
      <c r="G302" s="45"/>
      <c r="H302" s="46"/>
      <c r="I302" s="47"/>
      <c r="J302" s="38"/>
    </row>
    <row r="303" spans="1:10" ht="13.5" customHeight="1">
      <c r="A303" s="44"/>
      <c r="B303" s="49"/>
      <c r="C303" s="41"/>
      <c r="D303" s="51"/>
      <c r="E303" s="44"/>
      <c r="F303" s="52">
        <f t="shared" si="0"/>
        <v>0</v>
      </c>
      <c r="G303" s="45"/>
      <c r="H303" s="46"/>
      <c r="I303" s="47"/>
      <c r="J303" s="38"/>
    </row>
    <row r="304" spans="1:10" ht="13.5" customHeight="1">
      <c r="A304" s="44"/>
      <c r="B304" s="49"/>
      <c r="C304" s="41"/>
      <c r="D304" s="51"/>
      <c r="E304" s="44"/>
      <c r="F304" s="52">
        <f t="shared" si="0"/>
        <v>0</v>
      </c>
      <c r="G304" s="45"/>
      <c r="H304" s="46"/>
      <c r="I304" s="47"/>
      <c r="J304" s="38"/>
    </row>
    <row r="305" spans="1:10" ht="13.5" customHeight="1">
      <c r="A305" s="44"/>
      <c r="B305" s="49"/>
      <c r="C305" s="41"/>
      <c r="D305" s="51"/>
      <c r="E305" s="44"/>
      <c r="F305" s="52">
        <f t="shared" si="0"/>
        <v>0</v>
      </c>
      <c r="G305" s="45"/>
      <c r="H305" s="46"/>
      <c r="I305" s="47"/>
      <c r="J305" s="38"/>
    </row>
    <row r="306" spans="1:10" ht="13.5" customHeight="1">
      <c r="A306" s="44"/>
      <c r="B306" s="49"/>
      <c r="C306" s="41"/>
      <c r="D306" s="51"/>
      <c r="E306" s="44"/>
      <c r="F306" s="52">
        <f t="shared" si="0"/>
        <v>0</v>
      </c>
      <c r="G306" s="45"/>
      <c r="H306" s="46"/>
      <c r="I306" s="47"/>
      <c r="J306" s="38"/>
    </row>
    <row r="307" spans="1:10" ht="13.5" customHeight="1">
      <c r="A307" s="44"/>
      <c r="B307" s="49"/>
      <c r="C307" s="41"/>
      <c r="D307" s="51"/>
      <c r="E307" s="44"/>
      <c r="F307" s="52">
        <f t="shared" si="0"/>
        <v>0</v>
      </c>
      <c r="G307" s="45"/>
      <c r="H307" s="46"/>
      <c r="I307" s="47"/>
      <c r="J307" s="38"/>
    </row>
    <row r="308" spans="1:10" ht="13.5" customHeight="1">
      <c r="A308" s="44"/>
      <c r="B308" s="49"/>
      <c r="C308" s="41"/>
      <c r="D308" s="51"/>
      <c r="E308" s="44"/>
      <c r="F308" s="52">
        <f t="shared" si="0"/>
        <v>0</v>
      </c>
      <c r="G308" s="45"/>
      <c r="H308" s="46"/>
      <c r="I308" s="47"/>
      <c r="J308" s="38"/>
    </row>
    <row r="309" spans="1:10" ht="13.5" customHeight="1">
      <c r="A309" s="44"/>
      <c r="B309" s="49"/>
      <c r="C309" s="41"/>
      <c r="D309" s="51"/>
      <c r="E309" s="44"/>
      <c r="F309" s="52">
        <f t="shared" si="0"/>
        <v>0</v>
      </c>
      <c r="G309" s="45"/>
      <c r="H309" s="46"/>
      <c r="I309" s="47"/>
      <c r="J309" s="38"/>
    </row>
    <row r="310" spans="1:10" ht="13.5" customHeight="1">
      <c r="A310" s="44"/>
      <c r="B310" s="49"/>
      <c r="C310" s="41"/>
      <c r="D310" s="51"/>
      <c r="E310" s="44"/>
      <c r="F310" s="52">
        <f t="shared" si="0"/>
        <v>0</v>
      </c>
      <c r="G310" s="45"/>
      <c r="H310" s="46"/>
      <c r="I310" s="47"/>
      <c r="J310" s="38"/>
    </row>
    <row r="311" spans="1:10" ht="13.5" customHeight="1">
      <c r="A311" s="44"/>
      <c r="B311" s="49"/>
      <c r="C311" s="41"/>
      <c r="D311" s="51"/>
      <c r="E311" s="44"/>
      <c r="F311" s="52">
        <f t="shared" si="0"/>
        <v>0</v>
      </c>
      <c r="G311" s="45"/>
      <c r="H311" s="46"/>
      <c r="I311" s="47"/>
      <c r="J311" s="38"/>
    </row>
    <row r="312" spans="1:10" ht="13.5" customHeight="1">
      <c r="A312" s="44"/>
      <c r="B312" s="49"/>
      <c r="C312" s="41"/>
      <c r="D312" s="51"/>
      <c r="E312" s="44"/>
      <c r="F312" s="52">
        <f t="shared" si="0"/>
        <v>0</v>
      </c>
      <c r="G312" s="45"/>
      <c r="H312" s="46"/>
      <c r="I312" s="47"/>
      <c r="J312" s="38"/>
    </row>
    <row r="313" spans="1:10" ht="13.5" customHeight="1">
      <c r="A313" s="44"/>
      <c r="B313" s="49"/>
      <c r="C313" s="41"/>
      <c r="D313" s="51"/>
      <c r="E313" s="44"/>
      <c r="F313" s="52">
        <f t="shared" si="0"/>
        <v>0</v>
      </c>
      <c r="G313" s="45"/>
      <c r="H313" s="46"/>
      <c r="I313" s="47"/>
      <c r="J313" s="38"/>
    </row>
    <row r="314" spans="1:10" ht="13.5" customHeight="1">
      <c r="A314" s="44"/>
      <c r="B314" s="49"/>
      <c r="C314" s="41"/>
      <c r="D314" s="51"/>
      <c r="E314" s="44"/>
      <c r="F314" s="52">
        <f t="shared" si="0"/>
        <v>0</v>
      </c>
      <c r="G314" s="45"/>
      <c r="H314" s="46"/>
      <c r="I314" s="47"/>
      <c r="J314" s="38"/>
    </row>
    <row r="315" spans="1:10" ht="13.5" customHeight="1">
      <c r="A315" s="44"/>
      <c r="B315" s="49"/>
      <c r="C315" s="41"/>
      <c r="D315" s="51"/>
      <c r="E315" s="44"/>
      <c r="F315" s="52">
        <f t="shared" si="0"/>
        <v>0</v>
      </c>
      <c r="G315" s="45"/>
      <c r="H315" s="46"/>
      <c r="I315" s="47"/>
      <c r="J315" s="38"/>
    </row>
    <row r="316" spans="1:10" ht="13.5" customHeight="1">
      <c r="A316" s="44"/>
      <c r="B316" s="49"/>
      <c r="C316" s="41"/>
      <c r="D316" s="51"/>
      <c r="E316" s="44"/>
      <c r="F316" s="52">
        <f t="shared" si="0"/>
        <v>0</v>
      </c>
      <c r="G316" s="45"/>
      <c r="H316" s="46"/>
      <c r="I316" s="47"/>
      <c r="J316" s="38"/>
    </row>
    <row r="317" spans="1:10" ht="13.5" customHeight="1">
      <c r="A317" s="44"/>
      <c r="B317" s="49"/>
      <c r="C317" s="41"/>
      <c r="D317" s="51"/>
      <c r="E317" s="44"/>
      <c r="F317" s="52">
        <f t="shared" si="0"/>
        <v>0</v>
      </c>
      <c r="G317" s="45"/>
      <c r="H317" s="46"/>
      <c r="I317" s="47"/>
      <c r="J317" s="38"/>
    </row>
    <row r="318" spans="1:10" ht="13.5" customHeight="1">
      <c r="A318" s="44"/>
      <c r="B318" s="49"/>
      <c r="C318" s="41"/>
      <c r="D318" s="51"/>
      <c r="E318" s="44"/>
      <c r="F318" s="52">
        <f t="shared" si="0"/>
        <v>0</v>
      </c>
      <c r="G318" s="45"/>
      <c r="H318" s="46"/>
      <c r="I318" s="47"/>
      <c r="J318" s="38"/>
    </row>
    <row r="319" spans="1:10" ht="13.5" customHeight="1">
      <c r="A319" s="44"/>
      <c r="B319" s="49"/>
      <c r="C319" s="41"/>
      <c r="D319" s="51"/>
      <c r="E319" s="44"/>
      <c r="F319" s="52">
        <f t="shared" si="0"/>
        <v>0</v>
      </c>
      <c r="G319" s="45"/>
      <c r="H319" s="46"/>
      <c r="I319" s="47"/>
      <c r="J319" s="38"/>
    </row>
    <row r="320" spans="1:10" ht="13.5" customHeight="1">
      <c r="A320" s="44"/>
      <c r="B320" s="49"/>
      <c r="C320" s="41"/>
      <c r="D320" s="51"/>
      <c r="E320" s="44"/>
      <c r="F320" s="52">
        <f t="shared" si="0"/>
        <v>0</v>
      </c>
      <c r="G320" s="45"/>
      <c r="H320" s="46"/>
      <c r="I320" s="47"/>
      <c r="J320" s="38"/>
    </row>
    <row r="321" spans="1:10" ht="13.5" customHeight="1">
      <c r="A321" s="44"/>
      <c r="B321" s="49"/>
      <c r="C321" s="41"/>
      <c r="D321" s="51"/>
      <c r="E321" s="44"/>
      <c r="F321" s="52">
        <f t="shared" si="0"/>
        <v>0</v>
      </c>
      <c r="G321" s="45"/>
      <c r="H321" s="46"/>
      <c r="I321" s="47"/>
      <c r="J321" s="38"/>
    </row>
    <row r="322" spans="1:10" ht="13.5" customHeight="1">
      <c r="A322" s="44"/>
      <c r="B322" s="49"/>
      <c r="C322" s="41"/>
      <c r="D322" s="51"/>
      <c r="E322" s="44"/>
      <c r="F322" s="52">
        <f t="shared" si="0"/>
        <v>0</v>
      </c>
      <c r="G322" s="45"/>
      <c r="H322" s="46"/>
      <c r="I322" s="47"/>
      <c r="J322" s="38"/>
    </row>
    <row r="323" spans="1:10" ht="13.5" customHeight="1">
      <c r="A323" s="44"/>
      <c r="B323" s="49"/>
      <c r="C323" s="41"/>
      <c r="D323" s="51"/>
      <c r="E323" s="44"/>
      <c r="F323" s="52">
        <f t="shared" si="0"/>
        <v>0</v>
      </c>
      <c r="G323" s="45"/>
      <c r="H323" s="46"/>
      <c r="I323" s="47"/>
      <c r="J323" s="38"/>
    </row>
    <row r="324" spans="1:10" ht="13.5" customHeight="1">
      <c r="A324" s="44"/>
      <c r="B324" s="49"/>
      <c r="C324" s="41"/>
      <c r="D324" s="51"/>
      <c r="E324" s="44"/>
      <c r="F324" s="52">
        <f t="shared" si="0"/>
        <v>0</v>
      </c>
      <c r="G324" s="45"/>
      <c r="H324" s="46"/>
      <c r="I324" s="47"/>
      <c r="J324" s="38"/>
    </row>
    <row r="325" spans="1:10" ht="13.5" customHeight="1">
      <c r="A325" s="44"/>
      <c r="B325" s="49"/>
      <c r="C325" s="41"/>
      <c r="D325" s="51"/>
      <c r="E325" s="44"/>
      <c r="F325" s="52">
        <f t="shared" si="0"/>
        <v>0</v>
      </c>
      <c r="G325" s="45"/>
      <c r="H325" s="46"/>
      <c r="I325" s="47"/>
      <c r="J325" s="38"/>
    </row>
    <row r="326" spans="1:10" ht="13.5" customHeight="1">
      <c r="A326" s="44"/>
      <c r="B326" s="49"/>
      <c r="C326" s="41"/>
      <c r="D326" s="51"/>
      <c r="E326" s="44"/>
      <c r="F326" s="52">
        <f t="shared" si="0"/>
        <v>0</v>
      </c>
      <c r="G326" s="45"/>
      <c r="H326" s="46"/>
      <c r="I326" s="47"/>
      <c r="J326" s="38"/>
    </row>
    <row r="327" spans="1:10" ht="13.5" customHeight="1">
      <c r="A327" s="44"/>
      <c r="B327" s="49"/>
      <c r="C327" s="41"/>
      <c r="D327" s="51"/>
      <c r="E327" s="44"/>
      <c r="F327" s="52">
        <f t="shared" si="0"/>
        <v>0</v>
      </c>
      <c r="G327" s="45"/>
      <c r="H327" s="46"/>
      <c r="I327" s="47"/>
      <c r="J327" s="38"/>
    </row>
    <row r="328" spans="1:10" ht="13.5" customHeight="1">
      <c r="A328" s="44"/>
      <c r="B328" s="49"/>
      <c r="C328" s="41"/>
      <c r="D328" s="51"/>
      <c r="E328" s="44"/>
      <c r="F328" s="52">
        <f t="shared" si="0"/>
        <v>0</v>
      </c>
      <c r="G328" s="45"/>
      <c r="H328" s="46"/>
      <c r="I328" s="47"/>
      <c r="J328" s="38"/>
    </row>
    <row r="329" spans="1:10" ht="13.5" customHeight="1">
      <c r="A329" s="44"/>
      <c r="B329" s="49"/>
      <c r="C329" s="41"/>
      <c r="D329" s="51"/>
      <c r="E329" s="44"/>
      <c r="F329" s="52">
        <f t="shared" si="0"/>
        <v>0</v>
      </c>
      <c r="G329" s="45"/>
      <c r="H329" s="46"/>
      <c r="I329" s="47"/>
      <c r="J329" s="38"/>
    </row>
    <row r="330" spans="1:10" ht="13.5" customHeight="1">
      <c r="A330" s="44"/>
      <c r="B330" s="49"/>
      <c r="C330" s="41"/>
      <c r="D330" s="51"/>
      <c r="E330" s="44"/>
      <c r="F330" s="52">
        <f t="shared" si="0"/>
        <v>0</v>
      </c>
      <c r="G330" s="45"/>
      <c r="H330" s="46"/>
      <c r="I330" s="47"/>
      <c r="J330" s="38"/>
    </row>
    <row r="331" spans="1:10" ht="13.5" customHeight="1">
      <c r="A331" s="44"/>
      <c r="B331" s="49"/>
      <c r="C331" s="41"/>
      <c r="D331" s="51"/>
      <c r="E331" s="44"/>
      <c r="F331" s="52">
        <f t="shared" si="0"/>
        <v>0</v>
      </c>
      <c r="G331" s="45"/>
      <c r="H331" s="46"/>
      <c r="I331" s="47"/>
      <c r="J331" s="38"/>
    </row>
    <row r="332" spans="1:10" ht="13.5" customHeight="1">
      <c r="A332" s="44"/>
      <c r="B332" s="49"/>
      <c r="C332" s="41"/>
      <c r="D332" s="51"/>
      <c r="E332" s="44"/>
      <c r="F332" s="52">
        <f t="shared" si="0"/>
        <v>0</v>
      </c>
      <c r="G332" s="45"/>
      <c r="H332" s="46"/>
      <c r="I332" s="47"/>
      <c r="J332" s="38"/>
    </row>
    <row r="333" spans="1:10" ht="13.5" customHeight="1">
      <c r="A333" s="44"/>
      <c r="B333" s="49"/>
      <c r="C333" s="41"/>
      <c r="D333" s="51"/>
      <c r="E333" s="44"/>
      <c r="F333" s="52">
        <f t="shared" si="0"/>
        <v>0</v>
      </c>
      <c r="G333" s="45"/>
      <c r="H333" s="46"/>
      <c r="I333" s="47"/>
      <c r="J333" s="38"/>
    </row>
    <row r="334" spans="1:10" ht="13.5" customHeight="1">
      <c r="A334" s="44"/>
      <c r="B334" s="49"/>
      <c r="C334" s="41"/>
      <c r="D334" s="51"/>
      <c r="E334" s="44"/>
      <c r="F334" s="52">
        <f t="shared" si="0"/>
        <v>0</v>
      </c>
      <c r="G334" s="45"/>
      <c r="H334" s="46"/>
      <c r="I334" s="47"/>
      <c r="J334" s="38"/>
    </row>
    <row r="335" spans="1:10" ht="13.5" customHeight="1">
      <c r="A335" s="44"/>
      <c r="B335" s="49"/>
      <c r="C335" s="41"/>
      <c r="D335" s="51"/>
      <c r="E335" s="44"/>
      <c r="F335" s="52">
        <f t="shared" si="0"/>
        <v>0</v>
      </c>
      <c r="G335" s="45"/>
      <c r="H335" s="46"/>
      <c r="I335" s="47"/>
      <c r="J335" s="38"/>
    </row>
    <row r="336" spans="1:10" ht="13.5" customHeight="1">
      <c r="A336" s="44"/>
      <c r="B336" s="49"/>
      <c r="C336" s="41"/>
      <c r="D336" s="51"/>
      <c r="E336" s="44"/>
      <c r="F336" s="52">
        <f t="shared" si="0"/>
        <v>0</v>
      </c>
      <c r="G336" s="45"/>
      <c r="H336" s="46"/>
      <c r="I336" s="47"/>
      <c r="J336" s="38"/>
    </row>
    <row r="337" spans="1:10" ht="13.5" customHeight="1">
      <c r="A337" s="44"/>
      <c r="B337" s="49"/>
      <c r="C337" s="41"/>
      <c r="D337" s="51"/>
      <c r="E337" s="44"/>
      <c r="F337" s="52">
        <f t="shared" si="0"/>
        <v>0</v>
      </c>
      <c r="G337" s="45"/>
      <c r="H337" s="46"/>
      <c r="I337" s="47"/>
      <c r="J337" s="38"/>
    </row>
    <row r="338" spans="1:10" ht="13.5" customHeight="1">
      <c r="A338" s="44"/>
      <c r="B338" s="49"/>
      <c r="C338" s="41"/>
      <c r="D338" s="51"/>
      <c r="E338" s="44"/>
      <c r="F338" s="52">
        <f t="shared" si="0"/>
        <v>0</v>
      </c>
      <c r="G338" s="45"/>
      <c r="H338" s="46"/>
      <c r="I338" s="47"/>
      <c r="J338" s="38"/>
    </row>
    <row r="339" spans="1:10" ht="13.5" customHeight="1">
      <c r="A339" s="44"/>
      <c r="B339" s="49"/>
      <c r="C339" s="41"/>
      <c r="D339" s="51"/>
      <c r="E339" s="44"/>
      <c r="F339" s="52">
        <f t="shared" si="0"/>
        <v>0</v>
      </c>
      <c r="G339" s="45"/>
      <c r="H339" s="46"/>
      <c r="I339" s="47"/>
      <c r="J339" s="38"/>
    </row>
    <row r="340" spans="1:10" ht="13.5" customHeight="1">
      <c r="A340" s="44"/>
      <c r="B340" s="49"/>
      <c r="C340" s="41"/>
      <c r="D340" s="51"/>
      <c r="E340" s="44"/>
      <c r="F340" s="52">
        <f t="shared" si="0"/>
        <v>0</v>
      </c>
      <c r="G340" s="45"/>
      <c r="H340" s="46"/>
      <c r="I340" s="47"/>
      <c r="J340" s="38"/>
    </row>
    <row r="341" spans="1:10" ht="13.5" customHeight="1">
      <c r="A341" s="44"/>
      <c r="B341" s="49"/>
      <c r="C341" s="41"/>
      <c r="D341" s="51"/>
      <c r="E341" s="44"/>
      <c r="F341" s="52">
        <f t="shared" si="0"/>
        <v>0</v>
      </c>
      <c r="G341" s="45"/>
      <c r="H341" s="46"/>
      <c r="I341" s="47"/>
      <c r="J341" s="38"/>
    </row>
    <row r="342" spans="1:10" ht="13.5" customHeight="1">
      <c r="A342" s="44"/>
      <c r="B342" s="49"/>
      <c r="C342" s="41"/>
      <c r="D342" s="51"/>
      <c r="E342" s="44"/>
      <c r="F342" s="52">
        <f t="shared" si="0"/>
        <v>0</v>
      </c>
      <c r="G342" s="45"/>
      <c r="H342" s="46"/>
      <c r="I342" s="47"/>
      <c r="J342" s="38"/>
    </row>
    <row r="343" spans="1:10" ht="13.5" customHeight="1">
      <c r="A343" s="44"/>
      <c r="B343" s="49"/>
      <c r="C343" s="41"/>
      <c r="D343" s="51"/>
      <c r="E343" s="44"/>
      <c r="F343" s="52">
        <f t="shared" si="0"/>
        <v>0</v>
      </c>
      <c r="G343" s="45"/>
      <c r="H343" s="46"/>
      <c r="I343" s="47"/>
      <c r="J343" s="38"/>
    </row>
    <row r="344" spans="1:10" ht="13.5" customHeight="1">
      <c r="A344" s="44"/>
      <c r="B344" s="49"/>
      <c r="C344" s="41"/>
      <c r="D344" s="51"/>
      <c r="E344" s="44"/>
      <c r="F344" s="52">
        <f t="shared" si="0"/>
        <v>0</v>
      </c>
      <c r="G344" s="45"/>
      <c r="H344" s="46"/>
      <c r="I344" s="47"/>
      <c r="J344" s="38"/>
    </row>
    <row r="345" spans="1:10" ht="13.5" customHeight="1">
      <c r="A345" s="44"/>
      <c r="B345" s="49"/>
      <c r="C345" s="41"/>
      <c r="D345" s="51"/>
      <c r="E345" s="44"/>
      <c r="F345" s="52">
        <f t="shared" si="0"/>
        <v>0</v>
      </c>
      <c r="G345" s="45"/>
      <c r="H345" s="46"/>
      <c r="I345" s="47"/>
      <c r="J345" s="38"/>
    </row>
    <row r="346" spans="1:10" ht="13.5" customHeight="1">
      <c r="A346" s="44"/>
      <c r="B346" s="49"/>
      <c r="C346" s="41"/>
      <c r="D346" s="51"/>
      <c r="E346" s="44"/>
      <c r="F346" s="52">
        <f t="shared" si="0"/>
        <v>0</v>
      </c>
      <c r="G346" s="45"/>
      <c r="H346" s="46"/>
      <c r="I346" s="47"/>
      <c r="J346" s="38"/>
    </row>
    <row r="347" spans="1:10" ht="13.5" customHeight="1">
      <c r="A347" s="44"/>
      <c r="B347" s="49"/>
      <c r="C347" s="41"/>
      <c r="D347" s="51"/>
      <c r="E347" s="44"/>
      <c r="F347" s="52">
        <f t="shared" si="0"/>
        <v>0</v>
      </c>
      <c r="G347" s="45"/>
      <c r="H347" s="46"/>
      <c r="I347" s="47"/>
      <c r="J347" s="38"/>
    </row>
    <row r="348" spans="1:10" ht="13.5" customHeight="1">
      <c r="A348" s="44"/>
      <c r="B348" s="49"/>
      <c r="C348" s="41"/>
      <c r="D348" s="51"/>
      <c r="E348" s="44"/>
      <c r="F348" s="52">
        <f t="shared" si="0"/>
        <v>0</v>
      </c>
      <c r="G348" s="45"/>
      <c r="H348" s="46"/>
      <c r="I348" s="47"/>
      <c r="J348" s="38"/>
    </row>
    <row r="349" spans="1:10" ht="13.5" customHeight="1">
      <c r="A349" s="44"/>
      <c r="B349" s="49"/>
      <c r="C349" s="41"/>
      <c r="D349" s="51"/>
      <c r="E349" s="44"/>
      <c r="F349" s="52">
        <f t="shared" si="0"/>
        <v>0</v>
      </c>
      <c r="G349" s="45"/>
      <c r="H349" s="46"/>
      <c r="I349" s="47"/>
      <c r="J349" s="38"/>
    </row>
    <row r="350" spans="1:10" ht="13.5" customHeight="1">
      <c r="A350" s="44"/>
      <c r="B350" s="49"/>
      <c r="C350" s="41"/>
      <c r="D350" s="51"/>
      <c r="E350" s="44"/>
      <c r="F350" s="52">
        <f t="shared" si="0"/>
        <v>0</v>
      </c>
      <c r="G350" s="45"/>
      <c r="H350" s="46"/>
      <c r="I350" s="47"/>
      <c r="J350" s="38"/>
    </row>
    <row r="351" spans="1:10" ht="13.5" customHeight="1">
      <c r="A351" s="44"/>
      <c r="B351" s="49"/>
      <c r="C351" s="41"/>
      <c r="D351" s="51"/>
      <c r="E351" s="44"/>
      <c r="F351" s="52">
        <f t="shared" si="0"/>
        <v>0</v>
      </c>
      <c r="G351" s="45"/>
      <c r="H351" s="46"/>
      <c r="I351" s="47"/>
      <c r="J351" s="38"/>
    </row>
    <row r="352" spans="1:10" ht="13.5" customHeight="1">
      <c r="A352" s="44"/>
      <c r="B352" s="49"/>
      <c r="C352" s="41"/>
      <c r="D352" s="51"/>
      <c r="E352" s="44"/>
      <c r="F352" s="52">
        <f t="shared" si="0"/>
        <v>0</v>
      </c>
      <c r="G352" s="45"/>
      <c r="H352" s="46"/>
      <c r="I352" s="47"/>
      <c r="J352" s="38"/>
    </row>
    <row r="353" spans="1:10" ht="13.5" customHeight="1">
      <c r="A353" s="44"/>
      <c r="B353" s="49"/>
      <c r="C353" s="41"/>
      <c r="D353" s="51"/>
      <c r="E353" s="44"/>
      <c r="F353" s="52">
        <f t="shared" si="0"/>
        <v>0</v>
      </c>
      <c r="G353" s="45"/>
      <c r="H353" s="46"/>
      <c r="I353" s="47"/>
      <c r="J353" s="38"/>
    </row>
    <row r="354" spans="1:10" ht="13.5" customHeight="1">
      <c r="A354" s="44"/>
      <c r="B354" s="49"/>
      <c r="C354" s="41"/>
      <c r="D354" s="51"/>
      <c r="E354" s="44"/>
      <c r="F354" s="52">
        <f t="shared" si="0"/>
        <v>0</v>
      </c>
      <c r="G354" s="45"/>
      <c r="H354" s="46"/>
      <c r="I354" s="47"/>
      <c r="J354" s="38"/>
    </row>
    <row r="355" spans="1:10" ht="13.5" customHeight="1">
      <c r="A355" s="44"/>
      <c r="B355" s="49"/>
      <c r="C355" s="41"/>
      <c r="D355" s="51"/>
      <c r="E355" s="44"/>
      <c r="F355" s="52">
        <f t="shared" si="0"/>
        <v>0</v>
      </c>
      <c r="G355" s="45"/>
      <c r="H355" s="46"/>
      <c r="I355" s="47"/>
      <c r="J355" s="38"/>
    </row>
    <row r="356" spans="1:10" ht="13.5" customHeight="1">
      <c r="A356" s="44"/>
      <c r="B356" s="49"/>
      <c r="C356" s="41"/>
      <c r="D356" s="51"/>
      <c r="E356" s="44"/>
      <c r="F356" s="52">
        <f t="shared" si="0"/>
        <v>0</v>
      </c>
      <c r="G356" s="45"/>
      <c r="H356" s="46"/>
      <c r="I356" s="47"/>
      <c r="J356" s="38"/>
    </row>
    <row r="357" spans="1:10" ht="13.5" customHeight="1">
      <c r="A357" s="44"/>
      <c r="B357" s="49"/>
      <c r="C357" s="41"/>
      <c r="D357" s="51"/>
      <c r="E357" s="44"/>
      <c r="F357" s="52">
        <f t="shared" si="0"/>
        <v>0</v>
      </c>
      <c r="G357" s="45"/>
      <c r="H357" s="46"/>
      <c r="I357" s="47"/>
      <c r="J357" s="38"/>
    </row>
    <row r="358" spans="1:10" ht="13.5" customHeight="1">
      <c r="A358" s="44"/>
      <c r="B358" s="49"/>
      <c r="C358" s="41"/>
      <c r="D358" s="51"/>
      <c r="E358" s="44"/>
      <c r="F358" s="52">
        <f t="shared" si="0"/>
        <v>0</v>
      </c>
      <c r="G358" s="45"/>
      <c r="H358" s="46"/>
      <c r="I358" s="47"/>
      <c r="J358" s="38"/>
    </row>
    <row r="359" spans="1:10" ht="13.5" customHeight="1">
      <c r="A359" s="44"/>
      <c r="B359" s="49"/>
      <c r="C359" s="41"/>
      <c r="D359" s="51"/>
      <c r="E359" s="44"/>
      <c r="F359" s="52">
        <f t="shared" si="0"/>
        <v>0</v>
      </c>
      <c r="G359" s="45"/>
      <c r="H359" s="46"/>
      <c r="I359" s="47"/>
      <c r="J359" s="38"/>
    </row>
    <row r="360" spans="1:10" ht="13.5" customHeight="1">
      <c r="A360" s="44"/>
      <c r="B360" s="49"/>
      <c r="C360" s="41"/>
      <c r="D360" s="51"/>
      <c r="E360" s="44"/>
      <c r="F360" s="52">
        <f t="shared" si="0"/>
        <v>0</v>
      </c>
      <c r="G360" s="45"/>
      <c r="H360" s="46"/>
      <c r="I360" s="47"/>
      <c r="J360" s="38"/>
    </row>
    <row r="361" spans="1:10" ht="13.5" customHeight="1">
      <c r="A361" s="44"/>
      <c r="B361" s="49"/>
      <c r="C361" s="41"/>
      <c r="D361" s="51"/>
      <c r="E361" s="44"/>
      <c r="F361" s="52">
        <f t="shared" si="0"/>
        <v>0</v>
      </c>
      <c r="G361" s="45"/>
      <c r="H361" s="46"/>
      <c r="I361" s="47"/>
      <c r="J361" s="38"/>
    </row>
    <row r="362" spans="1:10" ht="13.5" customHeight="1">
      <c r="A362" s="44"/>
      <c r="B362" s="49"/>
      <c r="C362" s="41"/>
      <c r="D362" s="51"/>
      <c r="E362" s="44"/>
      <c r="F362" s="52">
        <f t="shared" si="0"/>
        <v>0</v>
      </c>
      <c r="G362" s="45"/>
      <c r="H362" s="46"/>
      <c r="I362" s="47"/>
      <c r="J362" s="38"/>
    </row>
    <row r="363" spans="1:10" ht="13.5" customHeight="1">
      <c r="A363" s="44"/>
      <c r="B363" s="49"/>
      <c r="C363" s="41"/>
      <c r="D363" s="51"/>
      <c r="E363" s="44"/>
      <c r="F363" s="52">
        <f t="shared" si="0"/>
        <v>0</v>
      </c>
      <c r="G363" s="45"/>
      <c r="H363" s="46"/>
      <c r="I363" s="47"/>
      <c r="J363" s="38"/>
    </row>
    <row r="364" spans="1:10" ht="13.5" customHeight="1">
      <c r="A364" s="44"/>
      <c r="B364" s="49"/>
      <c r="C364" s="41"/>
      <c r="D364" s="51"/>
      <c r="E364" s="44"/>
      <c r="F364" s="52">
        <f t="shared" si="0"/>
        <v>0</v>
      </c>
      <c r="G364" s="45"/>
      <c r="H364" s="46"/>
      <c r="I364" s="47"/>
      <c r="J364" s="38"/>
    </row>
    <row r="365" spans="1:10" ht="13.5" customHeight="1">
      <c r="A365" s="44"/>
      <c r="B365" s="49"/>
      <c r="C365" s="41"/>
      <c r="D365" s="51"/>
      <c r="E365" s="44"/>
      <c r="F365" s="52">
        <f t="shared" si="0"/>
        <v>0</v>
      </c>
      <c r="G365" s="45"/>
      <c r="H365" s="46"/>
      <c r="I365" s="47"/>
      <c r="J365" s="38"/>
    </row>
    <row r="366" spans="1:10" ht="13.5" customHeight="1">
      <c r="A366" s="44"/>
      <c r="B366" s="49"/>
      <c r="C366" s="41"/>
      <c r="D366" s="51"/>
      <c r="E366" s="44"/>
      <c r="F366" s="52">
        <f t="shared" si="0"/>
        <v>0</v>
      </c>
      <c r="G366" s="45"/>
      <c r="H366" s="46"/>
      <c r="I366" s="47"/>
      <c r="J366" s="38"/>
    </row>
    <row r="367" spans="1:10" ht="13.5" customHeight="1">
      <c r="A367" s="44"/>
      <c r="B367" s="49"/>
      <c r="C367" s="41"/>
      <c r="D367" s="51"/>
      <c r="E367" s="44"/>
      <c r="F367" s="52">
        <f t="shared" si="0"/>
        <v>0</v>
      </c>
      <c r="G367" s="45"/>
      <c r="H367" s="46"/>
      <c r="I367" s="47"/>
      <c r="J367" s="38"/>
    </row>
    <row r="368" spans="1:10" ht="13.5" customHeight="1">
      <c r="A368" s="44"/>
      <c r="B368" s="49"/>
      <c r="C368" s="41"/>
      <c r="D368" s="51"/>
      <c r="E368" s="44"/>
      <c r="F368" s="52">
        <f t="shared" si="0"/>
        <v>0</v>
      </c>
      <c r="G368" s="45"/>
      <c r="H368" s="46"/>
      <c r="I368" s="47"/>
      <c r="J368" s="38"/>
    </row>
    <row r="369" spans="1:10" ht="13.5" customHeight="1">
      <c r="A369" s="44"/>
      <c r="B369" s="49"/>
      <c r="C369" s="41"/>
      <c r="D369" s="51"/>
      <c r="E369" s="44"/>
      <c r="F369" s="52">
        <f t="shared" si="0"/>
        <v>0</v>
      </c>
      <c r="G369" s="45"/>
      <c r="H369" s="46"/>
      <c r="I369" s="47"/>
      <c r="J369" s="38"/>
    </row>
    <row r="370" spans="1:10" ht="13.5" customHeight="1">
      <c r="A370" s="44"/>
      <c r="B370" s="49"/>
      <c r="C370" s="41"/>
      <c r="D370" s="51"/>
      <c r="E370" s="44"/>
      <c r="F370" s="52">
        <f t="shared" si="0"/>
        <v>0</v>
      </c>
      <c r="G370" s="45"/>
      <c r="H370" s="46"/>
      <c r="I370" s="47"/>
      <c r="J370" s="38"/>
    </row>
    <row r="371" spans="1:10" ht="13.5" customHeight="1">
      <c r="A371" s="44"/>
      <c r="B371" s="49"/>
      <c r="C371" s="41"/>
      <c r="D371" s="51"/>
      <c r="E371" s="44"/>
      <c r="F371" s="52">
        <f t="shared" si="0"/>
        <v>0</v>
      </c>
      <c r="G371" s="45"/>
      <c r="H371" s="46"/>
      <c r="I371" s="47"/>
      <c r="J371" s="38"/>
    </row>
    <row r="372" spans="1:10" ht="13.5" customHeight="1">
      <c r="A372" s="44"/>
      <c r="B372" s="49"/>
      <c r="C372" s="41"/>
      <c r="D372" s="51"/>
      <c r="E372" s="44"/>
      <c r="F372" s="52">
        <f t="shared" si="0"/>
        <v>0</v>
      </c>
      <c r="G372" s="45"/>
      <c r="H372" s="46"/>
      <c r="I372" s="47"/>
      <c r="J372" s="38"/>
    </row>
    <row r="373" spans="1:10" ht="13.5" customHeight="1">
      <c r="A373" s="44"/>
      <c r="B373" s="49"/>
      <c r="C373" s="41"/>
      <c r="D373" s="51"/>
      <c r="E373" s="44"/>
      <c r="F373" s="52">
        <f t="shared" si="0"/>
        <v>0</v>
      </c>
      <c r="G373" s="45"/>
      <c r="H373" s="46"/>
      <c r="I373" s="47"/>
      <c r="J373" s="38"/>
    </row>
    <row r="374" spans="1:10" ht="13.5" customHeight="1">
      <c r="A374" s="44"/>
      <c r="B374" s="49"/>
      <c r="C374" s="41"/>
      <c r="D374" s="51"/>
      <c r="E374" s="44"/>
      <c r="F374" s="52">
        <f t="shared" si="0"/>
        <v>0</v>
      </c>
      <c r="G374" s="45"/>
      <c r="H374" s="46"/>
      <c r="I374" s="47"/>
      <c r="J374" s="38"/>
    </row>
    <row r="375" spans="1:10" ht="13.5" customHeight="1">
      <c r="A375" s="44"/>
      <c r="B375" s="49"/>
      <c r="C375" s="41"/>
      <c r="D375" s="51"/>
      <c r="E375" s="44"/>
      <c r="F375" s="52">
        <f t="shared" si="0"/>
        <v>0</v>
      </c>
      <c r="G375" s="45"/>
      <c r="H375" s="46"/>
      <c r="I375" s="47"/>
      <c r="J375" s="38"/>
    </row>
    <row r="376" spans="1:10" ht="13.5" customHeight="1">
      <c r="A376" s="44"/>
      <c r="B376" s="49"/>
      <c r="C376" s="41"/>
      <c r="D376" s="51"/>
      <c r="E376" s="44"/>
      <c r="F376" s="52">
        <f t="shared" si="0"/>
        <v>0</v>
      </c>
      <c r="G376" s="45"/>
      <c r="H376" s="46"/>
      <c r="I376" s="47"/>
      <c r="J376" s="38"/>
    </row>
    <row r="377" spans="1:10" ht="13.5" customHeight="1">
      <c r="A377" s="44"/>
      <c r="B377" s="49"/>
      <c r="C377" s="41"/>
      <c r="D377" s="51"/>
      <c r="E377" s="44"/>
      <c r="F377" s="52">
        <f t="shared" si="0"/>
        <v>0</v>
      </c>
      <c r="G377" s="45"/>
      <c r="H377" s="46"/>
      <c r="I377" s="47"/>
      <c r="J377" s="38"/>
    </row>
    <row r="378" spans="1:10" ht="13.5" customHeight="1">
      <c r="A378" s="44"/>
      <c r="B378" s="49"/>
      <c r="C378" s="41"/>
      <c r="D378" s="51"/>
      <c r="E378" s="44"/>
      <c r="F378" s="52">
        <f t="shared" si="0"/>
        <v>0</v>
      </c>
      <c r="G378" s="45"/>
      <c r="H378" s="46"/>
      <c r="I378" s="47"/>
      <c r="J378" s="38"/>
    </row>
    <row r="379" spans="1:10" ht="13.5" customHeight="1">
      <c r="A379" s="44"/>
      <c r="B379" s="49"/>
      <c r="C379" s="41"/>
      <c r="D379" s="51"/>
      <c r="E379" s="44"/>
      <c r="F379" s="52">
        <f t="shared" si="0"/>
        <v>0</v>
      </c>
      <c r="G379" s="45"/>
      <c r="H379" s="46"/>
      <c r="I379" s="47"/>
      <c r="J379" s="38"/>
    </row>
    <row r="380" spans="1:10" ht="13.5" customHeight="1">
      <c r="A380" s="44"/>
      <c r="B380" s="49"/>
      <c r="C380" s="41"/>
      <c r="D380" s="51"/>
      <c r="E380" s="44"/>
      <c r="F380" s="52">
        <f t="shared" si="0"/>
        <v>0</v>
      </c>
      <c r="G380" s="45"/>
      <c r="H380" s="46"/>
      <c r="I380" s="47"/>
      <c r="J380" s="38"/>
    </row>
    <row r="381" spans="1:10" ht="13.5" customHeight="1">
      <c r="A381" s="44"/>
      <c r="B381" s="49"/>
      <c r="C381" s="41"/>
      <c r="D381" s="51"/>
      <c r="E381" s="44"/>
      <c r="F381" s="52">
        <f t="shared" si="0"/>
        <v>0</v>
      </c>
      <c r="G381" s="45"/>
      <c r="H381" s="46"/>
      <c r="I381" s="47"/>
      <c r="J381" s="38"/>
    </row>
    <row r="382" spans="1:10" ht="13.5" customHeight="1">
      <c r="A382" s="44"/>
      <c r="B382" s="49"/>
      <c r="C382" s="41"/>
      <c r="D382" s="51"/>
      <c r="E382" s="44"/>
      <c r="F382" s="52">
        <f t="shared" si="0"/>
        <v>0</v>
      </c>
      <c r="G382" s="45"/>
      <c r="H382" s="46"/>
      <c r="I382" s="47"/>
      <c r="J382" s="38"/>
    </row>
    <row r="383" spans="1:10" ht="13.5" customHeight="1">
      <c r="A383" s="44"/>
      <c r="B383" s="49"/>
      <c r="C383" s="41"/>
      <c r="D383" s="51"/>
      <c r="E383" s="44"/>
      <c r="F383" s="52">
        <f t="shared" si="0"/>
        <v>0</v>
      </c>
      <c r="G383" s="45"/>
      <c r="H383" s="46"/>
      <c r="I383" s="47"/>
      <c r="J383" s="38"/>
    </row>
    <row r="384" spans="1:10" ht="13.5" customHeight="1">
      <c r="A384" s="44"/>
      <c r="B384" s="49"/>
      <c r="C384" s="41"/>
      <c r="D384" s="51"/>
      <c r="E384" s="44"/>
      <c r="F384" s="52">
        <f t="shared" si="0"/>
        <v>0</v>
      </c>
      <c r="G384" s="45"/>
      <c r="H384" s="46"/>
      <c r="I384" s="47"/>
      <c r="J384" s="38"/>
    </row>
    <row r="385" spans="1:10" ht="13.5" customHeight="1">
      <c r="A385" s="44"/>
      <c r="B385" s="49"/>
      <c r="C385" s="41"/>
      <c r="D385" s="51"/>
      <c r="E385" s="44"/>
      <c r="F385" s="52">
        <f t="shared" si="0"/>
        <v>0</v>
      </c>
      <c r="G385" s="45"/>
      <c r="H385" s="46"/>
      <c r="I385" s="47"/>
      <c r="J385" s="38"/>
    </row>
    <row r="386" spans="1:10" ht="13.5" customHeight="1">
      <c r="A386" s="44"/>
      <c r="B386" s="49"/>
      <c r="C386" s="41"/>
      <c r="D386" s="51"/>
      <c r="E386" s="44"/>
      <c r="F386" s="52">
        <f t="shared" si="0"/>
        <v>0</v>
      </c>
      <c r="G386" s="45"/>
      <c r="H386" s="46"/>
      <c r="I386" s="47"/>
      <c r="J386" s="38"/>
    </row>
    <row r="387" spans="1:10" ht="13.5" customHeight="1">
      <c r="A387" s="44"/>
      <c r="B387" s="49"/>
      <c r="C387" s="41"/>
      <c r="D387" s="51"/>
      <c r="E387" s="44"/>
      <c r="F387" s="52">
        <f t="shared" si="0"/>
        <v>0</v>
      </c>
      <c r="G387" s="45"/>
      <c r="H387" s="46"/>
      <c r="I387" s="47"/>
      <c r="J387" s="38"/>
    </row>
    <row r="388" spans="1:10" ht="13.5" customHeight="1">
      <c r="A388" s="44"/>
      <c r="B388" s="49"/>
      <c r="C388" s="41"/>
      <c r="D388" s="51"/>
      <c r="E388" s="44"/>
      <c r="F388" s="52">
        <f t="shared" si="0"/>
        <v>0</v>
      </c>
      <c r="G388" s="45"/>
      <c r="H388" s="46"/>
      <c r="I388" s="47"/>
      <c r="J388" s="38"/>
    </row>
    <row r="389" spans="1:10" ht="13.5" customHeight="1">
      <c r="A389" s="44"/>
      <c r="B389" s="49"/>
      <c r="C389" s="41"/>
      <c r="D389" s="51"/>
      <c r="E389" s="44"/>
      <c r="F389" s="52">
        <f t="shared" si="0"/>
        <v>0</v>
      </c>
      <c r="G389" s="45"/>
      <c r="H389" s="46"/>
      <c r="I389" s="47"/>
      <c r="J389" s="38"/>
    </row>
    <row r="390" spans="1:10" ht="13.5" customHeight="1">
      <c r="A390" s="44"/>
      <c r="B390" s="49"/>
      <c r="C390" s="41"/>
      <c r="D390" s="51"/>
      <c r="E390" s="44"/>
      <c r="F390" s="52">
        <f t="shared" si="0"/>
        <v>0</v>
      </c>
      <c r="G390" s="45"/>
      <c r="H390" s="46"/>
      <c r="I390" s="47"/>
      <c r="J390" s="38"/>
    </row>
    <row r="391" spans="1:10" ht="13.5" customHeight="1">
      <c r="A391" s="44"/>
      <c r="B391" s="49"/>
      <c r="C391" s="41"/>
      <c r="D391" s="51"/>
      <c r="E391" s="44"/>
      <c r="F391" s="52">
        <f t="shared" si="0"/>
        <v>0</v>
      </c>
      <c r="G391" s="45"/>
      <c r="H391" s="46"/>
      <c r="I391" s="47"/>
      <c r="J391" s="38"/>
    </row>
    <row r="392" spans="1:10" ht="13.5" customHeight="1">
      <c r="A392" s="44"/>
      <c r="B392" s="49"/>
      <c r="C392" s="41"/>
      <c r="D392" s="51"/>
      <c r="E392" s="44"/>
      <c r="F392" s="52">
        <f t="shared" si="0"/>
        <v>0</v>
      </c>
      <c r="G392" s="45"/>
      <c r="H392" s="46"/>
      <c r="I392" s="47"/>
      <c r="J392" s="38"/>
    </row>
    <row r="393" spans="1:10" ht="13.5" customHeight="1">
      <c r="A393" s="44"/>
      <c r="B393" s="49"/>
      <c r="C393" s="41"/>
      <c r="D393" s="51"/>
      <c r="E393" s="44"/>
      <c r="F393" s="52">
        <f t="shared" si="0"/>
        <v>0</v>
      </c>
      <c r="G393" s="45"/>
      <c r="H393" s="46"/>
      <c r="I393" s="47"/>
      <c r="J393" s="38"/>
    </row>
    <row r="394" spans="1:10" ht="13.5" customHeight="1">
      <c r="A394" s="44"/>
      <c r="B394" s="49"/>
      <c r="C394" s="41"/>
      <c r="D394" s="51"/>
      <c r="E394" s="44"/>
      <c r="F394" s="52">
        <f t="shared" si="0"/>
        <v>0</v>
      </c>
      <c r="G394" s="45"/>
      <c r="H394" s="46"/>
      <c r="I394" s="47"/>
      <c r="J394" s="38"/>
    </row>
    <row r="395" spans="1:10" ht="13.5" customHeight="1">
      <c r="A395" s="44"/>
      <c r="B395" s="49"/>
      <c r="C395" s="41"/>
      <c r="D395" s="51"/>
      <c r="E395" s="44"/>
      <c r="F395" s="52">
        <f t="shared" si="0"/>
        <v>0</v>
      </c>
      <c r="G395" s="45"/>
      <c r="H395" s="46"/>
      <c r="I395" s="47"/>
      <c r="J395" s="38"/>
    </row>
    <row r="396" spans="1:10" ht="13.5" customHeight="1">
      <c r="A396" s="44"/>
      <c r="B396" s="49"/>
      <c r="C396" s="41"/>
      <c r="D396" s="51"/>
      <c r="E396" s="44"/>
      <c r="F396" s="52">
        <f t="shared" si="0"/>
        <v>0</v>
      </c>
      <c r="G396" s="45"/>
      <c r="H396" s="46"/>
      <c r="I396" s="47"/>
      <c r="J396" s="38"/>
    </row>
    <row r="397" spans="1:10" ht="13.5" customHeight="1">
      <c r="A397" s="44"/>
      <c r="B397" s="49"/>
      <c r="C397" s="41"/>
      <c r="D397" s="51"/>
      <c r="E397" s="44"/>
      <c r="F397" s="52">
        <f t="shared" si="0"/>
        <v>0</v>
      </c>
      <c r="G397" s="45"/>
      <c r="H397" s="46"/>
      <c r="I397" s="47"/>
      <c r="J397" s="38"/>
    </row>
    <row r="398" spans="1:10" ht="13.5" customHeight="1">
      <c r="A398" s="44"/>
      <c r="B398" s="49"/>
      <c r="C398" s="41"/>
      <c r="D398" s="51"/>
      <c r="E398" s="44"/>
      <c r="F398" s="52">
        <f t="shared" si="0"/>
        <v>0</v>
      </c>
      <c r="G398" s="45"/>
      <c r="H398" s="46"/>
      <c r="I398" s="47"/>
      <c r="J398" s="38"/>
    </row>
    <row r="399" spans="1:10" ht="13.5" customHeight="1">
      <c r="A399" s="44"/>
      <c r="B399" s="49"/>
      <c r="C399" s="41"/>
      <c r="D399" s="51"/>
      <c r="E399" s="44"/>
      <c r="F399" s="52">
        <f t="shared" si="0"/>
        <v>0</v>
      </c>
      <c r="G399" s="45"/>
      <c r="H399" s="46"/>
      <c r="I399" s="47"/>
      <c r="J399" s="38"/>
    </row>
    <row r="400" spans="1:10" ht="13.5" customHeight="1">
      <c r="A400" s="44"/>
      <c r="B400" s="49"/>
      <c r="C400" s="41"/>
      <c r="D400" s="51"/>
      <c r="E400" s="44"/>
      <c r="F400" s="52">
        <f t="shared" si="0"/>
        <v>0</v>
      </c>
      <c r="G400" s="45"/>
      <c r="H400" s="46"/>
      <c r="I400" s="47"/>
      <c r="J400" s="38"/>
    </row>
    <row r="401" spans="1:10" ht="13.5" customHeight="1">
      <c r="A401" s="44"/>
      <c r="B401" s="49"/>
      <c r="C401" s="41"/>
      <c r="D401" s="51"/>
      <c r="E401" s="44"/>
      <c r="F401" s="52">
        <f t="shared" si="0"/>
        <v>0</v>
      </c>
      <c r="G401" s="45"/>
      <c r="H401" s="46"/>
      <c r="I401" s="47"/>
      <c r="J401" s="38"/>
    </row>
    <row r="402" spans="1:10" ht="13.5" customHeight="1">
      <c r="A402" s="44"/>
      <c r="B402" s="49"/>
      <c r="C402" s="41"/>
      <c r="D402" s="51"/>
      <c r="E402" s="44"/>
      <c r="F402" s="52">
        <f t="shared" si="0"/>
        <v>0</v>
      </c>
      <c r="G402" s="45"/>
      <c r="H402" s="46"/>
      <c r="I402" s="47"/>
      <c r="J402" s="38"/>
    </row>
    <row r="403" spans="1:10" ht="13.5" customHeight="1">
      <c r="A403" s="44"/>
      <c r="B403" s="49"/>
      <c r="C403" s="41"/>
      <c r="D403" s="51"/>
      <c r="E403" s="44"/>
      <c r="F403" s="52">
        <f t="shared" si="0"/>
        <v>0</v>
      </c>
      <c r="G403" s="45"/>
      <c r="H403" s="46"/>
      <c r="I403" s="47"/>
      <c r="J403" s="38"/>
    </row>
    <row r="404" spans="1:10" ht="13.5" customHeight="1">
      <c r="A404" s="44"/>
      <c r="B404" s="49"/>
      <c r="C404" s="41"/>
      <c r="D404" s="51"/>
      <c r="E404" s="44"/>
      <c r="F404" s="52">
        <f t="shared" si="0"/>
        <v>0</v>
      </c>
      <c r="G404" s="45"/>
      <c r="H404" s="46"/>
      <c r="I404" s="47"/>
      <c r="J404" s="38"/>
    </row>
    <row r="405" spans="1:10" ht="13.5" customHeight="1">
      <c r="A405" s="44"/>
      <c r="B405" s="49"/>
      <c r="C405" s="41"/>
      <c r="D405" s="51"/>
      <c r="E405" s="44"/>
      <c r="F405" s="52">
        <f t="shared" si="0"/>
        <v>0</v>
      </c>
      <c r="G405" s="45"/>
      <c r="H405" s="46"/>
      <c r="I405" s="47"/>
      <c r="J405" s="38"/>
    </row>
    <row r="406" spans="1:10" ht="13.5" customHeight="1">
      <c r="A406" s="44"/>
      <c r="B406" s="49"/>
      <c r="C406" s="41"/>
      <c r="D406" s="51"/>
      <c r="E406" s="44"/>
      <c r="F406" s="52">
        <f t="shared" si="0"/>
        <v>0</v>
      </c>
      <c r="G406" s="45"/>
      <c r="H406" s="46"/>
      <c r="I406" s="47"/>
      <c r="J406" s="38"/>
    </row>
    <row r="407" spans="1:10" ht="13.5" customHeight="1">
      <c r="A407" s="44"/>
      <c r="B407" s="49"/>
      <c r="C407" s="41"/>
      <c r="D407" s="51"/>
      <c r="E407" s="44"/>
      <c r="F407" s="52">
        <f t="shared" si="0"/>
        <v>0</v>
      </c>
      <c r="G407" s="45"/>
      <c r="H407" s="46"/>
      <c r="I407" s="47"/>
      <c r="J407" s="38"/>
    </row>
    <row r="408" spans="1:10" ht="13.5" customHeight="1">
      <c r="A408" s="44"/>
      <c r="B408" s="49"/>
      <c r="C408" s="41"/>
      <c r="D408" s="51"/>
      <c r="E408" s="44"/>
      <c r="F408" s="52">
        <f t="shared" si="0"/>
        <v>0</v>
      </c>
      <c r="G408" s="45"/>
      <c r="H408" s="46"/>
      <c r="I408" s="47"/>
      <c r="J408" s="38"/>
    </row>
    <row r="409" spans="1:10" ht="13.5" customHeight="1">
      <c r="A409" s="44"/>
      <c r="B409" s="49"/>
      <c r="C409" s="41"/>
      <c r="D409" s="51"/>
      <c r="E409" s="44"/>
      <c r="F409" s="52">
        <f t="shared" si="0"/>
        <v>0</v>
      </c>
      <c r="G409" s="45"/>
      <c r="H409" s="46"/>
      <c r="I409" s="47"/>
      <c r="J409" s="38"/>
    </row>
    <row r="410" spans="1:10" ht="13.5" customHeight="1">
      <c r="A410" s="44"/>
      <c r="B410" s="49"/>
      <c r="C410" s="41"/>
      <c r="D410" s="51"/>
      <c r="E410" s="44"/>
      <c r="F410" s="52">
        <f t="shared" si="0"/>
        <v>0</v>
      </c>
      <c r="G410" s="45"/>
      <c r="H410" s="46"/>
      <c r="I410" s="47"/>
      <c r="J410" s="38"/>
    </row>
    <row r="411" spans="1:10" ht="13.5" customHeight="1">
      <c r="A411" s="44"/>
      <c r="B411" s="49"/>
      <c r="C411" s="41"/>
      <c r="D411" s="51"/>
      <c r="E411" s="44"/>
      <c r="F411" s="52">
        <f t="shared" si="0"/>
        <v>0</v>
      </c>
      <c r="G411" s="45"/>
      <c r="H411" s="46"/>
      <c r="I411" s="47"/>
      <c r="J411" s="38"/>
    </row>
    <row r="412" spans="1:10" ht="13.5" customHeight="1">
      <c r="A412" s="44"/>
      <c r="B412" s="49"/>
      <c r="C412" s="41"/>
      <c r="D412" s="51"/>
      <c r="E412" s="44"/>
      <c r="F412" s="52">
        <f t="shared" si="0"/>
        <v>0</v>
      </c>
      <c r="G412" s="45"/>
      <c r="H412" s="46"/>
      <c r="I412" s="47"/>
      <c r="J412" s="38"/>
    </row>
    <row r="413" spans="1:10" ht="13.5" customHeight="1">
      <c r="A413" s="44"/>
      <c r="B413" s="49"/>
      <c r="C413" s="41"/>
      <c r="D413" s="51"/>
      <c r="E413" s="44"/>
      <c r="F413" s="52">
        <f t="shared" si="0"/>
        <v>0</v>
      </c>
      <c r="G413" s="45"/>
      <c r="H413" s="46"/>
      <c r="I413" s="47"/>
      <c r="J413" s="38"/>
    </row>
    <row r="414" spans="1:10" ht="13.5" customHeight="1">
      <c r="A414" s="44"/>
      <c r="B414" s="49"/>
      <c r="C414" s="41"/>
      <c r="D414" s="51"/>
      <c r="E414" s="44"/>
      <c r="F414" s="52">
        <f t="shared" si="0"/>
        <v>0</v>
      </c>
      <c r="G414" s="45"/>
      <c r="H414" s="46"/>
      <c r="I414" s="47"/>
      <c r="J414" s="38"/>
    </row>
    <row r="415" spans="1:10" ht="13.5" customHeight="1">
      <c r="A415" s="44"/>
      <c r="B415" s="49"/>
      <c r="C415" s="41"/>
      <c r="D415" s="51"/>
      <c r="E415" s="44"/>
      <c r="F415" s="52">
        <f t="shared" si="0"/>
        <v>0</v>
      </c>
      <c r="G415" s="45"/>
      <c r="H415" s="46"/>
      <c r="I415" s="47"/>
      <c r="J415" s="38"/>
    </row>
    <row r="416" spans="1:10" ht="13.5" customHeight="1">
      <c r="A416" s="44"/>
      <c r="B416" s="49"/>
      <c r="C416" s="41"/>
      <c r="D416" s="51"/>
      <c r="E416" s="44"/>
      <c r="F416" s="52">
        <f t="shared" si="0"/>
        <v>0</v>
      </c>
      <c r="G416" s="45"/>
      <c r="H416" s="46"/>
      <c r="I416" s="47"/>
      <c r="J416" s="38"/>
    </row>
    <row r="417" spans="1:10" ht="13.5" customHeight="1">
      <c r="A417" s="44"/>
      <c r="B417" s="49"/>
      <c r="C417" s="41"/>
      <c r="D417" s="51"/>
      <c r="E417" s="44"/>
      <c r="F417" s="52">
        <f t="shared" si="0"/>
        <v>0</v>
      </c>
      <c r="G417" s="45"/>
      <c r="H417" s="46"/>
      <c r="I417" s="47"/>
      <c r="J417" s="38"/>
    </row>
    <row r="418" spans="1:10" ht="13.5" customHeight="1">
      <c r="A418" s="44"/>
      <c r="B418" s="49"/>
      <c r="C418" s="41"/>
      <c r="D418" s="51"/>
      <c r="E418" s="44"/>
      <c r="F418" s="52">
        <f t="shared" si="0"/>
        <v>0</v>
      </c>
      <c r="G418" s="45"/>
      <c r="H418" s="46"/>
      <c r="I418" s="47"/>
      <c r="J418" s="38"/>
    </row>
    <row r="419" spans="1:10" ht="13.5" customHeight="1">
      <c r="A419" s="44"/>
      <c r="B419" s="49"/>
      <c r="C419" s="41"/>
      <c r="D419" s="51"/>
      <c r="E419" s="44"/>
      <c r="F419" s="52">
        <f t="shared" si="0"/>
        <v>0</v>
      </c>
      <c r="G419" s="45"/>
      <c r="H419" s="46"/>
      <c r="I419" s="47"/>
      <c r="J419" s="38"/>
    </row>
    <row r="420" spans="1:10" ht="13.5" customHeight="1">
      <c r="A420" s="44"/>
      <c r="B420" s="49"/>
      <c r="C420" s="41"/>
      <c r="D420" s="51"/>
      <c r="E420" s="44"/>
      <c r="F420" s="52">
        <f t="shared" si="0"/>
        <v>0</v>
      </c>
      <c r="G420" s="45"/>
      <c r="H420" s="46"/>
      <c r="I420" s="47"/>
      <c r="J420" s="38"/>
    </row>
    <row r="421" spans="1:10" ht="13.5" customHeight="1">
      <c r="A421" s="44"/>
      <c r="B421" s="49"/>
      <c r="C421" s="41"/>
      <c r="D421" s="51"/>
      <c r="E421" s="44"/>
      <c r="F421" s="52">
        <f t="shared" si="0"/>
        <v>0</v>
      </c>
      <c r="G421" s="45"/>
      <c r="H421" s="46"/>
      <c r="I421" s="47"/>
      <c r="J421" s="38"/>
    </row>
    <row r="422" spans="1:10" ht="13.5" customHeight="1">
      <c r="A422" s="44"/>
      <c r="B422" s="49"/>
      <c r="C422" s="41"/>
      <c r="D422" s="51"/>
      <c r="E422" s="44"/>
      <c r="F422" s="52">
        <f t="shared" si="0"/>
        <v>0</v>
      </c>
      <c r="G422" s="45"/>
      <c r="H422" s="46"/>
      <c r="I422" s="47"/>
      <c r="J422" s="38"/>
    </row>
    <row r="423" spans="1:10" ht="13.5" customHeight="1">
      <c r="A423" s="44"/>
      <c r="B423" s="49"/>
      <c r="C423" s="41"/>
      <c r="D423" s="51"/>
      <c r="E423" s="44"/>
      <c r="F423" s="52">
        <f t="shared" si="0"/>
        <v>0</v>
      </c>
      <c r="G423" s="45"/>
      <c r="H423" s="46"/>
      <c r="I423" s="47"/>
      <c r="J423" s="38"/>
    </row>
    <row r="424" spans="1:10" ht="13.5" customHeight="1">
      <c r="A424" s="44"/>
      <c r="B424" s="49"/>
      <c r="C424" s="41"/>
      <c r="D424" s="51"/>
      <c r="E424" s="44"/>
      <c r="F424" s="52">
        <f t="shared" si="0"/>
        <v>0</v>
      </c>
      <c r="G424" s="45"/>
      <c r="H424" s="46"/>
      <c r="I424" s="47"/>
      <c r="J424" s="38"/>
    </row>
    <row r="425" spans="1:10" ht="13.5" customHeight="1">
      <c r="A425" s="44"/>
      <c r="B425" s="49"/>
      <c r="C425" s="41"/>
      <c r="D425" s="51"/>
      <c r="E425" s="44"/>
      <c r="F425" s="52">
        <f t="shared" si="0"/>
        <v>0</v>
      </c>
      <c r="G425" s="45"/>
      <c r="H425" s="46"/>
      <c r="I425" s="47"/>
      <c r="J425" s="38"/>
    </row>
    <row r="426" spans="1:10" ht="13.5" customHeight="1">
      <c r="A426" s="44"/>
      <c r="B426" s="49"/>
      <c r="C426" s="41"/>
      <c r="D426" s="51"/>
      <c r="E426" s="44"/>
      <c r="F426" s="52">
        <f t="shared" si="0"/>
        <v>0</v>
      </c>
      <c r="G426" s="45"/>
      <c r="H426" s="46"/>
      <c r="I426" s="47"/>
      <c r="J426" s="38"/>
    </row>
    <row r="427" spans="1:10" ht="13.5" customHeight="1">
      <c r="A427" s="44"/>
      <c r="B427" s="49"/>
      <c r="C427" s="41"/>
      <c r="D427" s="51"/>
      <c r="E427" s="44"/>
      <c r="F427" s="52">
        <f t="shared" si="0"/>
        <v>0</v>
      </c>
      <c r="G427" s="45"/>
      <c r="H427" s="46"/>
      <c r="I427" s="47"/>
      <c r="J427" s="38"/>
    </row>
    <row r="428" spans="1:10" ht="13.5" customHeight="1">
      <c r="A428" s="44"/>
      <c r="B428" s="49"/>
      <c r="C428" s="41"/>
      <c r="D428" s="51"/>
      <c r="E428" s="44"/>
      <c r="F428" s="52">
        <f t="shared" si="0"/>
        <v>0</v>
      </c>
      <c r="G428" s="45"/>
      <c r="H428" s="46"/>
      <c r="I428" s="47"/>
      <c r="J428" s="38"/>
    </row>
    <row r="429" spans="1:10" ht="13.5" customHeight="1">
      <c r="A429" s="44"/>
      <c r="B429" s="49"/>
      <c r="C429" s="41"/>
      <c r="D429" s="51"/>
      <c r="E429" s="44"/>
      <c r="F429" s="52">
        <f t="shared" si="0"/>
        <v>0</v>
      </c>
      <c r="G429" s="45"/>
      <c r="H429" s="46"/>
      <c r="I429" s="47"/>
      <c r="J429" s="38"/>
    </row>
    <row r="430" spans="1:10" ht="13.5" customHeight="1">
      <c r="A430" s="44"/>
      <c r="B430" s="49"/>
      <c r="C430" s="41"/>
      <c r="D430" s="51"/>
      <c r="E430" s="44"/>
      <c r="F430" s="52">
        <f t="shared" si="0"/>
        <v>0</v>
      </c>
      <c r="G430" s="45"/>
      <c r="H430" s="46"/>
      <c r="I430" s="47"/>
      <c r="J430" s="38"/>
    </row>
    <row r="431" spans="1:10" ht="13.5" customHeight="1">
      <c r="A431" s="44"/>
      <c r="B431" s="49"/>
      <c r="C431" s="41"/>
      <c r="D431" s="51"/>
      <c r="E431" s="44"/>
      <c r="F431" s="52">
        <f t="shared" si="0"/>
        <v>0</v>
      </c>
      <c r="G431" s="45"/>
      <c r="H431" s="46"/>
      <c r="I431" s="47"/>
      <c r="J431" s="38"/>
    </row>
    <row r="432" spans="1:10" ht="13.5" customHeight="1">
      <c r="A432" s="44"/>
      <c r="B432" s="49"/>
      <c r="C432" s="41"/>
      <c r="D432" s="51"/>
      <c r="E432" s="44"/>
      <c r="F432" s="52">
        <f t="shared" si="0"/>
        <v>0</v>
      </c>
      <c r="G432" s="45"/>
      <c r="H432" s="46"/>
      <c r="I432" s="47"/>
      <c r="J432" s="38"/>
    </row>
    <row r="433" spans="1:10" ht="13.5" customHeight="1">
      <c r="A433" s="44"/>
      <c r="B433" s="49"/>
      <c r="C433" s="41"/>
      <c r="D433" s="51"/>
      <c r="E433" s="44"/>
      <c r="F433" s="52">
        <f t="shared" si="0"/>
        <v>0</v>
      </c>
      <c r="G433" s="45"/>
      <c r="H433" s="46"/>
      <c r="I433" s="47"/>
      <c r="J433" s="38"/>
    </row>
    <row r="434" spans="1:10" ht="13.5" customHeight="1">
      <c r="A434" s="44"/>
      <c r="B434" s="49"/>
      <c r="C434" s="41"/>
      <c r="D434" s="51"/>
      <c r="E434" s="44"/>
      <c r="F434" s="52">
        <f t="shared" si="0"/>
        <v>0</v>
      </c>
      <c r="G434" s="45"/>
      <c r="H434" s="46"/>
      <c r="I434" s="47"/>
      <c r="J434" s="38"/>
    </row>
    <row r="435" spans="1:10" ht="13.5" customHeight="1">
      <c r="A435" s="44"/>
      <c r="B435" s="49"/>
      <c r="C435" s="41"/>
      <c r="D435" s="51"/>
      <c r="E435" s="44"/>
      <c r="F435" s="52">
        <f t="shared" si="0"/>
        <v>0</v>
      </c>
      <c r="G435" s="45"/>
      <c r="H435" s="46"/>
      <c r="I435" s="47"/>
      <c r="J435" s="38"/>
    </row>
    <row r="436" spans="1:10" ht="13.5" customHeight="1">
      <c r="A436" s="44"/>
      <c r="B436" s="49"/>
      <c r="C436" s="41"/>
      <c r="D436" s="51"/>
      <c r="E436" s="44"/>
      <c r="F436" s="52">
        <f t="shared" si="0"/>
        <v>0</v>
      </c>
      <c r="G436" s="45"/>
      <c r="H436" s="46"/>
      <c r="I436" s="47"/>
      <c r="J436" s="38"/>
    </row>
    <row r="437" spans="1:10" ht="13.5" customHeight="1">
      <c r="A437" s="44"/>
      <c r="B437" s="49"/>
      <c r="C437" s="41"/>
      <c r="D437" s="51"/>
      <c r="E437" s="44"/>
      <c r="F437" s="52">
        <f t="shared" si="0"/>
        <v>0</v>
      </c>
      <c r="G437" s="45"/>
      <c r="H437" s="46"/>
      <c r="I437" s="47"/>
      <c r="J437" s="38"/>
    </row>
    <row r="438" spans="1:10" ht="13.5" customHeight="1">
      <c r="A438" s="44"/>
      <c r="B438" s="49"/>
      <c r="C438" s="41"/>
      <c r="D438" s="51"/>
      <c r="E438" s="44"/>
      <c r="F438" s="52">
        <f t="shared" si="0"/>
        <v>0</v>
      </c>
      <c r="G438" s="45"/>
      <c r="H438" s="46"/>
      <c r="I438" s="47"/>
      <c r="J438" s="38"/>
    </row>
    <row r="439" spans="1:10" ht="13.5" customHeight="1">
      <c r="A439" s="44"/>
      <c r="B439" s="49"/>
      <c r="C439" s="41"/>
      <c r="D439" s="51"/>
      <c r="E439" s="44"/>
      <c r="F439" s="52">
        <f t="shared" si="0"/>
        <v>0</v>
      </c>
      <c r="G439" s="45"/>
      <c r="H439" s="46"/>
      <c r="I439" s="47"/>
      <c r="J439" s="38"/>
    </row>
    <row r="440" spans="1:10" ht="13.5" customHeight="1">
      <c r="A440" s="44"/>
      <c r="B440" s="49"/>
      <c r="C440" s="41"/>
      <c r="D440" s="51"/>
      <c r="E440" s="44"/>
      <c r="F440" s="52">
        <f t="shared" si="0"/>
        <v>0</v>
      </c>
      <c r="G440" s="45"/>
      <c r="H440" s="46"/>
      <c r="I440" s="47"/>
      <c r="J440" s="38"/>
    </row>
    <row r="441" spans="1:10" ht="13.5" customHeight="1">
      <c r="A441" s="44"/>
      <c r="B441" s="49"/>
      <c r="C441" s="41"/>
      <c r="D441" s="51"/>
      <c r="E441" s="44"/>
      <c r="F441" s="52">
        <f t="shared" si="0"/>
        <v>0</v>
      </c>
      <c r="G441" s="45"/>
      <c r="H441" s="46"/>
      <c r="I441" s="47"/>
      <c r="J441" s="38"/>
    </row>
    <row r="442" spans="1:10" ht="13.5" customHeight="1">
      <c r="A442" s="44"/>
      <c r="B442" s="49"/>
      <c r="C442" s="41"/>
      <c r="D442" s="51"/>
      <c r="E442" s="44"/>
      <c r="F442" s="52">
        <f t="shared" si="0"/>
        <v>0</v>
      </c>
      <c r="G442" s="45"/>
      <c r="H442" s="46"/>
      <c r="I442" s="47"/>
      <c r="J442" s="38"/>
    </row>
    <row r="443" spans="1:10" ht="13.5" customHeight="1">
      <c r="A443" s="44"/>
      <c r="B443" s="49"/>
      <c r="C443" s="41"/>
      <c r="D443" s="51"/>
      <c r="E443" s="44"/>
      <c r="F443" s="52">
        <f t="shared" si="0"/>
        <v>0</v>
      </c>
      <c r="G443" s="45"/>
      <c r="H443" s="46"/>
      <c r="I443" s="47"/>
      <c r="J443" s="38"/>
    </row>
    <row r="444" spans="1:10" ht="13.5" customHeight="1">
      <c r="A444" s="44"/>
      <c r="B444" s="49"/>
      <c r="C444" s="41"/>
      <c r="D444" s="51"/>
      <c r="E444" s="44"/>
      <c r="F444" s="52">
        <f t="shared" si="0"/>
        <v>0</v>
      </c>
      <c r="G444" s="45"/>
      <c r="H444" s="46"/>
      <c r="I444" s="47"/>
      <c r="J444" s="38"/>
    </row>
    <row r="445" spans="1:10" ht="13.5" customHeight="1">
      <c r="A445" s="44"/>
      <c r="B445" s="49"/>
      <c r="C445" s="41"/>
      <c r="D445" s="51"/>
      <c r="E445" s="44"/>
      <c r="F445" s="52">
        <f t="shared" si="0"/>
        <v>0</v>
      </c>
      <c r="G445" s="45"/>
      <c r="H445" s="46"/>
      <c r="I445" s="47"/>
      <c r="J445" s="38"/>
    </row>
    <row r="446" spans="1:10" ht="13.5" customHeight="1">
      <c r="A446" s="44"/>
      <c r="B446" s="49"/>
      <c r="C446" s="41"/>
      <c r="D446" s="51"/>
      <c r="E446" s="44"/>
      <c r="F446" s="52">
        <f t="shared" si="0"/>
        <v>0</v>
      </c>
      <c r="G446" s="45"/>
      <c r="H446" s="46"/>
      <c r="I446" s="47"/>
      <c r="J446" s="38"/>
    </row>
    <row r="447" spans="1:10" ht="13.5" customHeight="1">
      <c r="A447" s="44"/>
      <c r="B447" s="49"/>
      <c r="C447" s="41"/>
      <c r="D447" s="51"/>
      <c r="E447" s="44"/>
      <c r="F447" s="52">
        <f t="shared" si="0"/>
        <v>0</v>
      </c>
      <c r="G447" s="45"/>
      <c r="H447" s="46"/>
      <c r="I447" s="47"/>
      <c r="J447" s="38"/>
    </row>
    <row r="448" spans="1:10" ht="13.5" customHeight="1">
      <c r="A448" s="44"/>
      <c r="B448" s="49"/>
      <c r="C448" s="41"/>
      <c r="D448" s="51"/>
      <c r="E448" s="44"/>
      <c r="F448" s="52">
        <f t="shared" si="0"/>
        <v>0</v>
      </c>
      <c r="G448" s="45"/>
      <c r="H448" s="46"/>
      <c r="I448" s="47"/>
      <c r="J448" s="38"/>
    </row>
    <row r="449" spans="1:10" ht="13.5" customHeight="1">
      <c r="A449" s="44"/>
      <c r="B449" s="49"/>
      <c r="C449" s="41"/>
      <c r="D449" s="51"/>
      <c r="E449" s="44"/>
      <c r="F449" s="52">
        <f t="shared" si="0"/>
        <v>0</v>
      </c>
      <c r="G449" s="45"/>
      <c r="H449" s="46"/>
      <c r="I449" s="47"/>
      <c r="J449" s="38"/>
    </row>
    <row r="450" spans="1:10" ht="13.5" customHeight="1">
      <c r="A450" s="44"/>
      <c r="B450" s="49"/>
      <c r="C450" s="41"/>
      <c r="D450" s="51"/>
      <c r="E450" s="44"/>
      <c r="F450" s="52">
        <f t="shared" si="0"/>
        <v>0</v>
      </c>
      <c r="G450" s="45"/>
      <c r="H450" s="46"/>
      <c r="I450" s="47"/>
      <c r="J450" s="38"/>
    </row>
    <row r="451" spans="1:10" ht="13.5" customHeight="1">
      <c r="A451" s="44"/>
      <c r="B451" s="49"/>
      <c r="C451" s="41"/>
      <c r="D451" s="51"/>
      <c r="E451" s="44"/>
      <c r="F451" s="52">
        <f t="shared" si="0"/>
        <v>0</v>
      </c>
      <c r="G451" s="45"/>
      <c r="H451" s="46"/>
      <c r="I451" s="47"/>
      <c r="J451" s="38"/>
    </row>
    <row r="452" spans="1:10" ht="13.5" customHeight="1">
      <c r="A452" s="44"/>
      <c r="B452" s="49"/>
      <c r="C452" s="41"/>
      <c r="D452" s="51"/>
      <c r="E452" s="44"/>
      <c r="F452" s="52">
        <f t="shared" si="0"/>
        <v>0</v>
      </c>
      <c r="G452" s="45"/>
      <c r="H452" s="46"/>
      <c r="I452" s="47"/>
      <c r="J452" s="38"/>
    </row>
    <row r="453" spans="1:10" ht="13.5" customHeight="1">
      <c r="A453" s="44"/>
      <c r="B453" s="49"/>
      <c r="C453" s="41"/>
      <c r="D453" s="51"/>
      <c r="E453" s="44"/>
      <c r="F453" s="52">
        <f t="shared" si="0"/>
        <v>0</v>
      </c>
      <c r="G453" s="45"/>
      <c r="H453" s="46"/>
      <c r="I453" s="47"/>
      <c r="J453" s="38"/>
    </row>
    <row r="454" spans="1:10" ht="13.5" customHeight="1">
      <c r="A454" s="44"/>
      <c r="B454" s="49"/>
      <c r="C454" s="41"/>
      <c r="D454" s="51"/>
      <c r="E454" s="44"/>
      <c r="F454" s="52">
        <f t="shared" si="0"/>
        <v>0</v>
      </c>
      <c r="G454" s="45"/>
      <c r="H454" s="46"/>
      <c r="I454" s="47"/>
      <c r="J454" s="38"/>
    </row>
    <row r="455" spans="1:10" ht="13.5" customHeight="1">
      <c r="A455" s="44"/>
      <c r="B455" s="49"/>
      <c r="C455" s="41"/>
      <c r="D455" s="51"/>
      <c r="E455" s="44"/>
      <c r="F455" s="52">
        <f t="shared" si="0"/>
        <v>0</v>
      </c>
      <c r="G455" s="45"/>
      <c r="H455" s="46"/>
      <c r="I455" s="47"/>
      <c r="J455" s="38"/>
    </row>
    <row r="456" spans="1:10" ht="13.5" customHeight="1">
      <c r="A456" s="44"/>
      <c r="B456" s="49"/>
      <c r="C456" s="41"/>
      <c r="D456" s="51"/>
      <c r="E456" s="44"/>
      <c r="F456" s="52">
        <f t="shared" si="0"/>
        <v>0</v>
      </c>
      <c r="G456" s="45"/>
      <c r="H456" s="46"/>
      <c r="I456" s="47"/>
      <c r="J456" s="38"/>
    </row>
    <row r="457" spans="1:10" ht="13.5" customHeight="1">
      <c r="A457" s="44"/>
      <c r="B457" s="49"/>
      <c r="C457" s="41"/>
      <c r="D457" s="51"/>
      <c r="E457" s="44"/>
      <c r="F457" s="52">
        <f t="shared" si="0"/>
        <v>0</v>
      </c>
      <c r="G457" s="45"/>
      <c r="H457" s="46"/>
      <c r="I457" s="47"/>
      <c r="J457" s="38"/>
    </row>
    <row r="458" spans="1:10" ht="13.5" customHeight="1">
      <c r="A458" s="44"/>
      <c r="B458" s="49"/>
      <c r="C458" s="41"/>
      <c r="D458" s="51"/>
      <c r="E458" s="44"/>
      <c r="F458" s="52">
        <f t="shared" si="0"/>
        <v>0</v>
      </c>
      <c r="G458" s="45"/>
      <c r="H458" s="46"/>
      <c r="I458" s="47"/>
      <c r="J458" s="38"/>
    </row>
    <row r="459" spans="1:10" ht="13.5" customHeight="1">
      <c r="A459" s="44"/>
      <c r="B459" s="49"/>
      <c r="C459" s="41"/>
      <c r="D459" s="51"/>
      <c r="E459" s="44"/>
      <c r="F459" s="52">
        <f t="shared" si="0"/>
        <v>0</v>
      </c>
      <c r="G459" s="45"/>
      <c r="H459" s="46"/>
      <c r="I459" s="47"/>
      <c r="J459" s="38"/>
    </row>
    <row r="460" spans="1:10" ht="13.5" customHeight="1">
      <c r="A460" s="44"/>
      <c r="B460" s="49"/>
      <c r="C460" s="41"/>
      <c r="D460" s="51"/>
      <c r="E460" s="44"/>
      <c r="F460" s="52">
        <f t="shared" si="0"/>
        <v>0</v>
      </c>
      <c r="G460" s="45"/>
      <c r="H460" s="46"/>
      <c r="I460" s="47"/>
      <c r="J460" s="38"/>
    </row>
    <row r="461" spans="1:10" ht="13.5" customHeight="1">
      <c r="A461" s="44"/>
      <c r="B461" s="49"/>
      <c r="C461" s="41"/>
      <c r="D461" s="51"/>
      <c r="E461" s="44"/>
      <c r="F461" s="52">
        <f t="shared" si="0"/>
        <v>0</v>
      </c>
      <c r="G461" s="45"/>
      <c r="H461" s="46"/>
      <c r="I461" s="47"/>
      <c r="J461" s="38"/>
    </row>
    <row r="462" spans="1:10" ht="13.5" customHeight="1">
      <c r="A462" s="44"/>
      <c r="B462" s="49"/>
      <c r="C462" s="41"/>
      <c r="D462" s="51"/>
      <c r="E462" s="44"/>
      <c r="F462" s="52">
        <f t="shared" si="0"/>
        <v>0</v>
      </c>
      <c r="G462" s="45"/>
      <c r="H462" s="46"/>
      <c r="I462" s="47"/>
      <c r="J462" s="38"/>
    </row>
    <row r="463" spans="1:10" ht="13.5" customHeight="1">
      <c r="A463" s="44"/>
      <c r="B463" s="49"/>
      <c r="C463" s="41"/>
      <c r="D463" s="51"/>
      <c r="E463" s="44"/>
      <c r="F463" s="52">
        <f t="shared" si="0"/>
        <v>0</v>
      </c>
      <c r="G463" s="45"/>
      <c r="H463" s="46"/>
      <c r="I463" s="47"/>
      <c r="J463" s="38"/>
    </row>
    <row r="464" spans="1:10" ht="13.5" customHeight="1">
      <c r="A464" s="44"/>
      <c r="B464" s="49"/>
      <c r="C464" s="41"/>
      <c r="D464" s="51"/>
      <c r="E464" s="44"/>
      <c r="F464" s="52">
        <f t="shared" si="0"/>
        <v>0</v>
      </c>
      <c r="G464" s="45"/>
      <c r="H464" s="46"/>
      <c r="I464" s="47"/>
      <c r="J464" s="38"/>
    </row>
    <row r="465" spans="1:10" ht="13.5" customHeight="1">
      <c r="A465" s="44"/>
      <c r="B465" s="49"/>
      <c r="C465" s="41"/>
      <c r="D465" s="51"/>
      <c r="E465" s="44"/>
      <c r="F465" s="52">
        <f t="shared" si="0"/>
        <v>0</v>
      </c>
      <c r="G465" s="45"/>
      <c r="H465" s="46"/>
      <c r="I465" s="47"/>
      <c r="J465" s="38"/>
    </row>
    <row r="466" spans="1:10" ht="13.5" customHeight="1">
      <c r="A466" s="44"/>
      <c r="B466" s="49"/>
      <c r="C466" s="41"/>
      <c r="D466" s="51"/>
      <c r="E466" s="44"/>
      <c r="F466" s="52">
        <f t="shared" si="0"/>
        <v>0</v>
      </c>
      <c r="G466" s="45"/>
      <c r="H466" s="46"/>
      <c r="I466" s="47"/>
      <c r="J466" s="38"/>
    </row>
    <row r="467" spans="1:10" ht="13.5" customHeight="1">
      <c r="A467" s="44"/>
      <c r="B467" s="49"/>
      <c r="C467" s="41"/>
      <c r="D467" s="51"/>
      <c r="E467" s="44"/>
      <c r="F467" s="52">
        <f t="shared" si="0"/>
        <v>0</v>
      </c>
      <c r="G467" s="45"/>
      <c r="H467" s="46"/>
      <c r="I467" s="47"/>
      <c r="J467" s="38"/>
    </row>
    <row r="468" spans="1:10" ht="13.5" customHeight="1">
      <c r="A468" s="44"/>
      <c r="B468" s="49"/>
      <c r="C468" s="41"/>
      <c r="D468" s="51"/>
      <c r="E468" s="44"/>
      <c r="F468" s="52">
        <f t="shared" si="0"/>
        <v>0</v>
      </c>
      <c r="G468" s="45"/>
      <c r="H468" s="46"/>
      <c r="I468" s="47"/>
      <c r="J468" s="38"/>
    </row>
    <row r="469" spans="1:10" ht="13.5" customHeight="1">
      <c r="A469" s="44"/>
      <c r="B469" s="49"/>
      <c r="C469" s="41"/>
      <c r="D469" s="51"/>
      <c r="E469" s="44"/>
      <c r="F469" s="52">
        <f t="shared" si="0"/>
        <v>0</v>
      </c>
      <c r="G469" s="45"/>
      <c r="H469" s="46"/>
      <c r="I469" s="47"/>
      <c r="J469" s="38"/>
    </row>
    <row r="470" spans="1:10" ht="13.5" customHeight="1">
      <c r="A470" s="44"/>
      <c r="B470" s="49"/>
      <c r="C470" s="41"/>
      <c r="D470" s="51"/>
      <c r="E470" s="44"/>
      <c r="F470" s="52">
        <f t="shared" si="0"/>
        <v>0</v>
      </c>
      <c r="G470" s="45"/>
      <c r="H470" s="46"/>
      <c r="I470" s="47"/>
      <c r="J470" s="38"/>
    </row>
    <row r="471" spans="1:10" ht="13.5" customHeight="1">
      <c r="A471" s="44"/>
      <c r="B471" s="49"/>
      <c r="C471" s="41"/>
      <c r="D471" s="51"/>
      <c r="E471" s="44"/>
      <c r="F471" s="52">
        <f t="shared" si="0"/>
        <v>0</v>
      </c>
      <c r="G471" s="45"/>
      <c r="H471" s="46"/>
      <c r="I471" s="47"/>
      <c r="J471" s="38"/>
    </row>
    <row r="472" spans="1:10" ht="13.5" customHeight="1">
      <c r="A472" s="44"/>
      <c r="B472" s="49"/>
      <c r="C472" s="41"/>
      <c r="D472" s="51"/>
      <c r="E472" s="44"/>
      <c r="F472" s="52">
        <f t="shared" si="0"/>
        <v>0</v>
      </c>
      <c r="G472" s="45"/>
      <c r="H472" s="46"/>
      <c r="I472" s="47"/>
      <c r="J472" s="38"/>
    </row>
    <row r="473" spans="1:10" ht="13.5" customHeight="1">
      <c r="A473" s="44"/>
      <c r="B473" s="49"/>
      <c r="C473" s="41"/>
      <c r="D473" s="51"/>
      <c r="E473" s="44"/>
      <c r="F473" s="52">
        <f t="shared" si="0"/>
        <v>0</v>
      </c>
      <c r="G473" s="45"/>
      <c r="H473" s="46"/>
      <c r="I473" s="47"/>
      <c r="J473" s="38"/>
    </row>
    <row r="474" spans="1:10" ht="13.5" customHeight="1">
      <c r="A474" s="44"/>
      <c r="B474" s="49"/>
      <c r="C474" s="41"/>
      <c r="D474" s="51"/>
      <c r="E474" s="44"/>
      <c r="F474" s="52">
        <f t="shared" si="0"/>
        <v>0</v>
      </c>
      <c r="G474" s="45"/>
      <c r="H474" s="46"/>
      <c r="I474" s="47"/>
      <c r="J474" s="38"/>
    </row>
    <row r="475" spans="1:10" ht="13.5" customHeight="1">
      <c r="A475" s="44"/>
      <c r="B475" s="49"/>
      <c r="C475" s="41"/>
      <c r="D475" s="51"/>
      <c r="E475" s="44"/>
      <c r="F475" s="52">
        <f t="shared" si="0"/>
        <v>0</v>
      </c>
      <c r="G475" s="45"/>
      <c r="H475" s="46"/>
      <c r="I475" s="47"/>
      <c r="J475" s="38"/>
    </row>
    <row r="476" spans="1:10" ht="13.5" customHeight="1">
      <c r="A476" s="44"/>
      <c r="B476" s="49"/>
      <c r="C476" s="41"/>
      <c r="D476" s="51"/>
      <c r="E476" s="44"/>
      <c r="F476" s="52">
        <f t="shared" si="0"/>
        <v>0</v>
      </c>
      <c r="G476" s="45"/>
      <c r="H476" s="46"/>
      <c r="I476" s="47"/>
      <c r="J476" s="38"/>
    </row>
    <row r="477" spans="1:10" ht="13.5" customHeight="1">
      <c r="A477" s="44"/>
      <c r="B477" s="49"/>
      <c r="C477" s="41"/>
      <c r="D477" s="51"/>
      <c r="E477" s="44"/>
      <c r="F477" s="52">
        <f t="shared" si="0"/>
        <v>0</v>
      </c>
      <c r="G477" s="45"/>
      <c r="H477" s="46"/>
      <c r="I477" s="47"/>
      <c r="J477" s="38"/>
    </row>
    <row r="478" spans="1:10" ht="13.5" customHeight="1">
      <c r="A478" s="44"/>
      <c r="B478" s="49"/>
      <c r="C478" s="41"/>
      <c r="D478" s="51"/>
      <c r="E478" s="44"/>
      <c r="F478" s="52">
        <f t="shared" si="0"/>
        <v>0</v>
      </c>
      <c r="G478" s="45"/>
      <c r="H478" s="46"/>
      <c r="I478" s="47"/>
      <c r="J478" s="38"/>
    </row>
    <row r="479" spans="1:10" ht="13.5" customHeight="1">
      <c r="A479" s="44"/>
      <c r="B479" s="49"/>
      <c r="C479" s="41"/>
      <c r="D479" s="51"/>
      <c r="E479" s="44"/>
      <c r="F479" s="52">
        <f t="shared" si="0"/>
        <v>0</v>
      </c>
      <c r="G479" s="45"/>
      <c r="H479" s="46"/>
      <c r="I479" s="47"/>
      <c r="J479" s="38"/>
    </row>
    <row r="480" spans="1:10" ht="13.5" customHeight="1">
      <c r="A480" s="44"/>
      <c r="B480" s="49"/>
      <c r="C480" s="41"/>
      <c r="D480" s="51"/>
      <c r="E480" s="44"/>
      <c r="F480" s="52">
        <f t="shared" si="0"/>
        <v>0</v>
      </c>
      <c r="G480" s="45"/>
      <c r="H480" s="46"/>
      <c r="I480" s="47"/>
      <c r="J480" s="38"/>
    </row>
    <row r="481" spans="1:10" ht="13.5" customHeight="1">
      <c r="A481" s="44"/>
      <c r="B481" s="49"/>
      <c r="C481" s="41"/>
      <c r="D481" s="51"/>
      <c r="E481" s="44"/>
      <c r="F481" s="52">
        <f t="shared" si="0"/>
        <v>0</v>
      </c>
      <c r="G481" s="45"/>
      <c r="H481" s="46"/>
      <c r="I481" s="47"/>
      <c r="J481" s="38"/>
    </row>
    <row r="482" spans="1:10" ht="13.5" customHeight="1">
      <c r="A482" s="44"/>
      <c r="B482" s="49"/>
      <c r="C482" s="41"/>
      <c r="D482" s="51"/>
      <c r="E482" s="44"/>
      <c r="F482" s="52">
        <f t="shared" si="0"/>
        <v>0</v>
      </c>
      <c r="G482" s="45"/>
      <c r="H482" s="46"/>
      <c r="I482" s="47"/>
      <c r="J482" s="38"/>
    </row>
    <row r="483" spans="1:10" ht="13.5" customHeight="1">
      <c r="A483" s="44"/>
      <c r="B483" s="49"/>
      <c r="C483" s="41"/>
      <c r="D483" s="51"/>
      <c r="E483" s="44"/>
      <c r="F483" s="52">
        <f t="shared" si="0"/>
        <v>0</v>
      </c>
      <c r="G483" s="45"/>
      <c r="H483" s="46"/>
      <c r="I483" s="47"/>
      <c r="J483" s="38"/>
    </row>
    <row r="484" spans="1:10" ht="13.5" customHeight="1">
      <c r="A484" s="44"/>
      <c r="B484" s="49"/>
      <c r="C484" s="41"/>
      <c r="D484" s="51"/>
      <c r="E484" s="44"/>
      <c r="F484" s="52">
        <f t="shared" si="0"/>
        <v>0</v>
      </c>
      <c r="G484" s="45"/>
      <c r="H484" s="46"/>
      <c r="I484" s="47"/>
      <c r="J484" s="38"/>
    </row>
    <row r="485" spans="1:10" ht="13.5" customHeight="1">
      <c r="A485" s="44"/>
      <c r="B485" s="49"/>
      <c r="C485" s="41"/>
      <c r="D485" s="51"/>
      <c r="E485" s="44"/>
      <c r="F485" s="52">
        <f t="shared" si="0"/>
        <v>0</v>
      </c>
      <c r="G485" s="45"/>
      <c r="H485" s="46"/>
      <c r="I485" s="47"/>
      <c r="J485" s="38"/>
    </row>
    <row r="486" spans="1:10" ht="13.5" customHeight="1">
      <c r="A486" s="44"/>
      <c r="B486" s="49"/>
      <c r="C486" s="41"/>
      <c r="D486" s="51"/>
      <c r="E486" s="44"/>
      <c r="F486" s="52">
        <f t="shared" si="0"/>
        <v>0</v>
      </c>
      <c r="G486" s="45"/>
      <c r="H486" s="46"/>
      <c r="I486" s="47"/>
      <c r="J486" s="38"/>
    </row>
    <row r="487" spans="1:10" ht="13.5" customHeight="1">
      <c r="A487" s="44"/>
      <c r="B487" s="49"/>
      <c r="C487" s="41"/>
      <c r="D487" s="51"/>
      <c r="E487" s="44"/>
      <c r="F487" s="52">
        <f t="shared" si="0"/>
        <v>0</v>
      </c>
      <c r="G487" s="45"/>
      <c r="H487" s="46"/>
      <c r="I487" s="47"/>
      <c r="J487" s="38"/>
    </row>
    <row r="488" spans="1:10" ht="13.5" customHeight="1">
      <c r="A488" s="44"/>
      <c r="B488" s="49"/>
      <c r="C488" s="41"/>
      <c r="D488" s="51"/>
      <c r="E488" s="44"/>
      <c r="F488" s="52">
        <f t="shared" si="0"/>
        <v>0</v>
      </c>
      <c r="G488" s="45"/>
      <c r="H488" s="46"/>
      <c r="I488" s="47"/>
      <c r="J488" s="38"/>
    </row>
    <row r="489" spans="1:10" ht="13.5" customHeight="1">
      <c r="A489" s="44"/>
      <c r="B489" s="49"/>
      <c r="C489" s="41"/>
      <c r="D489" s="51"/>
      <c r="E489" s="44"/>
      <c r="F489" s="52">
        <f t="shared" si="0"/>
        <v>0</v>
      </c>
      <c r="G489" s="45"/>
      <c r="H489" s="46"/>
      <c r="I489" s="47"/>
      <c r="J489" s="38"/>
    </row>
    <row r="490" spans="1:10" ht="13.5" customHeight="1">
      <c r="A490" s="44"/>
      <c r="B490" s="49"/>
      <c r="C490" s="41"/>
      <c r="D490" s="51"/>
      <c r="E490" s="44"/>
      <c r="F490" s="52">
        <f t="shared" si="0"/>
        <v>0</v>
      </c>
      <c r="G490" s="45"/>
      <c r="H490" s="46"/>
      <c r="I490" s="47"/>
      <c r="J490" s="38"/>
    </row>
    <row r="491" spans="1:10" ht="13.5" customHeight="1">
      <c r="A491" s="44"/>
      <c r="B491" s="49"/>
      <c r="C491" s="41"/>
      <c r="D491" s="51"/>
      <c r="E491" s="44"/>
      <c r="F491" s="52">
        <f t="shared" si="0"/>
        <v>0</v>
      </c>
      <c r="G491" s="45"/>
      <c r="H491" s="46"/>
      <c r="I491" s="47"/>
      <c r="J491" s="38"/>
    </row>
    <row r="492" spans="1:10" ht="13.5" customHeight="1">
      <c r="A492" s="44"/>
      <c r="B492" s="49"/>
      <c r="C492" s="41"/>
      <c r="D492" s="51"/>
      <c r="E492" s="44"/>
      <c r="F492" s="52">
        <f t="shared" si="0"/>
        <v>0</v>
      </c>
      <c r="G492" s="45"/>
      <c r="H492" s="46"/>
      <c r="I492" s="47"/>
      <c r="J492" s="38"/>
    </row>
    <row r="493" spans="1:10" ht="13.5" customHeight="1">
      <c r="A493" s="44"/>
      <c r="B493" s="49"/>
      <c r="C493" s="41"/>
      <c r="D493" s="51"/>
      <c r="E493" s="44"/>
      <c r="F493" s="52">
        <f t="shared" si="0"/>
        <v>0</v>
      </c>
      <c r="G493" s="45"/>
      <c r="H493" s="46"/>
      <c r="I493" s="47"/>
      <c r="J493" s="38"/>
    </row>
    <row r="494" spans="1:10" ht="13.5" customHeight="1">
      <c r="A494" s="44"/>
      <c r="B494" s="49"/>
      <c r="C494" s="41"/>
      <c r="D494" s="51"/>
      <c r="E494" s="44"/>
      <c r="F494" s="52">
        <f t="shared" si="0"/>
        <v>0</v>
      </c>
      <c r="G494" s="45"/>
      <c r="H494" s="46"/>
      <c r="I494" s="47"/>
      <c r="J494" s="38"/>
    </row>
    <row r="495" spans="1:10" ht="13.5" customHeight="1">
      <c r="A495" s="44"/>
      <c r="B495" s="49"/>
      <c r="C495" s="41"/>
      <c r="D495" s="51"/>
      <c r="E495" s="44"/>
      <c r="F495" s="52">
        <f t="shared" si="0"/>
        <v>0</v>
      </c>
      <c r="G495" s="45"/>
      <c r="H495" s="46"/>
      <c r="I495" s="47"/>
      <c r="J495" s="38"/>
    </row>
    <row r="496" spans="1:10" ht="13.5" customHeight="1">
      <c r="A496" s="44"/>
      <c r="B496" s="49"/>
      <c r="C496" s="41"/>
      <c r="D496" s="51"/>
      <c r="E496" s="44"/>
      <c r="F496" s="52">
        <f t="shared" si="0"/>
        <v>0</v>
      </c>
      <c r="G496" s="45"/>
      <c r="H496" s="46"/>
      <c r="I496" s="47"/>
      <c r="J496" s="38"/>
    </row>
    <row r="497" spans="1:10" ht="13.5" customHeight="1">
      <c r="A497" s="44"/>
      <c r="B497" s="49"/>
      <c r="C497" s="41"/>
      <c r="D497" s="51"/>
      <c r="E497" s="44"/>
      <c r="F497" s="52">
        <f t="shared" si="0"/>
        <v>0</v>
      </c>
      <c r="G497" s="45"/>
      <c r="H497" s="46"/>
      <c r="I497" s="47"/>
      <c r="J497" s="38"/>
    </row>
    <row r="498" spans="1:10" ht="13.5" customHeight="1">
      <c r="A498" s="44"/>
      <c r="B498" s="49"/>
      <c r="C498" s="41"/>
      <c r="D498" s="51"/>
      <c r="E498" s="44"/>
      <c r="F498" s="52">
        <f t="shared" si="0"/>
        <v>0</v>
      </c>
      <c r="G498" s="45"/>
      <c r="H498" s="46"/>
      <c r="I498" s="47"/>
      <c r="J498" s="38"/>
    </row>
    <row r="499" spans="1:10" ht="13.5" customHeight="1">
      <c r="A499" s="44"/>
      <c r="B499" s="49"/>
      <c r="C499" s="41"/>
      <c r="D499" s="51"/>
      <c r="E499" s="44"/>
      <c r="F499" s="52">
        <f t="shared" si="0"/>
        <v>0</v>
      </c>
      <c r="G499" s="45"/>
      <c r="H499" s="46"/>
      <c r="I499" s="47"/>
      <c r="J499" s="38"/>
    </row>
    <row r="500" spans="1:10" ht="13.5" customHeight="1">
      <c r="A500" s="44"/>
      <c r="B500" s="49"/>
      <c r="C500" s="41"/>
      <c r="D500" s="51"/>
      <c r="E500" s="44"/>
      <c r="F500" s="52">
        <f t="shared" si="0"/>
        <v>0</v>
      </c>
      <c r="G500" s="45"/>
      <c r="H500" s="46"/>
      <c r="I500" s="47"/>
      <c r="J500" s="38"/>
    </row>
    <row r="501" spans="1:10" ht="13.5" customHeight="1">
      <c r="A501" s="44"/>
      <c r="B501" s="49"/>
      <c r="C501" s="41"/>
      <c r="D501" s="51"/>
      <c r="E501" s="44"/>
      <c r="F501" s="52">
        <f t="shared" si="0"/>
        <v>0</v>
      </c>
      <c r="G501" s="45"/>
      <c r="H501" s="46"/>
      <c r="I501" s="47"/>
      <c r="J501" s="38"/>
    </row>
    <row r="502" spans="1:10" ht="13.5" customHeight="1">
      <c r="A502" s="44"/>
      <c r="B502" s="49"/>
      <c r="C502" s="41"/>
      <c r="D502" s="51"/>
      <c r="E502" s="44"/>
      <c r="F502" s="52">
        <f t="shared" si="0"/>
        <v>0</v>
      </c>
      <c r="G502" s="45"/>
      <c r="H502" s="46"/>
      <c r="I502" s="47"/>
      <c r="J502" s="38"/>
    </row>
    <row r="503" spans="1:10" ht="13.5" customHeight="1">
      <c r="A503" s="44"/>
      <c r="B503" s="49"/>
      <c r="C503" s="41"/>
      <c r="D503" s="51"/>
      <c r="E503" s="44"/>
      <c r="F503" s="52">
        <f t="shared" si="0"/>
        <v>0</v>
      </c>
      <c r="G503" s="45"/>
      <c r="H503" s="46"/>
      <c r="I503" s="47"/>
      <c r="J503" s="38"/>
    </row>
    <row r="504" spans="1:10" ht="13.5" customHeight="1">
      <c r="A504" s="44"/>
      <c r="B504" s="49"/>
      <c r="C504" s="41"/>
      <c r="D504" s="51"/>
      <c r="E504" s="44"/>
      <c r="F504" s="52">
        <f t="shared" si="0"/>
        <v>0</v>
      </c>
      <c r="G504" s="45"/>
      <c r="H504" s="46"/>
      <c r="I504" s="47"/>
      <c r="J504" s="38"/>
    </row>
    <row r="505" spans="1:10" ht="13.5" customHeight="1">
      <c r="A505" s="44"/>
      <c r="B505" s="49"/>
      <c r="C505" s="41"/>
      <c r="D505" s="51"/>
      <c r="E505" s="44"/>
      <c r="F505" s="52">
        <f t="shared" si="0"/>
        <v>0</v>
      </c>
      <c r="G505" s="45"/>
      <c r="H505" s="46"/>
      <c r="I505" s="47"/>
      <c r="J505" s="38"/>
    </row>
    <row r="506" spans="1:10" ht="13.5" customHeight="1">
      <c r="A506" s="44"/>
      <c r="B506" s="49"/>
      <c r="C506" s="41"/>
      <c r="D506" s="51"/>
      <c r="E506" s="44"/>
      <c r="F506" s="52">
        <f t="shared" si="0"/>
        <v>0</v>
      </c>
      <c r="G506" s="45"/>
      <c r="H506" s="46"/>
      <c r="I506" s="47"/>
      <c r="J506" s="38"/>
    </row>
    <row r="507" spans="1:10" ht="13.5" customHeight="1">
      <c r="A507" s="44"/>
      <c r="B507" s="49"/>
      <c r="C507" s="41"/>
      <c r="D507" s="51"/>
      <c r="E507" s="44"/>
      <c r="F507" s="52">
        <f t="shared" si="0"/>
        <v>0</v>
      </c>
      <c r="G507" s="45"/>
      <c r="H507" s="46"/>
      <c r="I507" s="47"/>
      <c r="J507" s="38"/>
    </row>
    <row r="508" spans="1:10" ht="13.5" customHeight="1">
      <c r="A508" s="44"/>
      <c r="B508" s="49"/>
      <c r="C508" s="41"/>
      <c r="D508" s="51"/>
      <c r="E508" s="44"/>
      <c r="F508" s="52">
        <f t="shared" si="0"/>
        <v>0</v>
      </c>
      <c r="G508" s="45"/>
      <c r="H508" s="46"/>
      <c r="I508" s="47"/>
      <c r="J508" s="38"/>
    </row>
    <row r="509" spans="1:10" ht="13.5" customHeight="1">
      <c r="A509" s="44"/>
      <c r="B509" s="49"/>
      <c r="C509" s="41"/>
      <c r="D509" s="51"/>
      <c r="E509" s="44"/>
      <c r="F509" s="52">
        <f t="shared" si="0"/>
        <v>0</v>
      </c>
      <c r="G509" s="45"/>
      <c r="H509" s="46"/>
      <c r="I509" s="47"/>
      <c r="J509" s="38"/>
    </row>
    <row r="510" spans="1:10" ht="13.5" customHeight="1">
      <c r="A510" s="44"/>
      <c r="B510" s="49"/>
      <c r="C510" s="41"/>
      <c r="D510" s="51"/>
      <c r="E510" s="44"/>
      <c r="F510" s="52">
        <f t="shared" si="0"/>
        <v>0</v>
      </c>
      <c r="G510" s="45"/>
      <c r="H510" s="46"/>
      <c r="I510" s="47"/>
      <c r="J510" s="38"/>
    </row>
    <row r="511" spans="1:10" ht="13.5" customHeight="1">
      <c r="A511" s="44"/>
      <c r="B511" s="49"/>
      <c r="C511" s="41"/>
      <c r="D511" s="51"/>
      <c r="E511" s="44"/>
      <c r="F511" s="52">
        <f t="shared" si="0"/>
        <v>0</v>
      </c>
      <c r="G511" s="45"/>
      <c r="H511" s="46"/>
      <c r="I511" s="47"/>
      <c r="J511" s="38"/>
    </row>
    <row r="512" spans="1:10" ht="13.5" customHeight="1">
      <c r="A512" s="44"/>
      <c r="B512" s="49"/>
      <c r="C512" s="41"/>
      <c r="D512" s="51"/>
      <c r="E512" s="44"/>
      <c r="F512" s="52">
        <f t="shared" si="0"/>
        <v>0</v>
      </c>
      <c r="G512" s="45"/>
      <c r="H512" s="46"/>
      <c r="I512" s="47"/>
      <c r="J512" s="38"/>
    </row>
    <row r="513" spans="1:10" ht="13.5" customHeight="1">
      <c r="A513" s="44"/>
      <c r="B513" s="49"/>
      <c r="C513" s="41"/>
      <c r="D513" s="51"/>
      <c r="E513" s="44"/>
      <c r="F513" s="52">
        <f t="shared" si="0"/>
        <v>0</v>
      </c>
      <c r="G513" s="45"/>
      <c r="H513" s="46"/>
      <c r="I513" s="47"/>
      <c r="J513" s="38"/>
    </row>
    <row r="514" spans="1:10" ht="13.5" customHeight="1">
      <c r="A514" s="44"/>
      <c r="B514" s="49"/>
      <c r="C514" s="41"/>
      <c r="D514" s="51"/>
      <c r="E514" s="44"/>
      <c r="F514" s="52">
        <f t="shared" si="0"/>
        <v>0</v>
      </c>
      <c r="G514" s="45"/>
      <c r="H514" s="46"/>
      <c r="I514" s="47"/>
      <c r="J514" s="38"/>
    </row>
    <row r="515" spans="1:10" ht="13.5" customHeight="1">
      <c r="A515" s="44"/>
      <c r="B515" s="49"/>
      <c r="C515" s="41"/>
      <c r="D515" s="51"/>
      <c r="E515" s="44"/>
      <c r="F515" s="52">
        <f t="shared" si="0"/>
        <v>0</v>
      </c>
      <c r="G515" s="45"/>
      <c r="H515" s="46"/>
      <c r="I515" s="47"/>
      <c r="J515" s="38"/>
    </row>
    <row r="516" spans="1:10" ht="13.5" customHeight="1">
      <c r="A516" s="44"/>
      <c r="B516" s="49"/>
      <c r="C516" s="41"/>
      <c r="D516" s="51"/>
      <c r="E516" s="44"/>
      <c r="F516" s="52">
        <f t="shared" si="0"/>
        <v>0</v>
      </c>
      <c r="G516" s="45"/>
      <c r="H516" s="46"/>
      <c r="I516" s="47"/>
      <c r="J516" s="38"/>
    </row>
    <row r="517" spans="1:10" ht="13.5" customHeight="1">
      <c r="A517" s="44"/>
      <c r="B517" s="49"/>
      <c r="C517" s="41"/>
      <c r="D517" s="51"/>
      <c r="E517" s="44"/>
      <c r="F517" s="52">
        <f t="shared" si="0"/>
        <v>0</v>
      </c>
      <c r="G517" s="45"/>
      <c r="H517" s="46"/>
      <c r="I517" s="47"/>
      <c r="J517" s="38"/>
    </row>
    <row r="518" spans="1:10" ht="13.5" customHeight="1">
      <c r="A518" s="44"/>
      <c r="B518" s="49"/>
      <c r="C518" s="41"/>
      <c r="D518" s="51"/>
      <c r="E518" s="44"/>
      <c r="F518" s="52">
        <f t="shared" si="0"/>
        <v>0</v>
      </c>
      <c r="G518" s="45"/>
      <c r="H518" s="46"/>
      <c r="I518" s="47"/>
      <c r="J518" s="38"/>
    </row>
    <row r="519" spans="1:10" ht="13.5" customHeight="1">
      <c r="A519" s="44"/>
      <c r="B519" s="49"/>
      <c r="C519" s="41"/>
      <c r="D519" s="51"/>
      <c r="E519" s="44"/>
      <c r="F519" s="52">
        <f t="shared" si="0"/>
        <v>0</v>
      </c>
      <c r="G519" s="45"/>
      <c r="H519" s="46"/>
      <c r="I519" s="47"/>
      <c r="J519" s="38"/>
    </row>
    <row r="520" spans="1:10" ht="13.5" customHeight="1">
      <c r="A520" s="44"/>
      <c r="B520" s="49"/>
      <c r="C520" s="41"/>
      <c r="D520" s="51"/>
      <c r="E520" s="44"/>
      <c r="F520" s="52">
        <f t="shared" si="0"/>
        <v>0</v>
      </c>
      <c r="G520" s="45"/>
      <c r="H520" s="46"/>
      <c r="I520" s="47"/>
      <c r="J520" s="38"/>
    </row>
    <row r="521" spans="1:10" ht="13.5" customHeight="1">
      <c r="A521" s="44"/>
      <c r="B521" s="49"/>
      <c r="C521" s="41"/>
      <c r="D521" s="51"/>
      <c r="E521" s="44"/>
      <c r="F521" s="52">
        <f t="shared" si="0"/>
        <v>0</v>
      </c>
      <c r="G521" s="45"/>
      <c r="H521" s="46"/>
      <c r="I521" s="47"/>
      <c r="J521" s="38"/>
    </row>
    <row r="522" spans="1:10" ht="13.5" customHeight="1">
      <c r="A522" s="44"/>
      <c r="B522" s="49"/>
      <c r="C522" s="41"/>
      <c r="D522" s="51"/>
      <c r="E522" s="44"/>
      <c r="F522" s="52">
        <f t="shared" si="0"/>
        <v>0</v>
      </c>
      <c r="G522" s="45"/>
      <c r="H522" s="46"/>
      <c r="I522" s="47"/>
      <c r="J522" s="38"/>
    </row>
    <row r="523" spans="1:10" ht="13.5" customHeight="1">
      <c r="A523" s="44"/>
      <c r="B523" s="49"/>
      <c r="C523" s="41"/>
      <c r="D523" s="51"/>
      <c r="E523" s="44"/>
      <c r="F523" s="52">
        <f t="shared" si="0"/>
        <v>0</v>
      </c>
      <c r="G523" s="45"/>
      <c r="H523" s="46"/>
      <c r="I523" s="47"/>
      <c r="J523" s="38"/>
    </row>
    <row r="524" spans="1:10" ht="13.5" customHeight="1">
      <c r="A524" s="44"/>
      <c r="B524" s="49"/>
      <c r="C524" s="41"/>
      <c r="D524" s="51"/>
      <c r="E524" s="44"/>
      <c r="F524" s="52">
        <f t="shared" si="0"/>
        <v>0</v>
      </c>
      <c r="G524" s="45"/>
      <c r="H524" s="46"/>
      <c r="I524" s="47"/>
      <c r="J524" s="38"/>
    </row>
    <row r="525" spans="1:10" ht="13.5" customHeight="1">
      <c r="A525" s="44"/>
      <c r="B525" s="49"/>
      <c r="C525" s="41"/>
      <c r="D525" s="51"/>
      <c r="E525" s="44"/>
      <c r="F525" s="52">
        <f t="shared" si="0"/>
        <v>0</v>
      </c>
      <c r="G525" s="45"/>
      <c r="H525" s="46"/>
      <c r="I525" s="47"/>
      <c r="J525" s="38"/>
    </row>
    <row r="526" spans="1:10" ht="13.5" customHeight="1">
      <c r="A526" s="44"/>
      <c r="B526" s="49"/>
      <c r="C526" s="41"/>
      <c r="D526" s="51"/>
      <c r="E526" s="44"/>
      <c r="F526" s="52">
        <f t="shared" si="0"/>
        <v>0</v>
      </c>
      <c r="G526" s="45"/>
      <c r="H526" s="46"/>
      <c r="I526" s="47"/>
      <c r="J526" s="38"/>
    </row>
    <row r="527" spans="1:10" ht="13.5" customHeight="1">
      <c r="A527" s="44"/>
      <c r="B527" s="49"/>
      <c r="C527" s="41"/>
      <c r="D527" s="51"/>
      <c r="E527" s="44"/>
      <c r="F527" s="52">
        <f t="shared" si="0"/>
        <v>0</v>
      </c>
      <c r="G527" s="45"/>
      <c r="H527" s="46"/>
      <c r="I527" s="47"/>
      <c r="J527" s="38"/>
    </row>
    <row r="528" spans="1:10" ht="13.5" customHeight="1">
      <c r="A528" s="44"/>
      <c r="B528" s="49"/>
      <c r="C528" s="41"/>
      <c r="D528" s="51"/>
      <c r="E528" s="44"/>
      <c r="F528" s="52">
        <f t="shared" si="0"/>
        <v>0</v>
      </c>
      <c r="G528" s="45"/>
      <c r="H528" s="46"/>
      <c r="I528" s="47"/>
      <c r="J528" s="38"/>
    </row>
    <row r="529" spans="1:10" ht="13.5" customHeight="1">
      <c r="A529" s="44"/>
      <c r="B529" s="49"/>
      <c r="C529" s="41"/>
      <c r="D529" s="51"/>
      <c r="E529" s="44"/>
      <c r="F529" s="52">
        <f t="shared" si="0"/>
        <v>0</v>
      </c>
      <c r="G529" s="45"/>
      <c r="H529" s="46"/>
      <c r="I529" s="47"/>
      <c r="J529" s="38"/>
    </row>
    <row r="530" spans="1:10" ht="13.5" customHeight="1">
      <c r="A530" s="44"/>
      <c r="B530" s="49"/>
      <c r="C530" s="41"/>
      <c r="D530" s="51"/>
      <c r="E530" s="44"/>
      <c r="F530" s="52">
        <f t="shared" si="0"/>
        <v>0</v>
      </c>
      <c r="G530" s="45"/>
      <c r="H530" s="46"/>
      <c r="I530" s="47"/>
      <c r="J530" s="38"/>
    </row>
    <row r="531" spans="1:10" ht="13.5" customHeight="1">
      <c r="A531" s="44"/>
      <c r="B531" s="49"/>
      <c r="C531" s="41"/>
      <c r="D531" s="51"/>
      <c r="E531" s="44"/>
      <c r="F531" s="52">
        <f t="shared" si="0"/>
        <v>0</v>
      </c>
      <c r="G531" s="45"/>
      <c r="H531" s="46"/>
      <c r="I531" s="47"/>
      <c r="J531" s="38"/>
    </row>
    <row r="532" spans="1:10" ht="13.5" customHeight="1">
      <c r="A532" s="44"/>
      <c r="B532" s="49"/>
      <c r="C532" s="41"/>
      <c r="D532" s="51"/>
      <c r="E532" s="44"/>
      <c r="F532" s="52">
        <f t="shared" si="0"/>
        <v>0</v>
      </c>
      <c r="G532" s="45"/>
      <c r="H532" s="46"/>
      <c r="I532" s="47"/>
      <c r="J532" s="38"/>
    </row>
    <row r="533" spans="1:10" ht="13.5" customHeight="1">
      <c r="A533" s="44"/>
      <c r="B533" s="49"/>
      <c r="C533" s="41"/>
      <c r="D533" s="51"/>
      <c r="E533" s="44"/>
      <c r="F533" s="52">
        <f t="shared" si="0"/>
        <v>0</v>
      </c>
      <c r="G533" s="45"/>
      <c r="H533" s="46"/>
      <c r="I533" s="47"/>
      <c r="J533" s="38"/>
    </row>
    <row r="534" spans="1:10" ht="13.5" customHeight="1">
      <c r="A534" s="44"/>
      <c r="B534" s="49"/>
      <c r="C534" s="41"/>
      <c r="D534" s="51"/>
      <c r="E534" s="44"/>
      <c r="F534" s="52">
        <f t="shared" si="0"/>
        <v>0</v>
      </c>
      <c r="G534" s="45"/>
      <c r="H534" s="46"/>
      <c r="I534" s="47"/>
      <c r="J534" s="38"/>
    </row>
    <row r="535" spans="1:10" ht="13.5" customHeight="1">
      <c r="A535" s="44"/>
      <c r="B535" s="49"/>
      <c r="C535" s="41"/>
      <c r="D535" s="51"/>
      <c r="E535" s="44"/>
      <c r="F535" s="52">
        <f t="shared" si="0"/>
        <v>0</v>
      </c>
      <c r="G535" s="45"/>
      <c r="H535" s="46"/>
      <c r="I535" s="47"/>
      <c r="J535" s="38"/>
    </row>
    <row r="536" spans="1:10" ht="13.5" customHeight="1">
      <c r="A536" s="44"/>
      <c r="B536" s="49"/>
      <c r="C536" s="41"/>
      <c r="D536" s="51"/>
      <c r="E536" s="44"/>
      <c r="F536" s="52">
        <f t="shared" si="0"/>
        <v>0</v>
      </c>
      <c r="G536" s="45"/>
      <c r="H536" s="46"/>
      <c r="I536" s="47"/>
      <c r="J536" s="38"/>
    </row>
    <row r="537" spans="1:10" ht="13.5" customHeight="1">
      <c r="A537" s="44"/>
      <c r="B537" s="49"/>
      <c r="C537" s="41"/>
      <c r="D537" s="51"/>
      <c r="E537" s="44"/>
      <c r="F537" s="52">
        <f t="shared" si="0"/>
        <v>0</v>
      </c>
      <c r="G537" s="45"/>
      <c r="H537" s="46"/>
      <c r="I537" s="47"/>
      <c r="J537" s="38"/>
    </row>
    <row r="538" spans="1:10" ht="13.5" customHeight="1">
      <c r="A538" s="44"/>
      <c r="B538" s="49"/>
      <c r="C538" s="41"/>
      <c r="D538" s="51"/>
      <c r="E538" s="44"/>
      <c r="F538" s="52">
        <f t="shared" si="0"/>
        <v>0</v>
      </c>
      <c r="G538" s="45"/>
      <c r="H538" s="46"/>
      <c r="I538" s="47"/>
      <c r="J538" s="38"/>
    </row>
    <row r="539" spans="1:10" ht="13.5" customHeight="1">
      <c r="A539" s="44"/>
      <c r="B539" s="49"/>
      <c r="C539" s="41"/>
      <c r="D539" s="51"/>
      <c r="E539" s="44"/>
      <c r="F539" s="52">
        <f t="shared" si="0"/>
        <v>0</v>
      </c>
      <c r="G539" s="45"/>
      <c r="H539" s="46"/>
      <c r="I539" s="47"/>
      <c r="J539" s="38"/>
    </row>
    <row r="540" spans="1:10" ht="13.5" customHeight="1">
      <c r="A540" s="44"/>
      <c r="B540" s="49"/>
      <c r="C540" s="41"/>
      <c r="D540" s="51"/>
      <c r="E540" s="44"/>
      <c r="F540" s="52">
        <f t="shared" si="0"/>
        <v>0</v>
      </c>
      <c r="G540" s="45"/>
      <c r="H540" s="46"/>
      <c r="I540" s="47"/>
      <c r="J540" s="38"/>
    </row>
    <row r="541" spans="1:10" ht="13.5" customHeight="1">
      <c r="A541" s="44"/>
      <c r="B541" s="49"/>
      <c r="C541" s="41"/>
      <c r="D541" s="51"/>
      <c r="E541" s="44"/>
      <c r="F541" s="52">
        <f t="shared" si="0"/>
        <v>0</v>
      </c>
      <c r="G541" s="45"/>
      <c r="H541" s="46"/>
      <c r="I541" s="47"/>
      <c r="J541" s="38"/>
    </row>
    <row r="542" spans="1:10" ht="13.5" customHeight="1">
      <c r="A542" s="44"/>
      <c r="B542" s="49"/>
      <c r="C542" s="41"/>
      <c r="D542" s="51"/>
      <c r="E542" s="44"/>
      <c r="F542" s="52">
        <f t="shared" si="0"/>
        <v>0</v>
      </c>
      <c r="G542" s="45"/>
      <c r="H542" s="46"/>
      <c r="I542" s="47"/>
      <c r="J542" s="38"/>
    </row>
    <row r="543" spans="1:10" ht="13.5" customHeight="1">
      <c r="A543" s="44"/>
      <c r="B543" s="49"/>
      <c r="C543" s="41"/>
      <c r="D543" s="51"/>
      <c r="E543" s="44"/>
      <c r="F543" s="52">
        <f t="shared" si="0"/>
        <v>0</v>
      </c>
      <c r="G543" s="45"/>
      <c r="H543" s="46"/>
      <c r="I543" s="47"/>
      <c r="J543" s="38"/>
    </row>
    <row r="544" spans="1:10" ht="13.5" customHeight="1">
      <c r="A544" s="44"/>
      <c r="B544" s="49"/>
      <c r="C544" s="41"/>
      <c r="D544" s="51"/>
      <c r="E544" s="44"/>
      <c r="F544" s="52">
        <f t="shared" si="0"/>
        <v>0</v>
      </c>
      <c r="G544" s="45"/>
      <c r="H544" s="46"/>
      <c r="I544" s="47"/>
      <c r="J544" s="38"/>
    </row>
    <row r="545" spans="1:10" ht="13.5" customHeight="1">
      <c r="A545" s="44"/>
      <c r="B545" s="49"/>
      <c r="C545" s="41"/>
      <c r="D545" s="51"/>
      <c r="E545" s="44"/>
      <c r="F545" s="52">
        <f t="shared" si="0"/>
        <v>0</v>
      </c>
      <c r="G545" s="45"/>
      <c r="H545" s="46"/>
      <c r="I545" s="47"/>
      <c r="J545" s="38"/>
    </row>
    <row r="546" spans="1:10" ht="13.5" customHeight="1">
      <c r="A546" s="44"/>
      <c r="B546" s="49"/>
      <c r="C546" s="41"/>
      <c r="D546" s="51"/>
      <c r="E546" s="44"/>
      <c r="F546" s="52">
        <f t="shared" si="0"/>
        <v>0</v>
      </c>
      <c r="G546" s="45"/>
      <c r="H546" s="46"/>
      <c r="I546" s="47"/>
      <c r="J546" s="38"/>
    </row>
    <row r="547" spans="1:10" ht="13.5" customHeight="1">
      <c r="A547" s="44"/>
      <c r="B547" s="49"/>
      <c r="C547" s="41"/>
      <c r="D547" s="51"/>
      <c r="E547" s="44"/>
      <c r="F547" s="52">
        <f t="shared" si="0"/>
        <v>0</v>
      </c>
      <c r="G547" s="45"/>
      <c r="H547" s="46"/>
      <c r="I547" s="47"/>
      <c r="J547" s="38"/>
    </row>
    <row r="548" spans="1:10" ht="13.5" customHeight="1">
      <c r="A548" s="44"/>
      <c r="B548" s="49"/>
      <c r="C548" s="41"/>
      <c r="D548" s="51"/>
      <c r="E548" s="44"/>
      <c r="F548" s="52">
        <f t="shared" si="0"/>
        <v>0</v>
      </c>
      <c r="G548" s="45"/>
      <c r="H548" s="46"/>
      <c r="I548" s="47"/>
      <c r="J548" s="38"/>
    </row>
    <row r="549" spans="1:10" ht="13.5" customHeight="1">
      <c r="A549" s="44"/>
      <c r="B549" s="49"/>
      <c r="C549" s="41"/>
      <c r="D549" s="51"/>
      <c r="E549" s="44"/>
      <c r="F549" s="52">
        <f t="shared" si="0"/>
        <v>0</v>
      </c>
      <c r="G549" s="45"/>
      <c r="H549" s="46"/>
      <c r="I549" s="47"/>
      <c r="J549" s="38"/>
    </row>
    <row r="550" spans="1:10" ht="13.5" customHeight="1">
      <c r="A550" s="44"/>
      <c r="B550" s="49"/>
      <c r="C550" s="41"/>
      <c r="D550" s="51"/>
      <c r="E550" s="44"/>
      <c r="F550" s="52">
        <f t="shared" si="0"/>
        <v>0</v>
      </c>
      <c r="G550" s="45"/>
      <c r="H550" s="46"/>
      <c r="I550" s="47"/>
      <c r="J550" s="38"/>
    </row>
    <row r="551" spans="1:10" ht="13.5" customHeight="1">
      <c r="A551" s="44"/>
      <c r="B551" s="49"/>
      <c r="C551" s="41"/>
      <c r="D551" s="51"/>
      <c r="E551" s="44"/>
      <c r="F551" s="52">
        <f t="shared" si="0"/>
        <v>0</v>
      </c>
      <c r="G551" s="45"/>
      <c r="H551" s="46"/>
      <c r="I551" s="47"/>
      <c r="J551" s="38"/>
    </row>
    <row r="552" spans="1:10" ht="13.5" customHeight="1">
      <c r="A552" s="44"/>
      <c r="B552" s="49"/>
      <c r="C552" s="41"/>
      <c r="D552" s="51"/>
      <c r="E552" s="44"/>
      <c r="F552" s="52">
        <f t="shared" si="0"/>
        <v>0</v>
      </c>
      <c r="G552" s="45"/>
      <c r="H552" s="46"/>
      <c r="I552" s="47"/>
      <c r="J552" s="38"/>
    </row>
    <row r="553" spans="1:10" ht="13.5" customHeight="1">
      <c r="A553" s="44"/>
      <c r="B553" s="49"/>
      <c r="C553" s="41"/>
      <c r="D553" s="51"/>
      <c r="E553" s="44"/>
      <c r="F553" s="52">
        <f t="shared" si="0"/>
        <v>0</v>
      </c>
      <c r="G553" s="45"/>
      <c r="H553" s="46"/>
      <c r="I553" s="47"/>
      <c r="J553" s="38"/>
    </row>
    <row r="554" spans="1:10" ht="13.5" customHeight="1">
      <c r="A554" s="44"/>
      <c r="B554" s="49"/>
      <c r="C554" s="41"/>
      <c r="D554" s="51"/>
      <c r="E554" s="44"/>
      <c r="F554" s="52">
        <f t="shared" si="0"/>
        <v>0</v>
      </c>
      <c r="G554" s="45"/>
      <c r="H554" s="46"/>
      <c r="I554" s="47"/>
      <c r="J554" s="38"/>
    </row>
    <row r="555" spans="1:10" ht="13.5" customHeight="1">
      <c r="A555" s="44"/>
      <c r="B555" s="49"/>
      <c r="C555" s="41"/>
      <c r="D555" s="51"/>
      <c r="E555" s="44"/>
      <c r="F555" s="52">
        <f t="shared" si="0"/>
        <v>0</v>
      </c>
      <c r="G555" s="45"/>
      <c r="H555" s="46"/>
      <c r="I555" s="47"/>
      <c r="J555" s="38"/>
    </row>
    <row r="556" spans="1:10" ht="13.5" customHeight="1">
      <c r="A556" s="44"/>
      <c r="B556" s="49"/>
      <c r="C556" s="41"/>
      <c r="D556" s="51"/>
      <c r="E556" s="44"/>
      <c r="F556" s="52">
        <f t="shared" si="0"/>
        <v>0</v>
      </c>
      <c r="G556" s="45"/>
      <c r="H556" s="46"/>
      <c r="I556" s="47"/>
      <c r="J556" s="38"/>
    </row>
    <row r="557" spans="1:10" ht="13.5" customHeight="1">
      <c r="A557" s="44"/>
      <c r="B557" s="49"/>
      <c r="C557" s="41"/>
      <c r="D557" s="51"/>
      <c r="E557" s="44"/>
      <c r="F557" s="52">
        <f t="shared" si="0"/>
        <v>0</v>
      </c>
      <c r="G557" s="45"/>
      <c r="H557" s="46"/>
      <c r="I557" s="47"/>
      <c r="J557" s="38"/>
    </row>
    <row r="558" spans="1:10" ht="13.5" customHeight="1">
      <c r="A558" s="44"/>
      <c r="B558" s="49"/>
      <c r="C558" s="41"/>
      <c r="D558" s="51"/>
      <c r="E558" s="44"/>
      <c r="F558" s="52">
        <f t="shared" si="0"/>
        <v>0</v>
      </c>
      <c r="G558" s="45"/>
      <c r="H558" s="46"/>
      <c r="I558" s="47"/>
      <c r="J558" s="38"/>
    </row>
    <row r="559" spans="1:10" ht="13.5" customHeight="1">
      <c r="A559" s="44"/>
      <c r="B559" s="49"/>
      <c r="C559" s="41"/>
      <c r="D559" s="51"/>
      <c r="E559" s="44"/>
      <c r="F559" s="52">
        <f t="shared" si="0"/>
        <v>0</v>
      </c>
      <c r="G559" s="45"/>
      <c r="H559" s="46"/>
      <c r="I559" s="47"/>
      <c r="J559" s="38"/>
    </row>
    <row r="560" spans="1:10" ht="13.5" customHeight="1">
      <c r="A560" s="44"/>
      <c r="B560" s="49"/>
      <c r="C560" s="41"/>
      <c r="D560" s="51"/>
      <c r="E560" s="44"/>
      <c r="F560" s="52">
        <f t="shared" si="0"/>
        <v>0</v>
      </c>
      <c r="G560" s="45"/>
      <c r="H560" s="46"/>
      <c r="I560" s="47"/>
      <c r="J560" s="38"/>
    </row>
    <row r="561" spans="1:10" ht="13.5" customHeight="1">
      <c r="A561" s="44"/>
      <c r="B561" s="49"/>
      <c r="C561" s="41"/>
      <c r="D561" s="51"/>
      <c r="E561" s="44"/>
      <c r="F561" s="52">
        <f t="shared" si="0"/>
        <v>0</v>
      </c>
      <c r="G561" s="45"/>
      <c r="H561" s="46"/>
      <c r="I561" s="47"/>
      <c r="J561" s="38"/>
    </row>
    <row r="562" spans="1:10" ht="13.5" customHeight="1">
      <c r="A562" s="44"/>
      <c r="B562" s="49"/>
      <c r="C562" s="41"/>
      <c r="D562" s="51"/>
      <c r="E562" s="44"/>
      <c r="F562" s="52">
        <f t="shared" si="0"/>
        <v>0</v>
      </c>
      <c r="G562" s="45"/>
      <c r="H562" s="46"/>
      <c r="I562" s="47"/>
      <c r="J562" s="38"/>
    </row>
    <row r="563" spans="1:10" ht="13.5" customHeight="1">
      <c r="A563" s="44"/>
      <c r="B563" s="49"/>
      <c r="C563" s="41"/>
      <c r="D563" s="51"/>
      <c r="E563" s="44"/>
      <c r="F563" s="52">
        <f t="shared" si="0"/>
        <v>0</v>
      </c>
      <c r="G563" s="45"/>
      <c r="H563" s="46"/>
      <c r="I563" s="47"/>
      <c r="J563" s="38"/>
    </row>
    <row r="564" spans="1:10" ht="13.5" customHeight="1">
      <c r="A564" s="44"/>
      <c r="B564" s="49"/>
      <c r="C564" s="41"/>
      <c r="D564" s="51"/>
      <c r="E564" s="44"/>
      <c r="F564" s="52">
        <f t="shared" si="0"/>
        <v>0</v>
      </c>
      <c r="G564" s="45"/>
      <c r="H564" s="46"/>
      <c r="I564" s="47"/>
      <c r="J564" s="38"/>
    </row>
    <row r="565" spans="1:10" ht="13.5" customHeight="1">
      <c r="A565" s="44"/>
      <c r="B565" s="49"/>
      <c r="C565" s="41"/>
      <c r="D565" s="51"/>
      <c r="E565" s="44"/>
      <c r="F565" s="52">
        <f t="shared" si="0"/>
        <v>0</v>
      </c>
      <c r="G565" s="45"/>
      <c r="H565" s="46"/>
      <c r="I565" s="47"/>
      <c r="J565" s="38"/>
    </row>
    <row r="566" spans="1:10" ht="13.5" customHeight="1">
      <c r="A566" s="44"/>
      <c r="B566" s="49"/>
      <c r="C566" s="41"/>
      <c r="D566" s="51"/>
      <c r="E566" s="44"/>
      <c r="F566" s="52">
        <f t="shared" si="0"/>
        <v>0</v>
      </c>
      <c r="G566" s="45"/>
      <c r="H566" s="46"/>
      <c r="I566" s="47"/>
      <c r="J566" s="38"/>
    </row>
    <row r="567" spans="1:10" ht="13.5" customHeight="1">
      <c r="A567" s="44"/>
      <c r="B567" s="49"/>
      <c r="C567" s="41"/>
      <c r="D567" s="51"/>
      <c r="E567" s="44"/>
      <c r="F567" s="52">
        <f t="shared" si="0"/>
        <v>0</v>
      </c>
      <c r="G567" s="45"/>
      <c r="H567" s="46"/>
      <c r="I567" s="47"/>
      <c r="J567" s="38"/>
    </row>
    <row r="568" spans="1:10" ht="13.5" customHeight="1">
      <c r="A568" s="44"/>
      <c r="B568" s="49"/>
      <c r="C568" s="41"/>
      <c r="D568" s="51"/>
      <c r="E568" s="44"/>
      <c r="F568" s="52">
        <f t="shared" si="0"/>
        <v>0</v>
      </c>
      <c r="G568" s="45"/>
      <c r="H568" s="46"/>
      <c r="I568" s="47"/>
      <c r="J568" s="38"/>
    </row>
    <row r="569" spans="1:10" ht="13.5" customHeight="1">
      <c r="A569" s="44"/>
      <c r="B569" s="49"/>
      <c r="C569" s="41"/>
      <c r="D569" s="51"/>
      <c r="E569" s="44"/>
      <c r="F569" s="52">
        <f t="shared" si="0"/>
        <v>0</v>
      </c>
      <c r="G569" s="45"/>
      <c r="H569" s="46"/>
      <c r="I569" s="47"/>
      <c r="J569" s="38"/>
    </row>
    <row r="570" spans="1:10" ht="13.5" customHeight="1">
      <c r="A570" s="44"/>
      <c r="B570" s="49"/>
      <c r="C570" s="41"/>
      <c r="D570" s="51"/>
      <c r="E570" s="44"/>
      <c r="F570" s="52">
        <f t="shared" si="0"/>
        <v>0</v>
      </c>
      <c r="G570" s="45"/>
      <c r="H570" s="46"/>
      <c r="I570" s="47"/>
      <c r="J570" s="38"/>
    </row>
    <row r="571" spans="1:10" ht="13.5" customHeight="1">
      <c r="A571" s="44"/>
      <c r="B571" s="49"/>
      <c r="C571" s="41"/>
      <c r="D571" s="51"/>
      <c r="E571" s="44"/>
      <c r="F571" s="52">
        <f t="shared" si="0"/>
        <v>0</v>
      </c>
      <c r="G571" s="45"/>
      <c r="H571" s="46"/>
      <c r="I571" s="47"/>
      <c r="J571" s="38"/>
    </row>
    <row r="572" spans="1:10" ht="13.5" customHeight="1">
      <c r="A572" s="44"/>
      <c r="B572" s="49"/>
      <c r="C572" s="41"/>
      <c r="D572" s="51"/>
      <c r="E572" s="44"/>
      <c r="F572" s="52">
        <f t="shared" si="0"/>
        <v>0</v>
      </c>
      <c r="G572" s="45"/>
      <c r="H572" s="46"/>
      <c r="I572" s="47"/>
      <c r="J572" s="38"/>
    </row>
    <row r="573" spans="1:10" ht="13.5" customHeight="1">
      <c r="A573" s="44"/>
      <c r="B573" s="49"/>
      <c r="C573" s="41"/>
      <c r="D573" s="51"/>
      <c r="E573" s="44"/>
      <c r="F573" s="52">
        <f t="shared" si="0"/>
        <v>0</v>
      </c>
      <c r="G573" s="45"/>
      <c r="H573" s="46"/>
      <c r="I573" s="47"/>
      <c r="J573" s="38"/>
    </row>
    <row r="574" spans="1:10" ht="13.5" customHeight="1">
      <c r="A574" s="44"/>
      <c r="B574" s="49"/>
      <c r="C574" s="41"/>
      <c r="D574" s="51"/>
      <c r="E574" s="44"/>
      <c r="F574" s="52">
        <f t="shared" si="0"/>
        <v>0</v>
      </c>
      <c r="G574" s="45"/>
      <c r="H574" s="46"/>
      <c r="I574" s="47"/>
      <c r="J574" s="38"/>
    </row>
    <row r="575" spans="1:10" ht="13.5" customHeight="1">
      <c r="A575" s="44"/>
      <c r="B575" s="49"/>
      <c r="C575" s="41"/>
      <c r="D575" s="51"/>
      <c r="E575" s="44"/>
      <c r="F575" s="52">
        <f t="shared" si="0"/>
        <v>0</v>
      </c>
      <c r="G575" s="45"/>
      <c r="H575" s="46"/>
      <c r="I575" s="47"/>
      <c r="J575" s="38"/>
    </row>
    <row r="576" spans="1:10" ht="13.5" customHeight="1">
      <c r="A576" s="44"/>
      <c r="B576" s="49"/>
      <c r="C576" s="41"/>
      <c r="D576" s="51"/>
      <c r="E576" s="44"/>
      <c r="F576" s="52">
        <f t="shared" si="0"/>
        <v>0</v>
      </c>
      <c r="G576" s="45"/>
      <c r="H576" s="46"/>
      <c r="I576" s="47"/>
      <c r="J576" s="38"/>
    </row>
    <row r="577" spans="1:10" ht="13.5" customHeight="1">
      <c r="A577" s="44"/>
      <c r="B577" s="49"/>
      <c r="C577" s="41"/>
      <c r="D577" s="51"/>
      <c r="E577" s="44"/>
      <c r="F577" s="52">
        <f t="shared" si="0"/>
        <v>0</v>
      </c>
      <c r="G577" s="45"/>
      <c r="H577" s="46"/>
      <c r="I577" s="47"/>
      <c r="J577" s="38"/>
    </row>
    <row r="578" spans="1:10" ht="13.5" customHeight="1">
      <c r="A578" s="44"/>
      <c r="B578" s="49"/>
      <c r="C578" s="41"/>
      <c r="D578" s="51"/>
      <c r="E578" s="44"/>
      <c r="F578" s="52">
        <f t="shared" si="0"/>
        <v>0</v>
      </c>
      <c r="G578" s="45"/>
      <c r="H578" s="46"/>
      <c r="I578" s="47"/>
      <c r="J578" s="38"/>
    </row>
    <row r="579" spans="1:10" ht="13.5" customHeight="1">
      <c r="A579" s="44"/>
      <c r="B579" s="49"/>
      <c r="C579" s="41"/>
      <c r="D579" s="51"/>
      <c r="E579" s="44"/>
      <c r="F579" s="52">
        <f t="shared" si="0"/>
        <v>0</v>
      </c>
      <c r="G579" s="45"/>
      <c r="H579" s="46"/>
      <c r="I579" s="47"/>
      <c r="J579" s="38"/>
    </row>
    <row r="580" spans="1:10" ht="13.5" customHeight="1">
      <c r="A580" s="44"/>
      <c r="B580" s="49"/>
      <c r="C580" s="41"/>
      <c r="D580" s="51"/>
      <c r="E580" s="44"/>
      <c r="F580" s="52">
        <f t="shared" si="0"/>
        <v>0</v>
      </c>
      <c r="G580" s="45"/>
      <c r="H580" s="46"/>
      <c r="I580" s="47"/>
      <c r="J580" s="38"/>
    </row>
    <row r="581" spans="1:10" ht="13.5" customHeight="1">
      <c r="A581" s="44"/>
      <c r="B581" s="49"/>
      <c r="C581" s="41"/>
      <c r="D581" s="51"/>
      <c r="E581" s="44"/>
      <c r="F581" s="52">
        <f t="shared" si="0"/>
        <v>0</v>
      </c>
      <c r="G581" s="45"/>
      <c r="H581" s="46"/>
      <c r="I581" s="47"/>
      <c r="J581" s="38"/>
    </row>
    <row r="582" spans="1:10" ht="13.5" customHeight="1">
      <c r="A582" s="44"/>
      <c r="B582" s="49"/>
      <c r="C582" s="41"/>
      <c r="D582" s="51"/>
      <c r="E582" s="44"/>
      <c r="F582" s="52">
        <f t="shared" si="0"/>
        <v>0</v>
      </c>
      <c r="G582" s="45"/>
      <c r="H582" s="46"/>
      <c r="I582" s="47"/>
      <c r="J582" s="38"/>
    </row>
    <row r="583" spans="1:10" ht="13.5" customHeight="1">
      <c r="A583" s="44"/>
      <c r="B583" s="49"/>
      <c r="C583" s="41"/>
      <c r="D583" s="51"/>
      <c r="E583" s="44"/>
      <c r="F583" s="52">
        <f t="shared" si="0"/>
        <v>0</v>
      </c>
      <c r="G583" s="45"/>
      <c r="H583" s="46"/>
      <c r="I583" s="47"/>
      <c r="J583" s="38"/>
    </row>
    <row r="584" spans="1:10" ht="13.5" customHeight="1">
      <c r="A584" s="44"/>
      <c r="B584" s="49"/>
      <c r="C584" s="41"/>
      <c r="D584" s="51"/>
      <c r="E584" s="44"/>
      <c r="F584" s="52">
        <f t="shared" si="0"/>
        <v>0</v>
      </c>
      <c r="G584" s="45"/>
      <c r="H584" s="46"/>
      <c r="I584" s="47"/>
      <c r="J584" s="38"/>
    </row>
    <row r="585" spans="1:10" ht="13.5" customHeight="1">
      <c r="A585" s="44"/>
      <c r="B585" s="49"/>
      <c r="C585" s="41"/>
      <c r="D585" s="51"/>
      <c r="E585" s="44"/>
      <c r="F585" s="52">
        <f t="shared" si="0"/>
        <v>0</v>
      </c>
      <c r="G585" s="45"/>
      <c r="H585" s="46"/>
      <c r="I585" s="47"/>
      <c r="J585" s="38"/>
    </row>
    <row r="586" spans="1:10" ht="13.5" customHeight="1">
      <c r="A586" s="44"/>
      <c r="B586" s="49"/>
      <c r="C586" s="41"/>
      <c r="D586" s="51"/>
      <c r="E586" s="44"/>
      <c r="F586" s="52">
        <f t="shared" si="0"/>
        <v>0</v>
      </c>
      <c r="G586" s="45"/>
      <c r="H586" s="46"/>
      <c r="I586" s="47"/>
      <c r="J586" s="38"/>
    </row>
    <row r="587" spans="1:10" ht="13.5" customHeight="1">
      <c r="A587" s="44"/>
      <c r="B587" s="49"/>
      <c r="C587" s="41"/>
      <c r="D587" s="51"/>
      <c r="E587" s="44"/>
      <c r="F587" s="52">
        <f t="shared" si="0"/>
        <v>0</v>
      </c>
      <c r="G587" s="45"/>
      <c r="H587" s="46"/>
      <c r="I587" s="47"/>
      <c r="J587" s="38"/>
    </row>
    <row r="588" spans="1:10" ht="13.5" customHeight="1">
      <c r="A588" s="44"/>
      <c r="B588" s="49"/>
      <c r="C588" s="41"/>
      <c r="D588" s="51"/>
      <c r="E588" s="44"/>
      <c r="F588" s="52">
        <f t="shared" si="0"/>
        <v>0</v>
      </c>
      <c r="G588" s="45"/>
      <c r="H588" s="46"/>
      <c r="I588" s="47"/>
      <c r="J588" s="38"/>
    </row>
    <row r="589" spans="1:10" ht="13.5" customHeight="1">
      <c r="A589" s="44"/>
      <c r="B589" s="49"/>
      <c r="C589" s="41"/>
      <c r="D589" s="51"/>
      <c r="E589" s="44"/>
      <c r="F589" s="52">
        <f t="shared" si="0"/>
        <v>0</v>
      </c>
      <c r="G589" s="45"/>
      <c r="H589" s="46"/>
      <c r="I589" s="47"/>
      <c r="J589" s="38"/>
    </row>
    <row r="590" spans="1:10" ht="13.5" customHeight="1">
      <c r="A590" s="44"/>
      <c r="B590" s="49"/>
      <c r="C590" s="41"/>
      <c r="D590" s="51"/>
      <c r="E590" s="44"/>
      <c r="F590" s="52">
        <f t="shared" si="0"/>
        <v>0</v>
      </c>
      <c r="G590" s="45"/>
      <c r="H590" s="46"/>
      <c r="I590" s="47"/>
      <c r="J590" s="38"/>
    </row>
    <row r="591" spans="1:10" ht="13.5" customHeight="1">
      <c r="A591" s="44"/>
      <c r="B591" s="49"/>
      <c r="C591" s="41"/>
      <c r="D591" s="51"/>
      <c r="E591" s="44"/>
      <c r="F591" s="52">
        <f t="shared" si="0"/>
        <v>0</v>
      </c>
      <c r="G591" s="45"/>
      <c r="H591" s="46"/>
      <c r="I591" s="47"/>
      <c r="J591" s="38"/>
    </row>
    <row r="592" spans="1:10" ht="13.5" customHeight="1">
      <c r="A592" s="44"/>
      <c r="B592" s="49"/>
      <c r="C592" s="41"/>
      <c r="D592" s="51"/>
      <c r="E592" s="44"/>
      <c r="F592" s="52">
        <f t="shared" si="0"/>
        <v>0</v>
      </c>
      <c r="G592" s="45"/>
      <c r="H592" s="46"/>
      <c r="I592" s="47"/>
      <c r="J592" s="38"/>
    </row>
    <row r="593" spans="1:10" ht="13.5" customHeight="1">
      <c r="A593" s="44"/>
      <c r="B593" s="49"/>
      <c r="C593" s="41"/>
      <c r="D593" s="51"/>
      <c r="E593" s="44"/>
      <c r="F593" s="52">
        <f t="shared" si="0"/>
        <v>0</v>
      </c>
      <c r="G593" s="45"/>
      <c r="H593" s="46"/>
      <c r="I593" s="47"/>
      <c r="J593" s="38"/>
    </row>
    <row r="594" spans="1:10" ht="13.5" customHeight="1">
      <c r="A594" s="44"/>
      <c r="B594" s="49"/>
      <c r="C594" s="41"/>
      <c r="D594" s="51"/>
      <c r="E594" s="44"/>
      <c r="F594" s="52">
        <f t="shared" si="0"/>
        <v>0</v>
      </c>
      <c r="G594" s="45"/>
      <c r="H594" s="46"/>
      <c r="I594" s="47"/>
      <c r="J594" s="38"/>
    </row>
    <row r="595" spans="1:10" ht="13.5" customHeight="1">
      <c r="A595" s="44"/>
      <c r="B595" s="49"/>
      <c r="C595" s="41"/>
      <c r="D595" s="51"/>
      <c r="E595" s="44"/>
      <c r="F595" s="52">
        <f t="shared" si="0"/>
        <v>0</v>
      </c>
      <c r="G595" s="45"/>
      <c r="H595" s="46"/>
      <c r="I595" s="47"/>
      <c r="J595" s="38"/>
    </row>
    <row r="596" spans="1:10" ht="13.5" customHeight="1">
      <c r="A596" s="44"/>
      <c r="B596" s="49"/>
      <c r="C596" s="41"/>
      <c r="D596" s="51"/>
      <c r="E596" s="44"/>
      <c r="F596" s="52">
        <f t="shared" si="0"/>
        <v>0</v>
      </c>
      <c r="G596" s="45"/>
      <c r="H596" s="46"/>
      <c r="I596" s="47"/>
      <c r="J596" s="38"/>
    </row>
    <row r="597" spans="1:10" ht="13.5" customHeight="1">
      <c r="A597" s="44"/>
      <c r="B597" s="49"/>
      <c r="C597" s="41"/>
      <c r="D597" s="51"/>
      <c r="E597" s="44"/>
      <c r="F597" s="52">
        <f t="shared" si="0"/>
        <v>0</v>
      </c>
      <c r="G597" s="45"/>
      <c r="H597" s="46"/>
      <c r="I597" s="47"/>
      <c r="J597" s="38"/>
    </row>
    <row r="598" spans="1:10" ht="13.5" customHeight="1">
      <c r="A598" s="44"/>
      <c r="B598" s="49"/>
      <c r="C598" s="41"/>
      <c r="D598" s="51"/>
      <c r="E598" s="44"/>
      <c r="F598" s="52">
        <f t="shared" si="0"/>
        <v>0</v>
      </c>
      <c r="G598" s="45"/>
      <c r="H598" s="46"/>
      <c r="I598" s="47"/>
      <c r="J598" s="38"/>
    </row>
    <row r="599" spans="1:10" ht="13.5" customHeight="1">
      <c r="A599" s="44"/>
      <c r="B599" s="49"/>
      <c r="C599" s="41"/>
      <c r="D599" s="51"/>
      <c r="E599" s="44"/>
      <c r="F599" s="52">
        <f t="shared" si="0"/>
        <v>0</v>
      </c>
      <c r="G599" s="45"/>
      <c r="H599" s="46"/>
      <c r="I599" s="47"/>
      <c r="J599" s="38"/>
    </row>
    <row r="600" spans="1:10" ht="13.5" customHeight="1">
      <c r="A600" s="44"/>
      <c r="B600" s="49"/>
      <c r="C600" s="41"/>
      <c r="D600" s="51"/>
      <c r="E600" s="44"/>
      <c r="F600" s="52">
        <f t="shared" si="0"/>
        <v>0</v>
      </c>
      <c r="G600" s="45"/>
      <c r="H600" s="46"/>
      <c r="I600" s="47"/>
      <c r="J600" s="38"/>
    </row>
    <row r="601" spans="1:10" ht="13.5" customHeight="1">
      <c r="A601" s="44"/>
      <c r="B601" s="49"/>
      <c r="C601" s="41"/>
      <c r="D601" s="51"/>
      <c r="E601" s="44"/>
      <c r="F601" s="52">
        <f t="shared" si="0"/>
        <v>0</v>
      </c>
      <c r="G601" s="45"/>
      <c r="H601" s="46"/>
      <c r="I601" s="47"/>
      <c r="J601" s="38"/>
    </row>
    <row r="602" spans="1:10" ht="13.5" customHeight="1">
      <c r="A602" s="44"/>
      <c r="B602" s="49"/>
      <c r="C602" s="41"/>
      <c r="D602" s="51"/>
      <c r="E602" s="44"/>
      <c r="F602" s="52">
        <f t="shared" si="0"/>
        <v>0</v>
      </c>
      <c r="G602" s="45"/>
      <c r="H602" s="46"/>
      <c r="I602" s="47"/>
      <c r="J602" s="38"/>
    </row>
    <row r="603" spans="1:10" ht="13.5" customHeight="1">
      <c r="A603" s="44"/>
      <c r="B603" s="49"/>
      <c r="C603" s="41"/>
      <c r="D603" s="51"/>
      <c r="E603" s="44"/>
      <c r="F603" s="52">
        <f t="shared" si="0"/>
        <v>0</v>
      </c>
      <c r="G603" s="45"/>
      <c r="H603" s="46"/>
      <c r="I603" s="47"/>
      <c r="J603" s="38"/>
    </row>
    <row r="604" spans="1:10" ht="13.5" customHeight="1">
      <c r="A604" s="44"/>
      <c r="B604" s="49"/>
      <c r="C604" s="41"/>
      <c r="D604" s="51"/>
      <c r="E604" s="44"/>
      <c r="F604" s="52">
        <f t="shared" si="0"/>
        <v>0</v>
      </c>
      <c r="G604" s="45"/>
      <c r="H604" s="46"/>
      <c r="I604" s="47"/>
      <c r="J604" s="38"/>
    </row>
    <row r="605" spans="1:10" ht="13.5" customHeight="1">
      <c r="A605" s="44"/>
      <c r="B605" s="49"/>
      <c r="C605" s="41"/>
      <c r="D605" s="51"/>
      <c r="E605" s="44"/>
      <c r="F605" s="52">
        <f t="shared" si="0"/>
        <v>0</v>
      </c>
      <c r="G605" s="45"/>
      <c r="H605" s="46"/>
      <c r="I605" s="47"/>
      <c r="J605" s="38"/>
    </row>
    <row r="606" spans="1:10" ht="13.5" customHeight="1">
      <c r="A606" s="44"/>
      <c r="B606" s="49"/>
      <c r="C606" s="41"/>
      <c r="D606" s="51"/>
      <c r="E606" s="44"/>
      <c r="F606" s="52">
        <f t="shared" si="0"/>
        <v>0</v>
      </c>
      <c r="G606" s="45"/>
      <c r="H606" s="46"/>
      <c r="I606" s="47"/>
      <c r="J606" s="38"/>
    </row>
    <row r="607" spans="1:10" ht="13.5" customHeight="1">
      <c r="A607" s="44"/>
      <c r="B607" s="49"/>
      <c r="C607" s="41"/>
      <c r="D607" s="51"/>
      <c r="E607" s="44"/>
      <c r="F607" s="52">
        <f t="shared" si="0"/>
        <v>0</v>
      </c>
      <c r="G607" s="45"/>
      <c r="H607" s="46"/>
      <c r="I607" s="47"/>
      <c r="J607" s="38"/>
    </row>
    <row r="608" spans="1:10" ht="13.5" customHeight="1">
      <c r="A608" s="44"/>
      <c r="B608" s="49"/>
      <c r="C608" s="41"/>
      <c r="D608" s="51"/>
      <c r="E608" s="44"/>
      <c r="F608" s="52">
        <f t="shared" si="0"/>
        <v>0</v>
      </c>
      <c r="G608" s="45"/>
      <c r="H608" s="46"/>
      <c r="I608" s="47"/>
      <c r="J608" s="38"/>
    </row>
    <row r="609" spans="1:10" ht="13.5" customHeight="1">
      <c r="A609" s="44"/>
      <c r="B609" s="49"/>
      <c r="C609" s="41"/>
      <c r="D609" s="51"/>
      <c r="E609" s="44"/>
      <c r="F609" s="52">
        <f t="shared" si="0"/>
        <v>0</v>
      </c>
      <c r="G609" s="45"/>
      <c r="H609" s="46"/>
      <c r="I609" s="47"/>
      <c r="J609" s="38"/>
    </row>
    <row r="610" spans="1:10" ht="13.5" customHeight="1">
      <c r="A610" s="44"/>
      <c r="B610" s="49"/>
      <c r="C610" s="41"/>
      <c r="D610" s="51"/>
      <c r="E610" s="44"/>
      <c r="F610" s="52">
        <f t="shared" si="0"/>
        <v>0</v>
      </c>
      <c r="G610" s="45"/>
      <c r="H610" s="46"/>
      <c r="I610" s="47"/>
      <c r="J610" s="38"/>
    </row>
    <row r="611" spans="1:10" ht="13.5" customHeight="1">
      <c r="A611" s="44"/>
      <c r="B611" s="49"/>
      <c r="C611" s="41"/>
      <c r="D611" s="51"/>
      <c r="E611" s="44"/>
      <c r="F611" s="52">
        <f t="shared" si="0"/>
        <v>0</v>
      </c>
      <c r="G611" s="45"/>
      <c r="H611" s="46"/>
      <c r="I611" s="47"/>
      <c r="J611" s="38"/>
    </row>
    <row r="612" spans="1:10" ht="13.5" customHeight="1">
      <c r="A612" s="44"/>
      <c r="B612" s="49"/>
      <c r="C612" s="41"/>
      <c r="D612" s="51"/>
      <c r="E612" s="44"/>
      <c r="F612" s="52">
        <f t="shared" si="0"/>
        <v>0</v>
      </c>
      <c r="G612" s="45"/>
      <c r="H612" s="46"/>
      <c r="I612" s="47"/>
      <c r="J612" s="38"/>
    </row>
    <row r="613" spans="1:10" ht="13.5" customHeight="1">
      <c r="A613" s="44"/>
      <c r="B613" s="49"/>
      <c r="C613" s="41"/>
      <c r="D613" s="51"/>
      <c r="E613" s="44"/>
      <c r="F613" s="52">
        <f t="shared" si="0"/>
        <v>0</v>
      </c>
      <c r="G613" s="45"/>
      <c r="H613" s="46"/>
      <c r="I613" s="47"/>
      <c r="J613" s="38"/>
    </row>
    <row r="614" spans="1:10" ht="13.5" customHeight="1">
      <c r="A614" s="44"/>
      <c r="B614" s="49"/>
      <c r="C614" s="41"/>
      <c r="D614" s="51"/>
      <c r="E614" s="44"/>
      <c r="F614" s="52">
        <f t="shared" si="0"/>
        <v>0</v>
      </c>
      <c r="G614" s="45"/>
      <c r="H614" s="46"/>
      <c r="I614" s="47"/>
      <c r="J614" s="38"/>
    </row>
    <row r="615" spans="1:10" ht="13.5" customHeight="1">
      <c r="A615" s="44"/>
      <c r="B615" s="49"/>
      <c r="C615" s="41"/>
      <c r="D615" s="51"/>
      <c r="E615" s="44"/>
      <c r="F615" s="52">
        <f t="shared" si="0"/>
        <v>0</v>
      </c>
      <c r="G615" s="45"/>
      <c r="H615" s="46"/>
      <c r="I615" s="47"/>
      <c r="J615" s="38"/>
    </row>
    <row r="616" spans="1:10" ht="13.5" customHeight="1">
      <c r="A616" s="44"/>
      <c r="B616" s="49"/>
      <c r="C616" s="41"/>
      <c r="D616" s="51"/>
      <c r="E616" s="44"/>
      <c r="F616" s="52">
        <f t="shared" si="0"/>
        <v>0</v>
      </c>
      <c r="G616" s="45"/>
      <c r="H616" s="46"/>
      <c r="I616" s="47"/>
      <c r="J616" s="38"/>
    </row>
    <row r="617" spans="1:10" ht="13.5" customHeight="1">
      <c r="A617" s="44"/>
      <c r="B617" s="49"/>
      <c r="C617" s="41"/>
      <c r="D617" s="51"/>
      <c r="E617" s="44"/>
      <c r="F617" s="52">
        <f t="shared" si="0"/>
        <v>0</v>
      </c>
      <c r="G617" s="45"/>
      <c r="H617" s="46"/>
      <c r="I617" s="47"/>
      <c r="J617" s="38"/>
    </row>
    <row r="618" spans="1:10" ht="13.5" customHeight="1">
      <c r="A618" s="44"/>
      <c r="B618" s="49"/>
      <c r="C618" s="41"/>
      <c r="D618" s="51"/>
      <c r="E618" s="44"/>
      <c r="F618" s="52">
        <f t="shared" si="0"/>
        <v>0</v>
      </c>
      <c r="G618" s="45"/>
      <c r="H618" s="46"/>
      <c r="I618" s="47"/>
      <c r="J618" s="38"/>
    </row>
    <row r="619" spans="1:10" ht="13.5" customHeight="1">
      <c r="A619" s="44"/>
      <c r="B619" s="49"/>
      <c r="C619" s="41"/>
      <c r="D619" s="51"/>
      <c r="E619" s="44"/>
      <c r="F619" s="52">
        <f t="shared" si="0"/>
        <v>0</v>
      </c>
      <c r="G619" s="45"/>
      <c r="H619" s="46"/>
      <c r="I619" s="47"/>
      <c r="J619" s="38"/>
    </row>
    <row r="620" spans="1:10" ht="13.5" customHeight="1">
      <c r="A620" s="44"/>
      <c r="B620" s="49"/>
      <c r="C620" s="41"/>
      <c r="D620" s="51"/>
      <c r="E620" s="44"/>
      <c r="F620" s="52">
        <f t="shared" si="0"/>
        <v>0</v>
      </c>
      <c r="G620" s="45"/>
      <c r="H620" s="46"/>
      <c r="I620" s="47"/>
      <c r="J620" s="38"/>
    </row>
    <row r="621" spans="1:10" ht="13.5" customHeight="1">
      <c r="A621" s="44"/>
      <c r="B621" s="49"/>
      <c r="C621" s="41"/>
      <c r="D621" s="51"/>
      <c r="E621" s="44"/>
      <c r="F621" s="52">
        <f t="shared" si="0"/>
        <v>0</v>
      </c>
      <c r="G621" s="45"/>
      <c r="H621" s="46"/>
      <c r="I621" s="47"/>
      <c r="J621" s="38"/>
    </row>
    <row r="622" spans="1:10" ht="13.5" customHeight="1">
      <c r="A622" s="44"/>
      <c r="B622" s="49"/>
      <c r="C622" s="41"/>
      <c r="D622" s="51"/>
      <c r="E622" s="44"/>
      <c r="F622" s="52">
        <f t="shared" si="0"/>
        <v>0</v>
      </c>
      <c r="G622" s="45"/>
      <c r="H622" s="46"/>
      <c r="I622" s="47"/>
      <c r="J622" s="38"/>
    </row>
    <row r="623" spans="1:10" ht="13.5" customHeight="1">
      <c r="A623" s="44"/>
      <c r="B623" s="49"/>
      <c r="C623" s="41"/>
      <c r="D623" s="51"/>
      <c r="E623" s="44"/>
      <c r="F623" s="52">
        <f t="shared" si="0"/>
        <v>0</v>
      </c>
      <c r="G623" s="45"/>
      <c r="H623" s="46"/>
      <c r="I623" s="47"/>
      <c r="J623" s="38"/>
    </row>
    <row r="624" spans="1:10" ht="13.5" customHeight="1">
      <c r="A624" s="44"/>
      <c r="B624" s="49"/>
      <c r="C624" s="41"/>
      <c r="D624" s="51"/>
      <c r="E624" s="44"/>
      <c r="F624" s="52">
        <f t="shared" si="0"/>
        <v>0</v>
      </c>
      <c r="G624" s="45"/>
      <c r="H624" s="46"/>
      <c r="I624" s="47"/>
      <c r="J624" s="38"/>
    </row>
    <row r="625" spans="1:10" ht="13.5" customHeight="1">
      <c r="A625" s="44"/>
      <c r="B625" s="49"/>
      <c r="C625" s="41"/>
      <c r="D625" s="51"/>
      <c r="E625" s="44"/>
      <c r="F625" s="52">
        <f t="shared" si="0"/>
        <v>0</v>
      </c>
      <c r="G625" s="45"/>
      <c r="H625" s="46"/>
      <c r="I625" s="47"/>
      <c r="J625" s="38"/>
    </row>
    <row r="626" spans="1:10" ht="13.5" customHeight="1">
      <c r="A626" s="44"/>
      <c r="B626" s="49"/>
      <c r="C626" s="41"/>
      <c r="D626" s="51"/>
      <c r="E626" s="44"/>
      <c r="F626" s="52">
        <f t="shared" si="0"/>
        <v>0</v>
      </c>
      <c r="G626" s="45"/>
      <c r="H626" s="46"/>
      <c r="I626" s="47"/>
      <c r="J626" s="38"/>
    </row>
    <row r="627" spans="1:10" ht="13.5" customHeight="1">
      <c r="A627" s="44"/>
      <c r="B627" s="49"/>
      <c r="C627" s="41"/>
      <c r="D627" s="51"/>
      <c r="E627" s="44"/>
      <c r="F627" s="52">
        <f t="shared" si="0"/>
        <v>0</v>
      </c>
      <c r="G627" s="45"/>
      <c r="H627" s="46"/>
      <c r="I627" s="47"/>
      <c r="J627" s="38"/>
    </row>
    <row r="628" spans="1:10" ht="13.5" customHeight="1">
      <c r="A628" s="44"/>
      <c r="B628" s="49"/>
      <c r="C628" s="41"/>
      <c r="D628" s="51"/>
      <c r="E628" s="44"/>
      <c r="F628" s="52">
        <f t="shared" si="0"/>
        <v>0</v>
      </c>
      <c r="G628" s="45"/>
      <c r="H628" s="46"/>
      <c r="I628" s="47"/>
      <c r="J628" s="38"/>
    </row>
    <row r="629" spans="1:10" ht="13.5" customHeight="1">
      <c r="A629" s="44"/>
      <c r="B629" s="49"/>
      <c r="C629" s="41"/>
      <c r="D629" s="51"/>
      <c r="E629" s="44"/>
      <c r="F629" s="52">
        <f t="shared" si="0"/>
        <v>0</v>
      </c>
      <c r="G629" s="45"/>
      <c r="H629" s="46"/>
      <c r="I629" s="47"/>
      <c r="J629" s="38"/>
    </row>
    <row r="630" spans="1:10" ht="13.5" customHeight="1">
      <c r="A630" s="44"/>
      <c r="B630" s="49"/>
      <c r="C630" s="41"/>
      <c r="D630" s="51"/>
      <c r="E630" s="44"/>
      <c r="F630" s="52">
        <f t="shared" si="0"/>
        <v>0</v>
      </c>
      <c r="G630" s="45"/>
      <c r="H630" s="46"/>
      <c r="I630" s="47"/>
      <c r="J630" s="38"/>
    </row>
    <row r="631" spans="1:10" ht="13.5" customHeight="1">
      <c r="A631" s="44"/>
      <c r="B631" s="49"/>
      <c r="C631" s="41"/>
      <c r="D631" s="51"/>
      <c r="E631" s="44"/>
      <c r="F631" s="52">
        <f t="shared" si="0"/>
        <v>0</v>
      </c>
      <c r="G631" s="45"/>
      <c r="H631" s="46"/>
      <c r="I631" s="47"/>
      <c r="J631" s="38"/>
    </row>
    <row r="632" spans="1:10" ht="13.5" customHeight="1">
      <c r="A632" s="44"/>
      <c r="B632" s="49"/>
      <c r="C632" s="41"/>
      <c r="D632" s="51"/>
      <c r="E632" s="44"/>
      <c r="F632" s="52">
        <f t="shared" si="0"/>
        <v>0</v>
      </c>
      <c r="G632" s="45"/>
      <c r="H632" s="46"/>
      <c r="I632" s="47"/>
      <c r="J632" s="38"/>
    </row>
    <row r="633" spans="1:10" ht="13.5" customHeight="1">
      <c r="A633" s="44"/>
      <c r="B633" s="49"/>
      <c r="C633" s="41"/>
      <c r="D633" s="51"/>
      <c r="E633" s="44"/>
      <c r="F633" s="52">
        <f t="shared" si="0"/>
        <v>0</v>
      </c>
      <c r="G633" s="45"/>
      <c r="H633" s="46"/>
      <c r="I633" s="47"/>
      <c r="J633" s="38"/>
    </row>
    <row r="634" spans="1:10" ht="13.5" customHeight="1">
      <c r="A634" s="44"/>
      <c r="B634" s="49"/>
      <c r="C634" s="41"/>
      <c r="D634" s="51"/>
      <c r="E634" s="44"/>
      <c r="F634" s="52">
        <f t="shared" si="0"/>
        <v>0</v>
      </c>
      <c r="G634" s="45"/>
      <c r="H634" s="46"/>
      <c r="I634" s="47"/>
      <c r="J634" s="38"/>
    </row>
    <row r="635" spans="1:10" ht="13.5" customHeight="1">
      <c r="A635" s="44"/>
      <c r="B635" s="49"/>
      <c r="C635" s="41"/>
      <c r="D635" s="51"/>
      <c r="E635" s="44"/>
      <c r="F635" s="52">
        <f t="shared" si="0"/>
        <v>0</v>
      </c>
      <c r="G635" s="45"/>
      <c r="H635" s="46"/>
      <c r="I635" s="47"/>
      <c r="J635" s="38"/>
    </row>
    <row r="636" spans="1:10" ht="13.5" customHeight="1">
      <c r="A636" s="44"/>
      <c r="B636" s="49"/>
      <c r="C636" s="41"/>
      <c r="D636" s="51"/>
      <c r="E636" s="44"/>
      <c r="F636" s="52">
        <f t="shared" si="0"/>
        <v>0</v>
      </c>
      <c r="G636" s="45"/>
      <c r="H636" s="46"/>
      <c r="I636" s="47"/>
      <c r="J636" s="38"/>
    </row>
    <row r="637" spans="1:10" ht="13.5" customHeight="1">
      <c r="A637" s="44"/>
      <c r="B637" s="49"/>
      <c r="C637" s="41"/>
      <c r="D637" s="51"/>
      <c r="E637" s="44"/>
      <c r="F637" s="52">
        <f t="shared" si="0"/>
        <v>0</v>
      </c>
      <c r="G637" s="45"/>
      <c r="H637" s="46"/>
      <c r="I637" s="47"/>
      <c r="J637" s="38"/>
    </row>
    <row r="638" spans="1:10" ht="13.5" customHeight="1">
      <c r="A638" s="44"/>
      <c r="B638" s="49"/>
      <c r="C638" s="41"/>
      <c r="D638" s="51"/>
      <c r="E638" s="44"/>
      <c r="F638" s="52">
        <f t="shared" si="0"/>
        <v>0</v>
      </c>
      <c r="G638" s="45"/>
      <c r="H638" s="46"/>
      <c r="I638" s="47"/>
      <c r="J638" s="38"/>
    </row>
    <row r="639" spans="1:10" ht="13.5" customHeight="1">
      <c r="A639" s="44"/>
      <c r="B639" s="49"/>
      <c r="C639" s="41"/>
      <c r="D639" s="51"/>
      <c r="E639" s="44"/>
      <c r="F639" s="52">
        <f t="shared" si="0"/>
        <v>0</v>
      </c>
      <c r="G639" s="45"/>
      <c r="H639" s="46"/>
      <c r="I639" s="47"/>
      <c r="J639" s="38"/>
    </row>
    <row r="640" spans="1:10" ht="13.5" customHeight="1">
      <c r="A640" s="44"/>
      <c r="B640" s="49"/>
      <c r="C640" s="41"/>
      <c r="D640" s="51"/>
      <c r="E640" s="44"/>
      <c r="F640" s="52">
        <f t="shared" si="0"/>
        <v>0</v>
      </c>
      <c r="G640" s="45"/>
      <c r="H640" s="46"/>
      <c r="I640" s="47"/>
      <c r="J640" s="38"/>
    </row>
    <row r="641" spans="1:10" ht="13.5" customHeight="1">
      <c r="A641" s="44"/>
      <c r="B641" s="49"/>
      <c r="C641" s="41"/>
      <c r="D641" s="51"/>
      <c r="E641" s="44"/>
      <c r="F641" s="52">
        <f t="shared" si="0"/>
        <v>0</v>
      </c>
      <c r="G641" s="45"/>
      <c r="H641" s="46"/>
      <c r="I641" s="47"/>
      <c r="J641" s="38"/>
    </row>
    <row r="642" spans="1:10" ht="13.5" customHeight="1">
      <c r="A642" s="44"/>
      <c r="B642" s="49"/>
      <c r="C642" s="41"/>
      <c r="D642" s="51"/>
      <c r="E642" s="44"/>
      <c r="F642" s="52">
        <f t="shared" si="0"/>
        <v>0</v>
      </c>
      <c r="G642" s="45"/>
      <c r="H642" s="46"/>
      <c r="I642" s="47"/>
      <c r="J642" s="38"/>
    </row>
    <row r="643" spans="1:10" ht="13.5" customHeight="1">
      <c r="A643" s="44"/>
      <c r="B643" s="49"/>
      <c r="C643" s="41"/>
      <c r="D643" s="51"/>
      <c r="E643" s="44"/>
      <c r="F643" s="52">
        <f t="shared" si="0"/>
        <v>0</v>
      </c>
      <c r="G643" s="45"/>
      <c r="H643" s="46"/>
      <c r="I643" s="47"/>
      <c r="J643" s="38"/>
    </row>
    <row r="644" spans="1:10" ht="13.5" customHeight="1">
      <c r="A644" s="44"/>
      <c r="B644" s="49"/>
      <c r="C644" s="41"/>
      <c r="D644" s="51"/>
      <c r="E644" s="44"/>
      <c r="F644" s="52">
        <f t="shared" si="0"/>
        <v>0</v>
      </c>
      <c r="G644" s="45"/>
      <c r="H644" s="46"/>
      <c r="I644" s="47"/>
      <c r="J644" s="38"/>
    </row>
    <row r="645" spans="1:10" ht="13.5" customHeight="1">
      <c r="A645" s="44"/>
      <c r="B645" s="49"/>
      <c r="C645" s="41"/>
      <c r="D645" s="51"/>
      <c r="E645" s="44"/>
      <c r="F645" s="52">
        <f t="shared" si="0"/>
        <v>0</v>
      </c>
      <c r="G645" s="45"/>
      <c r="H645" s="46"/>
      <c r="I645" s="47"/>
      <c r="J645" s="38"/>
    </row>
    <row r="646" spans="1:10" ht="13.5" customHeight="1">
      <c r="A646" s="44"/>
      <c r="B646" s="49"/>
      <c r="C646" s="41"/>
      <c r="D646" s="51"/>
      <c r="E646" s="44"/>
      <c r="F646" s="52">
        <f t="shared" si="0"/>
        <v>0</v>
      </c>
      <c r="G646" s="45"/>
      <c r="H646" s="46"/>
      <c r="I646" s="47"/>
      <c r="J646" s="38"/>
    </row>
    <row r="647" spans="1:10" ht="13.5" customHeight="1">
      <c r="A647" s="44"/>
      <c r="B647" s="49"/>
      <c r="C647" s="41"/>
      <c r="D647" s="51"/>
      <c r="E647" s="44"/>
      <c r="F647" s="52">
        <f t="shared" si="0"/>
        <v>0</v>
      </c>
      <c r="G647" s="45"/>
      <c r="H647" s="46"/>
      <c r="I647" s="47"/>
      <c r="J647" s="38"/>
    </row>
    <row r="648" spans="1:10" ht="13.5" customHeight="1">
      <c r="A648" s="44"/>
      <c r="B648" s="49"/>
      <c r="C648" s="41"/>
      <c r="D648" s="51"/>
      <c r="E648" s="44"/>
      <c r="F648" s="52">
        <f t="shared" si="0"/>
        <v>0</v>
      </c>
      <c r="G648" s="45"/>
      <c r="H648" s="46"/>
      <c r="I648" s="47"/>
      <c r="J648" s="38"/>
    </row>
    <row r="649" spans="1:10" ht="13.5" customHeight="1">
      <c r="A649" s="44"/>
      <c r="B649" s="49"/>
      <c r="C649" s="41"/>
      <c r="D649" s="51"/>
      <c r="E649" s="44"/>
      <c r="F649" s="52">
        <f t="shared" si="0"/>
        <v>0</v>
      </c>
      <c r="G649" s="45"/>
      <c r="H649" s="46"/>
      <c r="I649" s="47"/>
      <c r="J649" s="38"/>
    </row>
    <row r="650" spans="1:10" ht="13.5" customHeight="1">
      <c r="A650" s="44"/>
      <c r="B650" s="49"/>
      <c r="C650" s="41"/>
      <c r="D650" s="51"/>
      <c r="E650" s="44"/>
      <c r="F650" s="52">
        <f t="shared" si="0"/>
        <v>0</v>
      </c>
      <c r="G650" s="45"/>
      <c r="H650" s="46"/>
      <c r="I650" s="47"/>
      <c r="J650" s="38"/>
    </row>
    <row r="651" spans="1:10" ht="13.5" customHeight="1">
      <c r="A651" s="44"/>
      <c r="B651" s="49"/>
      <c r="C651" s="41"/>
      <c r="D651" s="51"/>
      <c r="E651" s="44"/>
      <c r="F651" s="52">
        <f t="shared" si="0"/>
        <v>0</v>
      </c>
      <c r="G651" s="45"/>
      <c r="H651" s="46"/>
      <c r="I651" s="47"/>
      <c r="J651" s="38"/>
    </row>
    <row r="652" spans="1:10" ht="13.5" customHeight="1">
      <c r="A652" s="44"/>
      <c r="B652" s="49"/>
      <c r="C652" s="41"/>
      <c r="D652" s="51"/>
      <c r="E652" s="44"/>
      <c r="F652" s="52">
        <f t="shared" si="0"/>
        <v>0</v>
      </c>
      <c r="G652" s="45"/>
      <c r="H652" s="46"/>
      <c r="I652" s="47"/>
      <c r="J652" s="38"/>
    </row>
    <row r="653" spans="1:10" ht="13.5" customHeight="1">
      <c r="A653" s="44"/>
      <c r="B653" s="49"/>
      <c r="C653" s="41"/>
      <c r="D653" s="51"/>
      <c r="E653" s="44"/>
      <c r="F653" s="52">
        <f t="shared" si="0"/>
        <v>0</v>
      </c>
      <c r="G653" s="45"/>
      <c r="H653" s="46"/>
      <c r="I653" s="47"/>
      <c r="J653" s="38"/>
    </row>
    <row r="654" spans="1:10" ht="13.5" customHeight="1">
      <c r="A654" s="44"/>
      <c r="B654" s="49"/>
      <c r="C654" s="41"/>
      <c r="D654" s="51"/>
      <c r="E654" s="44"/>
      <c r="F654" s="52">
        <f t="shared" si="0"/>
        <v>0</v>
      </c>
      <c r="G654" s="45"/>
      <c r="H654" s="46"/>
      <c r="I654" s="47"/>
      <c r="J654" s="38"/>
    </row>
    <row r="655" spans="1:10" ht="13.5" customHeight="1">
      <c r="A655" s="44"/>
      <c r="B655" s="49"/>
      <c r="C655" s="41"/>
      <c r="D655" s="51"/>
      <c r="E655" s="44"/>
      <c r="F655" s="52">
        <f t="shared" si="0"/>
        <v>0</v>
      </c>
      <c r="G655" s="45"/>
      <c r="H655" s="46"/>
      <c r="I655" s="47"/>
      <c r="J655" s="38"/>
    </row>
    <row r="656" spans="1:10" ht="13.5" customHeight="1">
      <c r="A656" s="44"/>
      <c r="B656" s="49"/>
      <c r="C656" s="41"/>
      <c r="D656" s="51"/>
      <c r="E656" s="44"/>
      <c r="F656" s="52">
        <f t="shared" si="0"/>
        <v>0</v>
      </c>
      <c r="G656" s="45"/>
      <c r="H656" s="46"/>
      <c r="I656" s="47"/>
      <c r="J656" s="38"/>
    </row>
    <row r="657" spans="1:10" ht="13.5" customHeight="1">
      <c r="A657" s="44"/>
      <c r="B657" s="49"/>
      <c r="C657" s="41"/>
      <c r="D657" s="51"/>
      <c r="E657" s="44"/>
      <c r="F657" s="52">
        <f t="shared" si="0"/>
        <v>0</v>
      </c>
      <c r="G657" s="45"/>
      <c r="H657" s="46"/>
      <c r="I657" s="47"/>
      <c r="J657" s="38"/>
    </row>
    <row r="658" spans="1:10" ht="13.5" customHeight="1">
      <c r="A658" s="44"/>
      <c r="B658" s="49"/>
      <c r="C658" s="41"/>
      <c r="D658" s="51"/>
      <c r="E658" s="44"/>
      <c r="F658" s="52">
        <f t="shared" si="0"/>
        <v>0</v>
      </c>
      <c r="G658" s="45"/>
      <c r="H658" s="46"/>
      <c r="I658" s="47"/>
      <c r="J658" s="38"/>
    </row>
    <row r="659" spans="1:10" ht="13.5" customHeight="1">
      <c r="A659" s="44"/>
      <c r="B659" s="49"/>
      <c r="C659" s="41"/>
      <c r="D659" s="51"/>
      <c r="E659" s="44"/>
      <c r="F659" s="52">
        <f t="shared" si="0"/>
        <v>0</v>
      </c>
      <c r="G659" s="45"/>
      <c r="H659" s="46"/>
      <c r="I659" s="47"/>
      <c r="J659" s="38"/>
    </row>
    <row r="660" spans="1:10" ht="13.5" customHeight="1">
      <c r="A660" s="44"/>
      <c r="B660" s="49"/>
      <c r="C660" s="41"/>
      <c r="D660" s="51"/>
      <c r="E660" s="44"/>
      <c r="F660" s="52">
        <f t="shared" si="0"/>
        <v>0</v>
      </c>
      <c r="G660" s="45"/>
      <c r="H660" s="46"/>
      <c r="I660" s="47"/>
      <c r="J660" s="38"/>
    </row>
    <row r="661" spans="1:10" ht="13.5" customHeight="1">
      <c r="A661" s="44"/>
      <c r="B661" s="49"/>
      <c r="C661" s="41"/>
      <c r="D661" s="51"/>
      <c r="E661" s="44"/>
      <c r="F661" s="52">
        <f t="shared" si="0"/>
        <v>0</v>
      </c>
      <c r="G661" s="45"/>
      <c r="H661" s="46"/>
      <c r="I661" s="47"/>
      <c r="J661" s="38"/>
    </row>
    <row r="662" spans="1:10" ht="13.5" customHeight="1">
      <c r="A662" s="44"/>
      <c r="B662" s="49"/>
      <c r="C662" s="41"/>
      <c r="D662" s="51"/>
      <c r="E662" s="44"/>
      <c r="F662" s="52">
        <f t="shared" si="0"/>
        <v>0</v>
      </c>
      <c r="G662" s="45"/>
      <c r="H662" s="46"/>
      <c r="I662" s="47"/>
      <c r="J662" s="38"/>
    </row>
    <row r="663" spans="1:10" ht="13.5" customHeight="1">
      <c r="A663" s="44"/>
      <c r="B663" s="49"/>
      <c r="C663" s="41"/>
      <c r="D663" s="51"/>
      <c r="E663" s="44"/>
      <c r="F663" s="52">
        <f t="shared" si="0"/>
        <v>0</v>
      </c>
      <c r="G663" s="45"/>
      <c r="H663" s="46"/>
      <c r="I663" s="47"/>
      <c r="J663" s="38"/>
    </row>
    <row r="664" spans="1:10" ht="13.5" customHeight="1">
      <c r="A664" s="44"/>
      <c r="B664" s="49"/>
      <c r="C664" s="41"/>
      <c r="D664" s="51"/>
      <c r="E664" s="44"/>
      <c r="F664" s="52">
        <f t="shared" si="0"/>
        <v>0</v>
      </c>
      <c r="G664" s="45"/>
      <c r="H664" s="46"/>
      <c r="I664" s="47"/>
      <c r="J664" s="38"/>
    </row>
    <row r="665" spans="1:10" ht="13.5" customHeight="1">
      <c r="A665" s="44"/>
      <c r="B665" s="49"/>
      <c r="C665" s="41"/>
      <c r="D665" s="51"/>
      <c r="E665" s="44"/>
      <c r="F665" s="52">
        <f t="shared" si="0"/>
        <v>0</v>
      </c>
      <c r="G665" s="45"/>
      <c r="H665" s="46"/>
      <c r="I665" s="47"/>
      <c r="J665" s="38"/>
    </row>
    <row r="666" spans="1:10" ht="13.5" customHeight="1">
      <c r="A666" s="44"/>
      <c r="B666" s="49"/>
      <c r="C666" s="41"/>
      <c r="D666" s="51"/>
      <c r="E666" s="44"/>
      <c r="F666" s="52">
        <f t="shared" si="0"/>
        <v>0</v>
      </c>
      <c r="G666" s="45"/>
      <c r="H666" s="46"/>
      <c r="I666" s="47"/>
      <c r="J666" s="38"/>
    </row>
    <row r="667" spans="1:10" ht="13.5" customHeight="1">
      <c r="A667" s="44"/>
      <c r="B667" s="49"/>
      <c r="C667" s="41"/>
      <c r="D667" s="51"/>
      <c r="E667" s="44"/>
      <c r="F667" s="52">
        <f t="shared" si="0"/>
        <v>0</v>
      </c>
      <c r="G667" s="45"/>
      <c r="H667" s="46"/>
      <c r="I667" s="47"/>
      <c r="J667" s="38"/>
    </row>
    <row r="668" spans="1:10" ht="13.5" customHeight="1">
      <c r="A668" s="44"/>
      <c r="B668" s="49"/>
      <c r="C668" s="41"/>
      <c r="D668" s="51"/>
      <c r="E668" s="44"/>
      <c r="F668" s="52">
        <f t="shared" si="0"/>
        <v>0</v>
      </c>
      <c r="G668" s="45"/>
      <c r="H668" s="46"/>
      <c r="I668" s="47"/>
      <c r="J668" s="38"/>
    </row>
    <row r="669" spans="1:10" ht="13.5" customHeight="1">
      <c r="A669" s="44"/>
      <c r="B669" s="49"/>
      <c r="C669" s="41"/>
      <c r="D669" s="51"/>
      <c r="E669" s="44"/>
      <c r="F669" s="52">
        <f t="shared" si="0"/>
        <v>0</v>
      </c>
      <c r="G669" s="45"/>
      <c r="H669" s="46"/>
      <c r="I669" s="47"/>
      <c r="J669" s="38"/>
    </row>
    <row r="670" spans="1:10" ht="13.5" customHeight="1">
      <c r="A670" s="44"/>
      <c r="B670" s="49"/>
      <c r="C670" s="41"/>
      <c r="D670" s="51"/>
      <c r="E670" s="44"/>
      <c r="F670" s="52">
        <f t="shared" si="0"/>
        <v>0</v>
      </c>
      <c r="G670" s="45"/>
      <c r="H670" s="46"/>
      <c r="I670" s="47"/>
      <c r="J670" s="38"/>
    </row>
    <row r="671" spans="1:10" ht="13.5" customHeight="1">
      <c r="A671" s="44"/>
      <c r="B671" s="49"/>
      <c r="C671" s="41"/>
      <c r="D671" s="51"/>
      <c r="E671" s="44"/>
      <c r="F671" s="52">
        <f t="shared" si="0"/>
        <v>0</v>
      </c>
      <c r="G671" s="45"/>
      <c r="H671" s="46"/>
      <c r="I671" s="47"/>
      <c r="J671" s="38"/>
    </row>
    <row r="672" spans="1:10" ht="13.5" customHeight="1">
      <c r="A672" s="44"/>
      <c r="B672" s="49"/>
      <c r="C672" s="41"/>
      <c r="D672" s="51"/>
      <c r="E672" s="44"/>
      <c r="F672" s="52">
        <f t="shared" si="0"/>
        <v>0</v>
      </c>
      <c r="G672" s="45"/>
      <c r="H672" s="46"/>
      <c r="I672" s="47"/>
      <c r="J672" s="38"/>
    </row>
    <row r="673" spans="1:10" ht="13.5" customHeight="1">
      <c r="A673" s="44"/>
      <c r="B673" s="49"/>
      <c r="C673" s="41"/>
      <c r="D673" s="51"/>
      <c r="E673" s="44"/>
      <c r="F673" s="52">
        <f t="shared" si="0"/>
        <v>0</v>
      </c>
      <c r="G673" s="45"/>
      <c r="H673" s="46"/>
      <c r="I673" s="47"/>
      <c r="J673" s="38"/>
    </row>
    <row r="674" spans="1:10" ht="13.5" customHeight="1">
      <c r="A674" s="44"/>
      <c r="B674" s="49"/>
      <c r="C674" s="41"/>
      <c r="D674" s="51"/>
      <c r="E674" s="44"/>
      <c r="F674" s="52">
        <f t="shared" si="0"/>
        <v>0</v>
      </c>
      <c r="G674" s="45"/>
      <c r="H674" s="46"/>
      <c r="I674" s="47"/>
      <c r="J674" s="38"/>
    </row>
    <row r="675" spans="1:10" ht="13.5" customHeight="1">
      <c r="A675" s="44"/>
      <c r="B675" s="49"/>
      <c r="C675" s="41"/>
      <c r="D675" s="51"/>
      <c r="E675" s="44"/>
      <c r="F675" s="52">
        <f t="shared" si="0"/>
        <v>0</v>
      </c>
      <c r="G675" s="45"/>
      <c r="H675" s="46"/>
      <c r="I675" s="47"/>
      <c r="J675" s="38"/>
    </row>
    <row r="676" spans="1:10" ht="13.5" customHeight="1">
      <c r="A676" s="44"/>
      <c r="B676" s="49"/>
      <c r="C676" s="41"/>
      <c r="D676" s="51"/>
      <c r="E676" s="44"/>
      <c r="F676" s="52">
        <f t="shared" si="0"/>
        <v>0</v>
      </c>
      <c r="G676" s="45"/>
      <c r="H676" s="46"/>
      <c r="I676" s="47"/>
      <c r="J676" s="38"/>
    </row>
    <row r="677" spans="1:10" ht="13.5" customHeight="1">
      <c r="A677" s="44"/>
      <c r="B677" s="49"/>
      <c r="C677" s="41"/>
      <c r="D677" s="51"/>
      <c r="E677" s="44"/>
      <c r="F677" s="52">
        <f t="shared" si="0"/>
        <v>0</v>
      </c>
      <c r="G677" s="45"/>
      <c r="H677" s="46"/>
      <c r="I677" s="47"/>
      <c r="J677" s="38"/>
    </row>
    <row r="678" spans="1:10" ht="13.5" customHeight="1">
      <c r="A678" s="44"/>
      <c r="B678" s="49"/>
      <c r="C678" s="41"/>
      <c r="D678" s="51"/>
      <c r="E678" s="44"/>
      <c r="F678" s="52">
        <f t="shared" si="0"/>
        <v>0</v>
      </c>
      <c r="G678" s="45"/>
      <c r="H678" s="46"/>
      <c r="I678" s="47"/>
      <c r="J678" s="38"/>
    </row>
    <row r="679" spans="1:10" ht="13.5" customHeight="1">
      <c r="A679" s="44"/>
      <c r="B679" s="49"/>
      <c r="C679" s="41"/>
      <c r="D679" s="51"/>
      <c r="E679" s="44"/>
      <c r="F679" s="52">
        <f t="shared" si="0"/>
        <v>0</v>
      </c>
      <c r="G679" s="45"/>
      <c r="H679" s="46"/>
      <c r="I679" s="47"/>
      <c r="J679" s="38"/>
    </row>
    <row r="680" spans="1:10" ht="13.5" customHeight="1">
      <c r="A680" s="44"/>
      <c r="B680" s="49"/>
      <c r="C680" s="41"/>
      <c r="D680" s="51"/>
      <c r="E680" s="44"/>
      <c r="F680" s="52">
        <f t="shared" si="0"/>
        <v>0</v>
      </c>
      <c r="G680" s="45"/>
      <c r="H680" s="46"/>
      <c r="I680" s="47"/>
      <c r="J680" s="38"/>
    </row>
    <row r="681" spans="1:10" ht="13.5" customHeight="1">
      <c r="A681" s="44"/>
      <c r="B681" s="49"/>
      <c r="C681" s="41"/>
      <c r="D681" s="51"/>
      <c r="E681" s="44"/>
      <c r="F681" s="52">
        <f t="shared" si="0"/>
        <v>0</v>
      </c>
      <c r="G681" s="45"/>
      <c r="H681" s="46"/>
      <c r="I681" s="47"/>
      <c r="J681" s="38"/>
    </row>
    <row r="682" spans="1:10" ht="13.5" customHeight="1">
      <c r="A682" s="44"/>
      <c r="B682" s="49"/>
      <c r="C682" s="41"/>
      <c r="D682" s="51"/>
      <c r="E682" s="44"/>
      <c r="F682" s="52">
        <f t="shared" si="0"/>
        <v>0</v>
      </c>
      <c r="G682" s="45"/>
      <c r="H682" s="46"/>
      <c r="I682" s="47"/>
      <c r="J682" s="38"/>
    </row>
    <row r="683" spans="1:10" ht="13.5" customHeight="1">
      <c r="A683" s="44"/>
      <c r="B683" s="49"/>
      <c r="C683" s="41"/>
      <c r="D683" s="51"/>
      <c r="E683" s="44"/>
      <c r="F683" s="52">
        <f t="shared" si="0"/>
        <v>0</v>
      </c>
      <c r="G683" s="45"/>
      <c r="H683" s="46"/>
      <c r="I683" s="47"/>
      <c r="J683" s="38"/>
    </row>
    <row r="684" spans="1:10" ht="13.5" customHeight="1">
      <c r="A684" s="44"/>
      <c r="B684" s="49"/>
      <c r="C684" s="41"/>
      <c r="D684" s="51"/>
      <c r="E684" s="44"/>
      <c r="F684" s="52">
        <f t="shared" si="0"/>
        <v>0</v>
      </c>
      <c r="G684" s="45"/>
      <c r="H684" s="46"/>
      <c r="I684" s="47"/>
      <c r="J684" s="38"/>
    </row>
    <row r="685" spans="1:10" ht="13.5" customHeight="1">
      <c r="A685" s="44"/>
      <c r="B685" s="49"/>
      <c r="C685" s="41"/>
      <c r="D685" s="51"/>
      <c r="E685" s="44"/>
      <c r="F685" s="52">
        <f t="shared" si="0"/>
        <v>0</v>
      </c>
      <c r="G685" s="45"/>
      <c r="H685" s="46"/>
      <c r="I685" s="47"/>
      <c r="J685" s="38"/>
    </row>
    <row r="686" spans="1:10" ht="13.5" customHeight="1">
      <c r="A686" s="44"/>
      <c r="B686" s="49"/>
      <c r="C686" s="41"/>
      <c r="D686" s="51"/>
      <c r="E686" s="44"/>
      <c r="F686" s="52">
        <f t="shared" si="0"/>
        <v>0</v>
      </c>
      <c r="G686" s="45"/>
      <c r="H686" s="46"/>
      <c r="I686" s="47"/>
      <c r="J686" s="38"/>
    </row>
    <row r="687" spans="1:10" ht="13.5" customHeight="1">
      <c r="A687" s="44"/>
      <c r="B687" s="49"/>
      <c r="C687" s="41"/>
      <c r="D687" s="51"/>
      <c r="E687" s="44"/>
      <c r="F687" s="52">
        <f t="shared" si="0"/>
        <v>0</v>
      </c>
      <c r="G687" s="45"/>
      <c r="H687" s="46"/>
      <c r="I687" s="47"/>
      <c r="J687" s="38"/>
    </row>
    <row r="688" spans="1:10" ht="13.5" customHeight="1">
      <c r="A688" s="44"/>
      <c r="B688" s="49"/>
      <c r="C688" s="41"/>
      <c r="D688" s="51"/>
      <c r="E688" s="44"/>
      <c r="F688" s="52">
        <f t="shared" si="0"/>
        <v>0</v>
      </c>
      <c r="G688" s="45"/>
      <c r="H688" s="46"/>
      <c r="I688" s="47"/>
      <c r="J688" s="38"/>
    </row>
    <row r="689" spans="1:10" ht="13.5" customHeight="1">
      <c r="A689" s="44"/>
      <c r="B689" s="49"/>
      <c r="C689" s="41"/>
      <c r="D689" s="51"/>
      <c r="E689" s="44"/>
      <c r="F689" s="52">
        <f t="shared" si="0"/>
        <v>0</v>
      </c>
      <c r="G689" s="45"/>
      <c r="H689" s="46"/>
      <c r="I689" s="47"/>
      <c r="J689" s="38"/>
    </row>
    <row r="690" spans="1:10" ht="13.5" customHeight="1">
      <c r="A690" s="44"/>
      <c r="B690" s="49"/>
      <c r="C690" s="41"/>
      <c r="D690" s="51"/>
      <c r="E690" s="44"/>
      <c r="F690" s="52">
        <f t="shared" si="0"/>
        <v>0</v>
      </c>
      <c r="G690" s="45"/>
      <c r="H690" s="46"/>
      <c r="I690" s="47"/>
      <c r="J690" s="38"/>
    </row>
    <row r="691" spans="1:10" ht="13.5" customHeight="1">
      <c r="A691" s="44"/>
      <c r="B691" s="49"/>
      <c r="C691" s="41"/>
      <c r="D691" s="51"/>
      <c r="E691" s="44"/>
      <c r="F691" s="52">
        <f t="shared" si="0"/>
        <v>0</v>
      </c>
      <c r="G691" s="45"/>
      <c r="H691" s="46"/>
      <c r="I691" s="47"/>
      <c r="J691" s="38"/>
    </row>
    <row r="692" spans="1:10" ht="13.5" customHeight="1">
      <c r="A692" s="44"/>
      <c r="B692" s="49"/>
      <c r="C692" s="41"/>
      <c r="D692" s="51"/>
      <c r="E692" s="44"/>
      <c r="F692" s="52">
        <f t="shared" si="0"/>
        <v>0</v>
      </c>
      <c r="G692" s="45"/>
      <c r="H692" s="46"/>
      <c r="I692" s="47"/>
      <c r="J692" s="38"/>
    </row>
    <row r="693" spans="1:10" ht="13.5" customHeight="1">
      <c r="A693" s="44"/>
      <c r="B693" s="49"/>
      <c r="C693" s="41"/>
      <c r="D693" s="51"/>
      <c r="E693" s="44"/>
      <c r="F693" s="52">
        <f t="shared" si="0"/>
        <v>0</v>
      </c>
      <c r="G693" s="45"/>
      <c r="H693" s="46"/>
      <c r="I693" s="47"/>
      <c r="J693" s="38"/>
    </row>
    <row r="694" spans="1:10" ht="13.5" customHeight="1">
      <c r="A694" s="44"/>
      <c r="B694" s="49"/>
      <c r="C694" s="41"/>
      <c r="D694" s="51"/>
      <c r="E694" s="44"/>
      <c r="F694" s="52">
        <f t="shared" si="0"/>
        <v>0</v>
      </c>
      <c r="G694" s="45"/>
      <c r="H694" s="46"/>
      <c r="I694" s="47"/>
      <c r="J694" s="38"/>
    </row>
    <row r="695" spans="1:10" ht="13.5" customHeight="1">
      <c r="A695" s="44"/>
      <c r="B695" s="49"/>
      <c r="C695" s="41"/>
      <c r="D695" s="51"/>
      <c r="E695" s="44"/>
      <c r="F695" s="52">
        <f t="shared" si="0"/>
        <v>0</v>
      </c>
      <c r="G695" s="45"/>
      <c r="H695" s="46"/>
      <c r="I695" s="47"/>
      <c r="J695" s="38"/>
    </row>
    <row r="696" spans="1:10" ht="13.5" customHeight="1">
      <c r="A696" s="44"/>
      <c r="B696" s="49"/>
      <c r="C696" s="41"/>
      <c r="D696" s="51"/>
      <c r="E696" s="44"/>
      <c r="F696" s="52">
        <f t="shared" si="0"/>
        <v>0</v>
      </c>
      <c r="G696" s="45"/>
      <c r="H696" s="46"/>
      <c r="I696" s="47"/>
      <c r="J696" s="38"/>
    </row>
    <row r="697" spans="1:10" ht="13.5" customHeight="1">
      <c r="A697" s="44"/>
      <c r="B697" s="49"/>
      <c r="C697" s="41"/>
      <c r="D697" s="51"/>
      <c r="E697" s="44"/>
      <c r="F697" s="52">
        <f t="shared" si="0"/>
        <v>0</v>
      </c>
      <c r="G697" s="45"/>
      <c r="H697" s="46"/>
      <c r="I697" s="47"/>
      <c r="J697" s="38"/>
    </row>
    <row r="698" spans="1:10" ht="13.5" customHeight="1">
      <c r="A698" s="44"/>
      <c r="B698" s="49"/>
      <c r="C698" s="41"/>
      <c r="D698" s="51"/>
      <c r="E698" s="44"/>
      <c r="F698" s="52">
        <f t="shared" si="0"/>
        <v>0</v>
      </c>
      <c r="G698" s="45"/>
      <c r="H698" s="46"/>
      <c r="I698" s="47"/>
      <c r="J698" s="38"/>
    </row>
    <row r="699" spans="1:10" ht="13.5" customHeight="1">
      <c r="A699" s="44"/>
      <c r="B699" s="49"/>
      <c r="C699" s="41"/>
      <c r="D699" s="51"/>
      <c r="E699" s="44"/>
      <c r="F699" s="52">
        <f t="shared" si="0"/>
        <v>0</v>
      </c>
      <c r="G699" s="45"/>
      <c r="H699" s="46"/>
      <c r="I699" s="47"/>
      <c r="J699" s="38"/>
    </row>
    <row r="700" spans="1:10" ht="13.5" customHeight="1">
      <c r="A700" s="44"/>
      <c r="B700" s="49"/>
      <c r="C700" s="41"/>
      <c r="D700" s="51"/>
      <c r="E700" s="44"/>
      <c r="F700" s="52">
        <f t="shared" si="0"/>
        <v>0</v>
      </c>
      <c r="G700" s="45"/>
      <c r="H700" s="46"/>
      <c r="I700" s="47"/>
      <c r="J700" s="38"/>
    </row>
    <row r="701" spans="1:10" ht="13.5" customHeight="1">
      <c r="A701" s="44"/>
      <c r="B701" s="49"/>
      <c r="C701" s="41"/>
      <c r="D701" s="51"/>
      <c r="E701" s="44"/>
      <c r="F701" s="52">
        <f t="shared" si="0"/>
        <v>0</v>
      </c>
      <c r="G701" s="45"/>
      <c r="H701" s="46"/>
      <c r="I701" s="47"/>
      <c r="J701" s="38"/>
    </row>
    <row r="702" spans="1:10" ht="13.5" customHeight="1">
      <c r="A702" s="44"/>
      <c r="B702" s="49"/>
      <c r="C702" s="41"/>
      <c r="D702" s="51"/>
      <c r="E702" s="44"/>
      <c r="F702" s="52">
        <f t="shared" si="0"/>
        <v>0</v>
      </c>
      <c r="G702" s="45"/>
      <c r="H702" s="46"/>
      <c r="I702" s="47"/>
      <c r="J702" s="38"/>
    </row>
    <row r="703" spans="1:10" ht="13.5" customHeight="1">
      <c r="A703" s="44"/>
      <c r="B703" s="49"/>
      <c r="C703" s="41"/>
      <c r="D703" s="51"/>
      <c r="E703" s="44"/>
      <c r="F703" s="52">
        <f t="shared" si="0"/>
        <v>0</v>
      </c>
      <c r="G703" s="45"/>
      <c r="H703" s="46"/>
      <c r="I703" s="47"/>
      <c r="J703" s="38"/>
    </row>
    <row r="704" spans="1:10" ht="13.5" customHeight="1">
      <c r="A704" s="44"/>
      <c r="B704" s="49"/>
      <c r="C704" s="41"/>
      <c r="D704" s="51"/>
      <c r="E704" s="44"/>
      <c r="F704" s="52">
        <f t="shared" si="0"/>
        <v>0</v>
      </c>
      <c r="G704" s="45"/>
      <c r="H704" s="46"/>
      <c r="I704" s="47"/>
      <c r="J704" s="38"/>
    </row>
    <row r="705" spans="1:10" ht="13.5" customHeight="1">
      <c r="A705" s="44"/>
      <c r="B705" s="49"/>
      <c r="C705" s="41"/>
      <c r="D705" s="51"/>
      <c r="E705" s="44"/>
      <c r="F705" s="52">
        <f t="shared" si="0"/>
        <v>0</v>
      </c>
      <c r="G705" s="45"/>
      <c r="H705" s="46"/>
      <c r="I705" s="47"/>
      <c r="J705" s="38"/>
    </row>
    <row r="706" spans="1:10" ht="13.5" customHeight="1">
      <c r="A706" s="44"/>
      <c r="B706" s="49"/>
      <c r="C706" s="41"/>
      <c r="D706" s="51"/>
      <c r="E706" s="44"/>
      <c r="F706" s="52">
        <f t="shared" si="0"/>
        <v>0</v>
      </c>
      <c r="G706" s="45"/>
      <c r="H706" s="46"/>
      <c r="I706" s="47"/>
      <c r="J706" s="38"/>
    </row>
    <row r="707" spans="1:10" ht="13.5" customHeight="1">
      <c r="A707" s="44"/>
      <c r="B707" s="49"/>
      <c r="C707" s="41"/>
      <c r="D707" s="51"/>
      <c r="E707" s="44"/>
      <c r="F707" s="52">
        <f t="shared" si="0"/>
        <v>0</v>
      </c>
      <c r="G707" s="45"/>
      <c r="H707" s="46"/>
      <c r="I707" s="47"/>
      <c r="J707" s="38"/>
    </row>
    <row r="708" spans="1:10" ht="13.5" customHeight="1">
      <c r="A708" s="44"/>
      <c r="B708" s="49"/>
      <c r="C708" s="41"/>
      <c r="D708" s="51"/>
      <c r="E708" s="44"/>
      <c r="F708" s="52">
        <f t="shared" si="0"/>
        <v>0</v>
      </c>
      <c r="G708" s="45"/>
      <c r="H708" s="46"/>
      <c r="I708" s="47"/>
      <c r="J708" s="38"/>
    </row>
    <row r="709" spans="1:10" ht="13.5" customHeight="1">
      <c r="A709" s="44"/>
      <c r="B709" s="49"/>
      <c r="C709" s="41"/>
      <c r="D709" s="51"/>
      <c r="E709" s="44"/>
      <c r="F709" s="52">
        <f t="shared" si="0"/>
        <v>0</v>
      </c>
      <c r="G709" s="45"/>
      <c r="H709" s="46"/>
      <c r="I709" s="47"/>
      <c r="J709" s="38"/>
    </row>
    <row r="710" spans="1:10" ht="13.5" customHeight="1">
      <c r="A710" s="44"/>
      <c r="B710" s="49"/>
      <c r="C710" s="41"/>
      <c r="D710" s="51"/>
      <c r="E710" s="44"/>
      <c r="F710" s="52">
        <f t="shared" si="0"/>
        <v>0</v>
      </c>
      <c r="G710" s="45"/>
      <c r="H710" s="46"/>
      <c r="I710" s="47"/>
      <c r="J710" s="38"/>
    </row>
    <row r="711" spans="1:10" ht="13.5" customHeight="1">
      <c r="A711" s="44"/>
      <c r="B711" s="49"/>
      <c r="C711" s="41"/>
      <c r="D711" s="51"/>
      <c r="E711" s="44"/>
      <c r="F711" s="52">
        <f t="shared" si="0"/>
        <v>0</v>
      </c>
      <c r="G711" s="45"/>
      <c r="H711" s="46"/>
      <c r="I711" s="47"/>
      <c r="J711" s="38"/>
    </row>
    <row r="712" spans="1:10" ht="13.5" customHeight="1">
      <c r="A712" s="44"/>
      <c r="B712" s="49"/>
      <c r="C712" s="41"/>
      <c r="D712" s="51"/>
      <c r="E712" s="44"/>
      <c r="F712" s="52">
        <f t="shared" si="0"/>
        <v>0</v>
      </c>
      <c r="G712" s="45"/>
      <c r="H712" s="46"/>
      <c r="I712" s="47"/>
      <c r="J712" s="38"/>
    </row>
    <row r="713" spans="1:10" ht="13.5" customHeight="1">
      <c r="A713" s="44"/>
      <c r="B713" s="49"/>
      <c r="C713" s="41"/>
      <c r="D713" s="51"/>
      <c r="E713" s="44"/>
      <c r="F713" s="52">
        <f t="shared" si="0"/>
        <v>0</v>
      </c>
      <c r="G713" s="45"/>
      <c r="H713" s="46"/>
      <c r="I713" s="47"/>
      <c r="J713" s="38"/>
    </row>
    <row r="714" spans="1:10" ht="13.5" customHeight="1">
      <c r="A714" s="44"/>
      <c r="B714" s="49"/>
      <c r="C714" s="41"/>
      <c r="D714" s="51"/>
      <c r="E714" s="44"/>
      <c r="F714" s="52">
        <f t="shared" si="0"/>
        <v>0</v>
      </c>
      <c r="G714" s="45"/>
      <c r="H714" s="46"/>
      <c r="I714" s="47"/>
      <c r="J714" s="38"/>
    </row>
    <row r="715" spans="1:10" ht="13.5" customHeight="1">
      <c r="A715" s="44"/>
      <c r="B715" s="49"/>
      <c r="C715" s="41"/>
      <c r="D715" s="51"/>
      <c r="E715" s="44"/>
      <c r="F715" s="52">
        <f t="shared" si="0"/>
        <v>0</v>
      </c>
      <c r="G715" s="45"/>
      <c r="H715" s="46"/>
      <c r="I715" s="47"/>
      <c r="J715" s="38"/>
    </row>
    <row r="716" spans="1:10" ht="13.5" customHeight="1">
      <c r="A716" s="44"/>
      <c r="B716" s="49"/>
      <c r="C716" s="41"/>
      <c r="D716" s="51"/>
      <c r="E716" s="44"/>
      <c r="F716" s="52">
        <f t="shared" si="0"/>
        <v>0</v>
      </c>
      <c r="G716" s="45"/>
      <c r="H716" s="46"/>
      <c r="I716" s="47"/>
      <c r="J716" s="38"/>
    </row>
    <row r="717" spans="1:10" ht="13.5" customHeight="1">
      <c r="A717" s="44"/>
      <c r="B717" s="49"/>
      <c r="C717" s="41"/>
      <c r="D717" s="51"/>
      <c r="E717" s="44"/>
      <c r="F717" s="52">
        <f t="shared" si="0"/>
        <v>0</v>
      </c>
      <c r="G717" s="45"/>
      <c r="H717" s="46"/>
      <c r="I717" s="47"/>
      <c r="J717" s="38"/>
    </row>
    <row r="718" spans="1:10" ht="13.5" customHeight="1">
      <c r="A718" s="44"/>
      <c r="B718" s="49"/>
      <c r="C718" s="41"/>
      <c r="D718" s="51"/>
      <c r="E718" s="44"/>
      <c r="F718" s="52">
        <f t="shared" si="0"/>
        <v>0</v>
      </c>
      <c r="G718" s="45"/>
      <c r="H718" s="46"/>
      <c r="I718" s="47"/>
      <c r="J718" s="38"/>
    </row>
    <row r="719" spans="1:10" ht="13.5" customHeight="1">
      <c r="A719" s="44"/>
      <c r="B719" s="49"/>
      <c r="C719" s="41"/>
      <c r="D719" s="51"/>
      <c r="E719" s="44"/>
      <c r="F719" s="52">
        <f t="shared" si="0"/>
        <v>0</v>
      </c>
      <c r="G719" s="45"/>
      <c r="H719" s="46"/>
      <c r="I719" s="47"/>
      <c r="J719" s="38"/>
    </row>
    <row r="720" spans="1:10" ht="13.5" customHeight="1">
      <c r="A720" s="44"/>
      <c r="B720" s="49"/>
      <c r="C720" s="41"/>
      <c r="D720" s="51"/>
      <c r="E720" s="44"/>
      <c r="F720" s="52">
        <f t="shared" si="0"/>
        <v>0</v>
      </c>
      <c r="G720" s="45"/>
      <c r="H720" s="46"/>
      <c r="I720" s="47"/>
      <c r="J720" s="38"/>
    </row>
    <row r="721" spans="1:10" ht="13.5" customHeight="1">
      <c r="A721" s="44"/>
      <c r="B721" s="49"/>
      <c r="C721" s="41"/>
      <c r="D721" s="51"/>
      <c r="E721" s="44"/>
      <c r="F721" s="52">
        <f t="shared" si="0"/>
        <v>0</v>
      </c>
      <c r="G721" s="45"/>
      <c r="H721" s="46"/>
      <c r="I721" s="47"/>
      <c r="J721" s="38"/>
    </row>
    <row r="722" spans="1:10" ht="13.5" customHeight="1">
      <c r="A722" s="44"/>
      <c r="B722" s="49"/>
      <c r="C722" s="41"/>
      <c r="D722" s="51"/>
      <c r="E722" s="44"/>
      <c r="F722" s="52">
        <f t="shared" si="0"/>
        <v>0</v>
      </c>
      <c r="G722" s="45"/>
      <c r="H722" s="46"/>
      <c r="I722" s="47"/>
      <c r="J722" s="38"/>
    </row>
    <row r="723" spans="1:10" ht="13.5" customHeight="1">
      <c r="A723" s="44"/>
      <c r="B723" s="49"/>
      <c r="C723" s="41"/>
      <c r="D723" s="51"/>
      <c r="E723" s="44"/>
      <c r="F723" s="52">
        <f t="shared" si="0"/>
        <v>0</v>
      </c>
      <c r="G723" s="45"/>
      <c r="H723" s="46"/>
      <c r="I723" s="47"/>
      <c r="J723" s="38"/>
    </row>
    <row r="724" spans="1:10" ht="13.5" customHeight="1">
      <c r="A724" s="44"/>
      <c r="B724" s="49"/>
      <c r="C724" s="41"/>
      <c r="D724" s="51"/>
      <c r="E724" s="44"/>
      <c r="F724" s="52">
        <f t="shared" si="0"/>
        <v>0</v>
      </c>
      <c r="G724" s="45"/>
      <c r="H724" s="46"/>
      <c r="I724" s="47"/>
      <c r="J724" s="38"/>
    </row>
    <row r="725" spans="1:10" ht="13.5" customHeight="1">
      <c r="A725" s="44"/>
      <c r="B725" s="49"/>
      <c r="C725" s="41"/>
      <c r="D725" s="51"/>
      <c r="E725" s="44"/>
      <c r="F725" s="52">
        <f t="shared" si="0"/>
        <v>0</v>
      </c>
      <c r="G725" s="45"/>
      <c r="H725" s="46"/>
      <c r="I725" s="47"/>
      <c r="J725" s="38"/>
    </row>
    <row r="726" spans="1:10" ht="13.5" customHeight="1">
      <c r="A726" s="44"/>
      <c r="B726" s="49"/>
      <c r="C726" s="41"/>
      <c r="D726" s="51"/>
      <c r="E726" s="44"/>
      <c r="F726" s="52">
        <f t="shared" si="0"/>
        <v>0</v>
      </c>
      <c r="G726" s="45"/>
      <c r="H726" s="46"/>
      <c r="I726" s="47"/>
      <c r="J726" s="38"/>
    </row>
    <row r="727" spans="1:10" ht="13.5" customHeight="1">
      <c r="A727" s="44"/>
      <c r="B727" s="49"/>
      <c r="C727" s="41"/>
      <c r="D727" s="51"/>
      <c r="E727" s="44"/>
      <c r="F727" s="52">
        <f t="shared" si="0"/>
        <v>0</v>
      </c>
      <c r="G727" s="45"/>
      <c r="H727" s="46"/>
      <c r="I727" s="47"/>
      <c r="J727" s="38"/>
    </row>
    <row r="728" spans="1:10" ht="13.5" customHeight="1">
      <c r="A728" s="44"/>
      <c r="B728" s="49"/>
      <c r="C728" s="41"/>
      <c r="D728" s="51"/>
      <c r="E728" s="44"/>
      <c r="F728" s="52">
        <f t="shared" si="0"/>
        <v>0</v>
      </c>
      <c r="G728" s="45"/>
      <c r="H728" s="46"/>
      <c r="I728" s="47"/>
      <c r="J728" s="38"/>
    </row>
    <row r="729" spans="1:10" ht="13.5" customHeight="1">
      <c r="A729" s="44"/>
      <c r="B729" s="49"/>
      <c r="C729" s="41"/>
      <c r="D729" s="51"/>
      <c r="E729" s="44"/>
      <c r="F729" s="52">
        <f t="shared" si="0"/>
        <v>0</v>
      </c>
      <c r="G729" s="45"/>
      <c r="H729" s="46"/>
      <c r="I729" s="47"/>
      <c r="J729" s="38"/>
    </row>
    <row r="730" spans="1:10" ht="13.5" customHeight="1">
      <c r="A730" s="44"/>
      <c r="B730" s="49"/>
      <c r="C730" s="41"/>
      <c r="D730" s="51"/>
      <c r="E730" s="44"/>
      <c r="F730" s="52">
        <f t="shared" si="0"/>
        <v>0</v>
      </c>
      <c r="G730" s="45"/>
      <c r="H730" s="46"/>
      <c r="I730" s="47"/>
      <c r="J730" s="38"/>
    </row>
    <row r="731" spans="1:10" ht="13.5" customHeight="1">
      <c r="A731" s="44"/>
      <c r="B731" s="49"/>
      <c r="C731" s="41"/>
      <c r="D731" s="51"/>
      <c r="E731" s="44"/>
      <c r="F731" s="52">
        <f t="shared" si="0"/>
        <v>0</v>
      </c>
      <c r="G731" s="45"/>
      <c r="H731" s="46"/>
      <c r="I731" s="47"/>
      <c r="J731" s="38"/>
    </row>
    <row r="732" spans="1:10" ht="13.5" customHeight="1">
      <c r="A732" s="44"/>
      <c r="B732" s="49"/>
      <c r="C732" s="41"/>
      <c r="D732" s="51"/>
      <c r="E732" s="44"/>
      <c r="F732" s="52">
        <f t="shared" si="0"/>
        <v>0</v>
      </c>
      <c r="G732" s="45"/>
      <c r="H732" s="46"/>
      <c r="I732" s="47"/>
      <c r="J732" s="38"/>
    </row>
    <row r="733" spans="1:10" ht="13.5" customHeight="1">
      <c r="A733" s="44"/>
      <c r="B733" s="49"/>
      <c r="C733" s="41"/>
      <c r="D733" s="51"/>
      <c r="E733" s="44"/>
      <c r="F733" s="52">
        <f t="shared" si="0"/>
        <v>0</v>
      </c>
      <c r="G733" s="45"/>
      <c r="H733" s="46"/>
      <c r="I733" s="47"/>
      <c r="J733" s="38"/>
    </row>
    <row r="734" spans="1:10" ht="13.5" customHeight="1">
      <c r="A734" s="44"/>
      <c r="B734" s="49"/>
      <c r="C734" s="41"/>
      <c r="D734" s="51"/>
      <c r="E734" s="44"/>
      <c r="F734" s="52">
        <f t="shared" si="0"/>
        <v>0</v>
      </c>
      <c r="G734" s="45"/>
      <c r="H734" s="46"/>
      <c r="I734" s="47"/>
      <c r="J734" s="38"/>
    </row>
    <row r="735" spans="1:10" ht="13.5" customHeight="1">
      <c r="A735" s="44"/>
      <c r="B735" s="49"/>
      <c r="C735" s="41"/>
      <c r="D735" s="51"/>
      <c r="E735" s="44"/>
      <c r="F735" s="52">
        <f t="shared" si="0"/>
        <v>0</v>
      </c>
      <c r="G735" s="45"/>
      <c r="H735" s="46"/>
      <c r="I735" s="47"/>
      <c r="J735" s="38"/>
    </row>
    <row r="736" spans="1:10" ht="13.5" customHeight="1">
      <c r="A736" s="44"/>
      <c r="B736" s="49"/>
      <c r="C736" s="41"/>
      <c r="D736" s="51"/>
      <c r="E736" s="44"/>
      <c r="F736" s="52">
        <f t="shared" si="0"/>
        <v>0</v>
      </c>
      <c r="G736" s="45"/>
      <c r="H736" s="46"/>
      <c r="I736" s="47"/>
      <c r="J736" s="38"/>
    </row>
    <row r="737" spans="1:10" ht="13.5" customHeight="1">
      <c r="A737" s="44"/>
      <c r="B737" s="49"/>
      <c r="C737" s="41"/>
      <c r="D737" s="51"/>
      <c r="E737" s="44"/>
      <c r="F737" s="52">
        <f t="shared" si="0"/>
        <v>0</v>
      </c>
      <c r="G737" s="45"/>
      <c r="H737" s="46"/>
      <c r="I737" s="47"/>
      <c r="J737" s="38"/>
    </row>
    <row r="738" spans="1:10" ht="13.5" customHeight="1">
      <c r="A738" s="44"/>
      <c r="B738" s="49"/>
      <c r="C738" s="41"/>
      <c r="D738" s="51"/>
      <c r="E738" s="44"/>
      <c r="F738" s="52">
        <f t="shared" si="0"/>
        <v>0</v>
      </c>
      <c r="G738" s="45"/>
      <c r="H738" s="46"/>
      <c r="I738" s="47"/>
      <c r="J738" s="38"/>
    </row>
    <row r="739" spans="1:10" ht="13.5" customHeight="1">
      <c r="A739" s="44"/>
      <c r="B739" s="49"/>
      <c r="C739" s="41"/>
      <c r="D739" s="51"/>
      <c r="E739" s="44"/>
      <c r="F739" s="52">
        <f t="shared" si="0"/>
        <v>0</v>
      </c>
      <c r="G739" s="45"/>
      <c r="H739" s="46"/>
      <c r="I739" s="47"/>
      <c r="J739" s="38"/>
    </row>
    <row r="740" spans="1:10" ht="13.5" customHeight="1">
      <c r="A740" s="44"/>
      <c r="B740" s="49"/>
      <c r="C740" s="41"/>
      <c r="D740" s="51"/>
      <c r="E740" s="44"/>
      <c r="F740" s="52">
        <f t="shared" si="0"/>
        <v>0</v>
      </c>
      <c r="G740" s="45"/>
      <c r="H740" s="46"/>
      <c r="I740" s="47"/>
      <c r="J740" s="38"/>
    </row>
    <row r="741" spans="1:10" ht="13.5" customHeight="1">
      <c r="A741" s="44"/>
      <c r="B741" s="49"/>
      <c r="C741" s="41"/>
      <c r="D741" s="51"/>
      <c r="E741" s="44"/>
      <c r="F741" s="52">
        <f t="shared" si="0"/>
        <v>0</v>
      </c>
      <c r="G741" s="45"/>
      <c r="H741" s="46"/>
      <c r="I741" s="47"/>
      <c r="J741" s="38"/>
    </row>
    <row r="742" spans="1:10" ht="13.5" customHeight="1">
      <c r="A742" s="44"/>
      <c r="B742" s="49"/>
      <c r="C742" s="41"/>
      <c r="D742" s="51"/>
      <c r="E742" s="44"/>
      <c r="F742" s="52">
        <f t="shared" si="0"/>
        <v>0</v>
      </c>
      <c r="G742" s="45"/>
      <c r="H742" s="46"/>
      <c r="I742" s="47"/>
      <c r="J742" s="38"/>
    </row>
    <row r="743" spans="1:10" ht="13.5" customHeight="1">
      <c r="A743" s="44"/>
      <c r="B743" s="49"/>
      <c r="C743" s="41"/>
      <c r="D743" s="51"/>
      <c r="E743" s="44"/>
      <c r="F743" s="52">
        <f t="shared" si="0"/>
        <v>0</v>
      </c>
      <c r="G743" s="45"/>
      <c r="H743" s="46"/>
      <c r="I743" s="47"/>
      <c r="J743" s="38"/>
    </row>
    <row r="744" spans="1:10" ht="13.5" customHeight="1">
      <c r="A744" s="44"/>
      <c r="B744" s="49"/>
      <c r="C744" s="41"/>
      <c r="D744" s="51"/>
      <c r="E744" s="44"/>
      <c r="F744" s="52">
        <f t="shared" si="0"/>
        <v>0</v>
      </c>
      <c r="G744" s="45"/>
      <c r="H744" s="46"/>
      <c r="I744" s="47"/>
      <c r="J744" s="38"/>
    </row>
    <row r="745" spans="1:10" ht="13.5" customHeight="1">
      <c r="A745" s="44"/>
      <c r="B745" s="49"/>
      <c r="C745" s="41"/>
      <c r="D745" s="51"/>
      <c r="E745" s="44"/>
      <c r="F745" s="52">
        <f t="shared" si="0"/>
        <v>0</v>
      </c>
      <c r="G745" s="45"/>
      <c r="H745" s="46"/>
      <c r="I745" s="47"/>
      <c r="J745" s="38"/>
    </row>
    <row r="746" spans="1:10" ht="13.5" customHeight="1">
      <c r="A746" s="44"/>
      <c r="B746" s="49"/>
      <c r="C746" s="41"/>
      <c r="D746" s="51"/>
      <c r="E746" s="44"/>
      <c r="F746" s="52">
        <f t="shared" si="0"/>
        <v>0</v>
      </c>
      <c r="G746" s="45"/>
      <c r="H746" s="46"/>
      <c r="I746" s="47"/>
      <c r="J746" s="38"/>
    </row>
    <row r="747" spans="1:10" ht="13.5" customHeight="1">
      <c r="A747" s="44"/>
      <c r="B747" s="49"/>
      <c r="C747" s="41"/>
      <c r="D747" s="51"/>
      <c r="E747" s="44"/>
      <c r="F747" s="52">
        <f t="shared" si="0"/>
        <v>0</v>
      </c>
      <c r="G747" s="45"/>
      <c r="H747" s="46"/>
      <c r="I747" s="47"/>
      <c r="J747" s="38"/>
    </row>
    <row r="748" spans="1:10" ht="13.5" customHeight="1">
      <c r="A748" s="44"/>
      <c r="B748" s="49"/>
      <c r="C748" s="41"/>
      <c r="D748" s="51"/>
      <c r="E748" s="44"/>
      <c r="F748" s="52">
        <f t="shared" si="0"/>
        <v>0</v>
      </c>
      <c r="G748" s="45"/>
      <c r="H748" s="46"/>
      <c r="I748" s="47"/>
      <c r="J748" s="38"/>
    </row>
    <row r="749" spans="1:10" ht="13.5" customHeight="1">
      <c r="A749" s="44"/>
      <c r="B749" s="49"/>
      <c r="C749" s="41"/>
      <c r="D749" s="51"/>
      <c r="E749" s="44"/>
      <c r="F749" s="52">
        <f t="shared" si="0"/>
        <v>0</v>
      </c>
      <c r="G749" s="45"/>
      <c r="H749" s="46"/>
      <c r="I749" s="47"/>
      <c r="J749" s="38"/>
    </row>
    <row r="750" spans="1:10" ht="13.5" customHeight="1">
      <c r="A750" s="44"/>
      <c r="B750" s="49"/>
      <c r="C750" s="41"/>
      <c r="D750" s="51"/>
      <c r="E750" s="44"/>
      <c r="F750" s="52">
        <f t="shared" si="0"/>
        <v>0</v>
      </c>
      <c r="G750" s="45"/>
      <c r="H750" s="46"/>
      <c r="I750" s="47"/>
      <c r="J750" s="38"/>
    </row>
    <row r="751" spans="1:10" ht="13.5" customHeight="1">
      <c r="A751" s="44"/>
      <c r="B751" s="49"/>
      <c r="C751" s="41"/>
      <c r="D751" s="51"/>
      <c r="E751" s="44"/>
      <c r="F751" s="52">
        <f t="shared" si="0"/>
        <v>0</v>
      </c>
      <c r="G751" s="45"/>
      <c r="H751" s="46"/>
      <c r="I751" s="47"/>
      <c r="J751" s="38"/>
    </row>
    <row r="752" spans="1:10" ht="13.5" customHeight="1">
      <c r="A752" s="44"/>
      <c r="B752" s="49"/>
      <c r="C752" s="41"/>
      <c r="D752" s="51"/>
      <c r="E752" s="44"/>
      <c r="F752" s="52">
        <f t="shared" si="0"/>
        <v>0</v>
      </c>
      <c r="G752" s="45"/>
      <c r="H752" s="46"/>
      <c r="I752" s="47"/>
      <c r="J752" s="38"/>
    </row>
    <row r="753" spans="1:10" ht="13.5" customHeight="1">
      <c r="A753" s="44"/>
      <c r="B753" s="49"/>
      <c r="C753" s="41"/>
      <c r="D753" s="51"/>
      <c r="E753" s="44"/>
      <c r="F753" s="52">
        <f t="shared" si="0"/>
        <v>0</v>
      </c>
      <c r="G753" s="45"/>
      <c r="H753" s="46"/>
      <c r="I753" s="47"/>
      <c r="J753" s="38"/>
    </row>
    <row r="754" spans="1:10" ht="13.5" customHeight="1">
      <c r="A754" s="44"/>
      <c r="B754" s="49"/>
      <c r="C754" s="41"/>
      <c r="D754" s="51"/>
      <c r="E754" s="44"/>
      <c r="F754" s="52">
        <f t="shared" si="0"/>
        <v>0</v>
      </c>
      <c r="G754" s="45"/>
      <c r="H754" s="46"/>
      <c r="I754" s="47"/>
      <c r="J754" s="38"/>
    </row>
    <row r="755" spans="1:10" ht="13.5" customHeight="1">
      <c r="A755" s="44"/>
      <c r="B755" s="49"/>
      <c r="C755" s="41"/>
      <c r="D755" s="51"/>
      <c r="E755" s="44"/>
      <c r="F755" s="52">
        <f t="shared" si="0"/>
        <v>0</v>
      </c>
      <c r="G755" s="45"/>
      <c r="H755" s="46"/>
      <c r="I755" s="47"/>
      <c r="J755" s="38"/>
    </row>
    <row r="756" spans="1:10" ht="13.5" customHeight="1">
      <c r="A756" s="44"/>
      <c r="B756" s="49"/>
      <c r="C756" s="41"/>
      <c r="D756" s="51"/>
      <c r="E756" s="44"/>
      <c r="F756" s="52">
        <f t="shared" si="0"/>
        <v>0</v>
      </c>
      <c r="G756" s="45"/>
      <c r="H756" s="46"/>
      <c r="I756" s="47"/>
      <c r="J756" s="38"/>
    </row>
    <row r="757" spans="1:10" ht="13.5" customHeight="1">
      <c r="A757" s="44"/>
      <c r="B757" s="49"/>
      <c r="C757" s="41"/>
      <c r="D757" s="51"/>
      <c r="E757" s="44"/>
      <c r="F757" s="52">
        <f t="shared" si="0"/>
        <v>0</v>
      </c>
      <c r="G757" s="45"/>
      <c r="H757" s="46"/>
      <c r="I757" s="47"/>
      <c r="J757" s="38"/>
    </row>
    <row r="758" spans="1:10" ht="13.5" customHeight="1">
      <c r="A758" s="44"/>
      <c r="B758" s="49"/>
      <c r="C758" s="41"/>
      <c r="D758" s="51"/>
      <c r="E758" s="44"/>
      <c r="F758" s="52">
        <f t="shared" si="0"/>
        <v>0</v>
      </c>
      <c r="G758" s="45"/>
      <c r="H758" s="46"/>
      <c r="I758" s="47"/>
      <c r="J758" s="38"/>
    </row>
    <row r="759" spans="1:10" ht="13.5" customHeight="1">
      <c r="A759" s="44"/>
      <c r="B759" s="49"/>
      <c r="C759" s="41"/>
      <c r="D759" s="51"/>
      <c r="E759" s="44"/>
      <c r="F759" s="52">
        <f t="shared" si="0"/>
        <v>0</v>
      </c>
      <c r="G759" s="45"/>
      <c r="H759" s="46"/>
      <c r="I759" s="47"/>
      <c r="J759" s="38"/>
    </row>
    <row r="760" spans="1:10" ht="13.5" customHeight="1">
      <c r="A760" s="44"/>
      <c r="B760" s="49"/>
      <c r="C760" s="41"/>
      <c r="D760" s="51"/>
      <c r="E760" s="44"/>
      <c r="F760" s="52">
        <f t="shared" si="0"/>
        <v>0</v>
      </c>
      <c r="G760" s="45"/>
      <c r="H760" s="46"/>
      <c r="I760" s="47"/>
      <c r="J760" s="38"/>
    </row>
    <row r="761" spans="1:10" ht="13.5" customHeight="1">
      <c r="A761" s="44"/>
      <c r="B761" s="49"/>
      <c r="C761" s="41"/>
      <c r="D761" s="51"/>
      <c r="E761" s="44"/>
      <c r="F761" s="52">
        <f t="shared" si="0"/>
        <v>0</v>
      </c>
      <c r="G761" s="45"/>
      <c r="H761" s="46"/>
      <c r="I761" s="47"/>
      <c r="J761" s="38"/>
    </row>
    <row r="762" spans="1:10" ht="13.5" customHeight="1">
      <c r="A762" s="44"/>
      <c r="B762" s="49"/>
      <c r="C762" s="41"/>
      <c r="D762" s="51"/>
      <c r="E762" s="44"/>
      <c r="F762" s="52">
        <f t="shared" si="0"/>
        <v>0</v>
      </c>
      <c r="G762" s="45"/>
      <c r="H762" s="46"/>
      <c r="I762" s="47"/>
      <c r="J762" s="38"/>
    </row>
    <row r="763" spans="1:10" ht="13.5" customHeight="1">
      <c r="A763" s="44"/>
      <c r="B763" s="49"/>
      <c r="C763" s="41"/>
      <c r="D763" s="51"/>
      <c r="E763" s="44"/>
      <c r="F763" s="52">
        <f t="shared" si="0"/>
        <v>0</v>
      </c>
      <c r="G763" s="45"/>
      <c r="H763" s="46"/>
      <c r="I763" s="47"/>
      <c r="J763" s="38"/>
    </row>
    <row r="764" spans="1:10" ht="13.5" customHeight="1">
      <c r="A764" s="44"/>
      <c r="B764" s="49"/>
      <c r="C764" s="41"/>
      <c r="D764" s="51"/>
      <c r="E764" s="44"/>
      <c r="F764" s="52">
        <f t="shared" si="0"/>
        <v>0</v>
      </c>
      <c r="G764" s="45"/>
      <c r="H764" s="46"/>
      <c r="I764" s="47"/>
      <c r="J764" s="38"/>
    </row>
    <row r="765" spans="1:10" ht="13.5" customHeight="1">
      <c r="A765" s="44"/>
      <c r="B765" s="49"/>
      <c r="C765" s="41"/>
      <c r="D765" s="51"/>
      <c r="E765" s="44"/>
      <c r="F765" s="52">
        <f t="shared" si="0"/>
        <v>0</v>
      </c>
      <c r="G765" s="45"/>
      <c r="H765" s="46"/>
      <c r="I765" s="47"/>
      <c r="J765" s="38"/>
    </row>
    <row r="766" spans="1:10" ht="13.5" customHeight="1">
      <c r="A766" s="44"/>
      <c r="B766" s="49"/>
      <c r="C766" s="41"/>
      <c r="D766" s="51"/>
      <c r="E766" s="44"/>
      <c r="F766" s="52">
        <f t="shared" si="0"/>
        <v>0</v>
      </c>
      <c r="G766" s="45"/>
      <c r="H766" s="46"/>
      <c r="I766" s="47"/>
      <c r="J766" s="38"/>
    </row>
    <row r="767" spans="1:10" ht="13.5" customHeight="1">
      <c r="A767" s="44"/>
      <c r="B767" s="49"/>
      <c r="C767" s="41"/>
      <c r="D767" s="51"/>
      <c r="E767" s="44"/>
      <c r="F767" s="52">
        <f t="shared" si="0"/>
        <v>0</v>
      </c>
      <c r="G767" s="45"/>
      <c r="H767" s="46"/>
      <c r="I767" s="47"/>
      <c r="J767" s="38"/>
    </row>
    <row r="768" spans="1:10" ht="13.5" customHeight="1">
      <c r="A768" s="44"/>
      <c r="B768" s="49"/>
      <c r="C768" s="41"/>
      <c r="D768" s="51"/>
      <c r="E768" s="44"/>
      <c r="F768" s="52">
        <f t="shared" si="0"/>
        <v>0</v>
      </c>
      <c r="G768" s="45"/>
      <c r="H768" s="46"/>
      <c r="I768" s="47"/>
      <c r="J768" s="38"/>
    </row>
    <row r="769" spans="1:10" ht="13.5" customHeight="1">
      <c r="A769" s="44"/>
      <c r="B769" s="49"/>
      <c r="C769" s="41"/>
      <c r="D769" s="51"/>
      <c r="E769" s="44"/>
      <c r="F769" s="52">
        <f t="shared" si="0"/>
        <v>0</v>
      </c>
      <c r="G769" s="45"/>
      <c r="H769" s="46"/>
      <c r="I769" s="47"/>
      <c r="J769" s="38"/>
    </row>
    <row r="770" spans="1:10" ht="13.5" customHeight="1">
      <c r="A770" s="44"/>
      <c r="B770" s="49"/>
      <c r="C770" s="41"/>
      <c r="D770" s="51"/>
      <c r="E770" s="44"/>
      <c r="F770" s="52">
        <f t="shared" si="0"/>
        <v>0</v>
      </c>
      <c r="G770" s="45"/>
      <c r="H770" s="46"/>
      <c r="I770" s="47"/>
      <c r="J770" s="38"/>
    </row>
    <row r="771" spans="1:10" ht="13.5" customHeight="1">
      <c r="A771" s="44"/>
      <c r="B771" s="49"/>
      <c r="C771" s="41"/>
      <c r="D771" s="51"/>
      <c r="E771" s="44"/>
      <c r="F771" s="52">
        <f t="shared" si="0"/>
        <v>0</v>
      </c>
      <c r="G771" s="45"/>
      <c r="H771" s="46"/>
      <c r="I771" s="47"/>
      <c r="J771" s="38"/>
    </row>
    <row r="772" spans="1:10" ht="13.5" customHeight="1">
      <c r="A772" s="44"/>
      <c r="B772" s="49"/>
      <c r="C772" s="41"/>
      <c r="D772" s="51"/>
      <c r="E772" s="44"/>
      <c r="F772" s="52">
        <f t="shared" si="0"/>
        <v>0</v>
      </c>
      <c r="G772" s="45"/>
      <c r="H772" s="46"/>
      <c r="I772" s="47"/>
      <c r="J772" s="38"/>
    </row>
    <row r="773" spans="1:10" ht="13.5" customHeight="1">
      <c r="A773" s="44"/>
      <c r="B773" s="49"/>
      <c r="C773" s="41"/>
      <c r="D773" s="51"/>
      <c r="E773" s="44"/>
      <c r="F773" s="52">
        <f t="shared" si="0"/>
        <v>0</v>
      </c>
      <c r="G773" s="45"/>
      <c r="H773" s="46"/>
      <c r="I773" s="47"/>
      <c r="J773" s="38"/>
    </row>
    <row r="774" spans="1:10" ht="13.5" customHeight="1">
      <c r="A774" s="44"/>
      <c r="B774" s="49"/>
      <c r="C774" s="41"/>
      <c r="D774" s="51"/>
      <c r="E774" s="44"/>
      <c r="F774" s="52">
        <f t="shared" si="0"/>
        <v>0</v>
      </c>
      <c r="G774" s="45"/>
      <c r="H774" s="46"/>
      <c r="I774" s="47"/>
      <c r="J774" s="38"/>
    </row>
    <row r="775" spans="1:10" ht="13.5" customHeight="1">
      <c r="A775" s="44"/>
      <c r="B775" s="49"/>
      <c r="C775" s="41"/>
      <c r="D775" s="51"/>
      <c r="E775" s="44"/>
      <c r="F775" s="52">
        <f t="shared" si="0"/>
        <v>0</v>
      </c>
      <c r="G775" s="45"/>
      <c r="H775" s="46"/>
      <c r="I775" s="47"/>
      <c r="J775" s="38"/>
    </row>
    <row r="776" spans="1:10" ht="13.5" customHeight="1">
      <c r="A776" s="44"/>
      <c r="B776" s="49"/>
      <c r="C776" s="41"/>
      <c r="D776" s="51"/>
      <c r="E776" s="44"/>
      <c r="F776" s="52">
        <f t="shared" si="0"/>
        <v>0</v>
      </c>
      <c r="G776" s="45"/>
      <c r="H776" s="46"/>
      <c r="I776" s="47"/>
      <c r="J776" s="38"/>
    </row>
    <row r="777" spans="1:10" ht="13.5" customHeight="1">
      <c r="A777" s="44"/>
      <c r="B777" s="49"/>
      <c r="C777" s="41"/>
      <c r="D777" s="51"/>
      <c r="E777" s="44"/>
      <c r="F777" s="52">
        <f t="shared" si="0"/>
        <v>0</v>
      </c>
      <c r="G777" s="45"/>
      <c r="H777" s="46"/>
      <c r="I777" s="47"/>
      <c r="J777" s="38"/>
    </row>
    <row r="778" spans="1:10" ht="13.5" customHeight="1">
      <c r="A778" s="44"/>
      <c r="B778" s="49"/>
      <c r="C778" s="41"/>
      <c r="D778" s="51"/>
      <c r="E778" s="44"/>
      <c r="F778" s="52">
        <f t="shared" si="0"/>
        <v>0</v>
      </c>
      <c r="G778" s="45"/>
      <c r="H778" s="46"/>
      <c r="I778" s="47"/>
      <c r="J778" s="38"/>
    </row>
    <row r="779" spans="1:10" ht="13.5" customHeight="1">
      <c r="A779" s="44"/>
      <c r="B779" s="49"/>
      <c r="C779" s="41"/>
      <c r="D779" s="51"/>
      <c r="E779" s="44"/>
      <c r="F779" s="52">
        <f t="shared" si="0"/>
        <v>0</v>
      </c>
      <c r="G779" s="45"/>
      <c r="H779" s="46"/>
      <c r="I779" s="47"/>
      <c r="J779" s="38"/>
    </row>
    <row r="780" spans="1:10" ht="13.5" customHeight="1">
      <c r="A780" s="44"/>
      <c r="B780" s="49"/>
      <c r="C780" s="41"/>
      <c r="D780" s="51"/>
      <c r="E780" s="44"/>
      <c r="F780" s="52">
        <f t="shared" si="0"/>
        <v>0</v>
      </c>
      <c r="G780" s="45"/>
      <c r="H780" s="46"/>
      <c r="I780" s="47"/>
      <c r="J780" s="38"/>
    </row>
    <row r="781" spans="1:10" ht="13.5" customHeight="1">
      <c r="A781" s="44"/>
      <c r="B781" s="49"/>
      <c r="C781" s="41"/>
      <c r="D781" s="51"/>
      <c r="E781" s="44"/>
      <c r="F781" s="52">
        <f t="shared" si="0"/>
        <v>0</v>
      </c>
      <c r="G781" s="45"/>
      <c r="H781" s="46"/>
      <c r="I781" s="47"/>
      <c r="J781" s="38"/>
    </row>
    <row r="782" spans="1:10" ht="13.5" customHeight="1">
      <c r="A782" s="44"/>
      <c r="B782" s="49"/>
      <c r="C782" s="41"/>
      <c r="D782" s="51"/>
      <c r="E782" s="44"/>
      <c r="F782" s="52">
        <f t="shared" si="0"/>
        <v>0</v>
      </c>
      <c r="G782" s="45"/>
      <c r="H782" s="46"/>
      <c r="I782" s="47"/>
      <c r="J782" s="38"/>
    </row>
    <row r="783" spans="1:10" ht="13.5" customHeight="1">
      <c r="A783" s="44"/>
      <c r="B783" s="49"/>
      <c r="C783" s="41"/>
      <c r="D783" s="51"/>
      <c r="E783" s="44"/>
      <c r="F783" s="52">
        <f t="shared" si="0"/>
        <v>0</v>
      </c>
      <c r="G783" s="45"/>
      <c r="H783" s="46"/>
      <c r="I783" s="47"/>
      <c r="J783" s="38"/>
    </row>
    <row r="784" spans="1:10" ht="13.5" customHeight="1">
      <c r="A784" s="44"/>
      <c r="B784" s="49"/>
      <c r="C784" s="41"/>
      <c r="D784" s="51"/>
      <c r="E784" s="44"/>
      <c r="F784" s="52">
        <f t="shared" si="0"/>
        <v>0</v>
      </c>
      <c r="G784" s="45"/>
      <c r="H784" s="46"/>
      <c r="I784" s="47"/>
      <c r="J784" s="38"/>
    </row>
    <row r="785" spans="1:10" ht="13.5" customHeight="1">
      <c r="A785" s="44"/>
      <c r="B785" s="49"/>
      <c r="C785" s="41"/>
      <c r="D785" s="51"/>
      <c r="E785" s="44"/>
      <c r="F785" s="52">
        <f t="shared" si="0"/>
        <v>0</v>
      </c>
      <c r="G785" s="45"/>
      <c r="H785" s="46"/>
      <c r="I785" s="47"/>
      <c r="J785" s="38"/>
    </row>
    <row r="786" spans="1:10" ht="13.5" customHeight="1">
      <c r="A786" s="44"/>
      <c r="B786" s="49"/>
      <c r="C786" s="41"/>
      <c r="D786" s="51"/>
      <c r="E786" s="44"/>
      <c r="F786" s="52">
        <f t="shared" si="0"/>
        <v>0</v>
      </c>
      <c r="G786" s="45"/>
      <c r="H786" s="46"/>
      <c r="I786" s="47"/>
      <c r="J786" s="38"/>
    </row>
    <row r="787" spans="1:10" ht="13.5" customHeight="1">
      <c r="A787" s="44"/>
      <c r="B787" s="49"/>
      <c r="C787" s="41"/>
      <c r="D787" s="51"/>
      <c r="E787" s="44"/>
      <c r="F787" s="52">
        <f t="shared" si="0"/>
        <v>0</v>
      </c>
      <c r="G787" s="45"/>
      <c r="H787" s="46"/>
      <c r="I787" s="47"/>
      <c r="J787" s="38"/>
    </row>
    <row r="788" spans="1:10" ht="13.5" customHeight="1">
      <c r="A788" s="44"/>
      <c r="B788" s="49"/>
      <c r="C788" s="41"/>
      <c r="D788" s="51"/>
      <c r="E788" s="44"/>
      <c r="F788" s="52">
        <f t="shared" si="0"/>
        <v>0</v>
      </c>
      <c r="G788" s="45"/>
      <c r="H788" s="46"/>
      <c r="I788" s="47"/>
      <c r="J788" s="38"/>
    </row>
    <row r="789" spans="1:10" ht="13.5" customHeight="1">
      <c r="A789" s="44"/>
      <c r="B789" s="49"/>
      <c r="C789" s="41"/>
      <c r="D789" s="51"/>
      <c r="E789" s="44"/>
      <c r="F789" s="52">
        <f t="shared" si="0"/>
        <v>0</v>
      </c>
      <c r="G789" s="45"/>
      <c r="H789" s="46"/>
      <c r="I789" s="47"/>
      <c r="J789" s="38"/>
    </row>
    <row r="790" spans="1:10" ht="13.5" customHeight="1">
      <c r="A790" s="44"/>
      <c r="B790" s="49"/>
      <c r="C790" s="41"/>
      <c r="D790" s="51"/>
      <c r="E790" s="44"/>
      <c r="F790" s="52">
        <f t="shared" si="0"/>
        <v>0</v>
      </c>
      <c r="G790" s="45"/>
      <c r="H790" s="46"/>
      <c r="I790" s="47"/>
      <c r="J790" s="38"/>
    </row>
    <row r="791" spans="1:10" ht="13.5" customHeight="1">
      <c r="A791" s="44"/>
      <c r="B791" s="49"/>
      <c r="C791" s="41"/>
      <c r="D791" s="51"/>
      <c r="E791" s="44"/>
      <c r="F791" s="52">
        <f t="shared" si="0"/>
        <v>0</v>
      </c>
      <c r="G791" s="45"/>
      <c r="H791" s="46"/>
      <c r="I791" s="47"/>
      <c r="J791" s="38"/>
    </row>
    <row r="792" spans="1:10" ht="13.5" customHeight="1">
      <c r="A792" s="44"/>
      <c r="B792" s="49"/>
      <c r="C792" s="41"/>
      <c r="D792" s="51"/>
      <c r="E792" s="44"/>
      <c r="F792" s="52">
        <f t="shared" si="0"/>
        <v>0</v>
      </c>
      <c r="G792" s="45"/>
      <c r="H792" s="46"/>
      <c r="I792" s="47"/>
      <c r="J792" s="38"/>
    </row>
    <row r="793" spans="1:10" ht="13.5" customHeight="1">
      <c r="A793" s="44"/>
      <c r="B793" s="49"/>
      <c r="C793" s="41"/>
      <c r="D793" s="51"/>
      <c r="E793" s="44"/>
      <c r="F793" s="52">
        <f t="shared" si="0"/>
        <v>0</v>
      </c>
      <c r="G793" s="45"/>
      <c r="H793" s="46"/>
      <c r="I793" s="47"/>
      <c r="J793" s="38"/>
    </row>
    <row r="794" spans="1:10" ht="13.5" customHeight="1">
      <c r="A794" s="44"/>
      <c r="B794" s="49"/>
      <c r="C794" s="41"/>
      <c r="D794" s="51"/>
      <c r="E794" s="44"/>
      <c r="F794" s="52">
        <f t="shared" si="0"/>
        <v>0</v>
      </c>
      <c r="G794" s="45"/>
      <c r="H794" s="46"/>
      <c r="I794" s="47"/>
      <c r="J794" s="38"/>
    </row>
    <row r="795" spans="1:10" ht="13.5" customHeight="1">
      <c r="A795" s="44"/>
      <c r="B795" s="49"/>
      <c r="C795" s="41"/>
      <c r="D795" s="51"/>
      <c r="E795" s="44"/>
      <c r="F795" s="52">
        <f t="shared" si="0"/>
        <v>0</v>
      </c>
      <c r="G795" s="45"/>
      <c r="H795" s="46"/>
      <c r="I795" s="47"/>
      <c r="J795" s="38"/>
    </row>
    <row r="796" spans="1:10" ht="13.5" customHeight="1">
      <c r="A796" s="44"/>
      <c r="B796" s="49"/>
      <c r="C796" s="41"/>
      <c r="D796" s="51"/>
      <c r="E796" s="44"/>
      <c r="F796" s="52">
        <f t="shared" si="0"/>
        <v>0</v>
      </c>
      <c r="G796" s="45"/>
      <c r="H796" s="46"/>
      <c r="I796" s="47"/>
      <c r="J796" s="38"/>
    </row>
    <row r="797" spans="1:10" ht="13.5" customHeight="1">
      <c r="A797" s="44"/>
      <c r="B797" s="49"/>
      <c r="C797" s="41"/>
      <c r="D797" s="51"/>
      <c r="E797" s="44"/>
      <c r="F797" s="52">
        <f t="shared" si="0"/>
        <v>0</v>
      </c>
      <c r="G797" s="45"/>
      <c r="H797" s="46"/>
      <c r="I797" s="47"/>
      <c r="J797" s="38"/>
    </row>
    <row r="798" spans="1:10" ht="13.5" customHeight="1">
      <c r="A798" s="44"/>
      <c r="B798" s="49"/>
      <c r="C798" s="41"/>
      <c r="D798" s="51"/>
      <c r="E798" s="44"/>
      <c r="F798" s="52">
        <f t="shared" si="0"/>
        <v>0</v>
      </c>
      <c r="G798" s="45"/>
      <c r="H798" s="46"/>
      <c r="I798" s="47"/>
      <c r="J798" s="38"/>
    </row>
    <row r="799" spans="1:10" ht="13.5" customHeight="1">
      <c r="A799" s="44"/>
      <c r="B799" s="49"/>
      <c r="C799" s="41"/>
      <c r="D799" s="51"/>
      <c r="E799" s="44"/>
      <c r="F799" s="52">
        <f t="shared" si="0"/>
        <v>0</v>
      </c>
      <c r="G799" s="45"/>
      <c r="H799" s="46"/>
      <c r="I799" s="47"/>
      <c r="J799" s="38"/>
    </row>
    <row r="800" spans="1:10" ht="13.5" customHeight="1">
      <c r="A800" s="44"/>
      <c r="B800" s="49"/>
      <c r="C800" s="41"/>
      <c r="D800" s="51"/>
      <c r="E800" s="44"/>
      <c r="F800" s="52">
        <f t="shared" si="0"/>
        <v>0</v>
      </c>
      <c r="G800" s="45"/>
      <c r="H800" s="46"/>
      <c r="I800" s="47"/>
      <c r="J800" s="38"/>
    </row>
    <row r="801" spans="1:10" ht="13.5" customHeight="1">
      <c r="A801" s="44"/>
      <c r="B801" s="49"/>
      <c r="C801" s="41"/>
      <c r="D801" s="51"/>
      <c r="E801" s="44"/>
      <c r="F801" s="52">
        <f t="shared" si="0"/>
        <v>0</v>
      </c>
      <c r="G801" s="45"/>
      <c r="H801" s="46"/>
      <c r="I801" s="47"/>
      <c r="J801" s="38"/>
    </row>
    <row r="802" spans="1:10" ht="13.5" customHeight="1">
      <c r="A802" s="44"/>
      <c r="B802" s="49"/>
      <c r="C802" s="41"/>
      <c r="D802" s="51"/>
      <c r="E802" s="44"/>
      <c r="F802" s="52">
        <f t="shared" si="0"/>
        <v>0</v>
      </c>
      <c r="G802" s="45"/>
      <c r="H802" s="46"/>
      <c r="I802" s="47"/>
      <c r="J802" s="38"/>
    </row>
    <row r="803" spans="1:10" ht="13.5" customHeight="1">
      <c r="A803" s="44"/>
      <c r="B803" s="49"/>
      <c r="C803" s="41"/>
      <c r="D803" s="51"/>
      <c r="E803" s="44"/>
      <c r="F803" s="52">
        <f t="shared" si="0"/>
        <v>0</v>
      </c>
      <c r="G803" s="45"/>
      <c r="H803" s="46"/>
      <c r="I803" s="47"/>
      <c r="J803" s="38"/>
    </row>
    <row r="804" spans="1:10" ht="13.5" customHeight="1">
      <c r="A804" s="44"/>
      <c r="B804" s="49"/>
      <c r="C804" s="41"/>
      <c r="D804" s="51"/>
      <c r="E804" s="44"/>
      <c r="F804" s="52">
        <f t="shared" si="0"/>
        <v>0</v>
      </c>
      <c r="G804" s="45"/>
      <c r="H804" s="46"/>
      <c r="I804" s="47"/>
      <c r="J804" s="38"/>
    </row>
    <row r="805" spans="1:10" ht="13.5" customHeight="1">
      <c r="A805" s="44"/>
      <c r="B805" s="49"/>
      <c r="C805" s="41"/>
      <c r="D805" s="51"/>
      <c r="E805" s="44"/>
      <c r="F805" s="52">
        <f t="shared" si="0"/>
        <v>0</v>
      </c>
      <c r="G805" s="45"/>
      <c r="H805" s="46"/>
      <c r="I805" s="47"/>
      <c r="J805" s="38"/>
    </row>
    <row r="806" spans="1:10" ht="13.5" customHeight="1">
      <c r="A806" s="44"/>
      <c r="B806" s="49"/>
      <c r="C806" s="41"/>
      <c r="D806" s="51"/>
      <c r="E806" s="44"/>
      <c r="F806" s="52">
        <f t="shared" si="0"/>
        <v>0</v>
      </c>
      <c r="G806" s="45"/>
      <c r="H806" s="46"/>
      <c r="I806" s="47"/>
      <c r="J806" s="38"/>
    </row>
    <row r="807" spans="1:10" ht="13.5" customHeight="1">
      <c r="A807" s="44"/>
      <c r="B807" s="49"/>
      <c r="C807" s="41"/>
      <c r="D807" s="51"/>
      <c r="E807" s="44"/>
      <c r="F807" s="52">
        <f t="shared" si="0"/>
        <v>0</v>
      </c>
      <c r="G807" s="45"/>
      <c r="H807" s="46"/>
      <c r="I807" s="47"/>
      <c r="J807" s="38"/>
    </row>
    <row r="808" spans="1:10" ht="13.5" customHeight="1">
      <c r="A808" s="44"/>
      <c r="B808" s="49"/>
      <c r="C808" s="41"/>
      <c r="D808" s="51"/>
      <c r="E808" s="44"/>
      <c r="F808" s="52">
        <f t="shared" si="0"/>
        <v>0</v>
      </c>
      <c r="G808" s="45"/>
      <c r="H808" s="46"/>
      <c r="I808" s="47"/>
      <c r="J808" s="38"/>
    </row>
    <row r="809" spans="1:10" ht="13.5" customHeight="1">
      <c r="A809" s="44"/>
      <c r="B809" s="49"/>
      <c r="C809" s="41"/>
      <c r="D809" s="51"/>
      <c r="E809" s="44"/>
      <c r="F809" s="52">
        <f t="shared" si="0"/>
        <v>0</v>
      </c>
      <c r="G809" s="45"/>
      <c r="H809" s="46"/>
      <c r="I809" s="47"/>
      <c r="J809" s="38"/>
    </row>
    <row r="810" spans="1:10" ht="13.5" customHeight="1">
      <c r="A810" s="44"/>
      <c r="B810" s="49"/>
      <c r="C810" s="41"/>
      <c r="D810" s="51"/>
      <c r="E810" s="44"/>
      <c r="F810" s="52">
        <f t="shared" si="0"/>
        <v>0</v>
      </c>
      <c r="G810" s="45"/>
      <c r="H810" s="46"/>
      <c r="I810" s="47"/>
      <c r="J810" s="38"/>
    </row>
    <row r="811" spans="1:10" ht="13.5" customHeight="1">
      <c r="A811" s="44"/>
      <c r="B811" s="49"/>
      <c r="C811" s="41"/>
      <c r="D811" s="51"/>
      <c r="E811" s="44"/>
      <c r="F811" s="52">
        <f t="shared" si="0"/>
        <v>0</v>
      </c>
      <c r="G811" s="45"/>
      <c r="H811" s="46"/>
      <c r="I811" s="47"/>
      <c r="J811" s="38"/>
    </row>
    <row r="812" spans="1:10" ht="13.5" customHeight="1">
      <c r="A812" s="44"/>
      <c r="B812" s="49"/>
      <c r="C812" s="41"/>
      <c r="D812" s="51"/>
      <c r="E812" s="44"/>
      <c r="F812" s="52">
        <f t="shared" si="0"/>
        <v>0</v>
      </c>
      <c r="G812" s="45"/>
      <c r="H812" s="46"/>
      <c r="I812" s="47"/>
      <c r="J812" s="38"/>
    </row>
    <row r="813" spans="1:10" ht="13.5" customHeight="1">
      <c r="A813" s="44"/>
      <c r="B813" s="49"/>
      <c r="C813" s="41"/>
      <c r="D813" s="51"/>
      <c r="E813" s="44"/>
      <c r="F813" s="52">
        <f t="shared" si="0"/>
        <v>0</v>
      </c>
      <c r="G813" s="45"/>
      <c r="H813" s="46"/>
      <c r="I813" s="47"/>
      <c r="J813" s="38"/>
    </row>
    <row r="814" spans="1:10" ht="13.5" customHeight="1">
      <c r="A814" s="44"/>
      <c r="B814" s="49"/>
      <c r="C814" s="41"/>
      <c r="D814" s="51"/>
      <c r="E814" s="44"/>
      <c r="F814" s="52">
        <f t="shared" si="0"/>
        <v>0</v>
      </c>
      <c r="G814" s="45"/>
      <c r="H814" s="46"/>
      <c r="I814" s="47"/>
      <c r="J814" s="38"/>
    </row>
    <row r="815" spans="1:10" ht="13.5" customHeight="1">
      <c r="A815" s="44"/>
      <c r="B815" s="49"/>
      <c r="C815" s="41"/>
      <c r="D815" s="51"/>
      <c r="E815" s="44"/>
      <c r="F815" s="52">
        <f t="shared" si="0"/>
        <v>0</v>
      </c>
      <c r="G815" s="45"/>
      <c r="H815" s="46"/>
      <c r="I815" s="47"/>
      <c r="J815" s="38"/>
    </row>
    <row r="816" spans="1:10" ht="13.5" customHeight="1">
      <c r="A816" s="44"/>
      <c r="B816" s="49"/>
      <c r="C816" s="41"/>
      <c r="D816" s="51"/>
      <c r="E816" s="44"/>
      <c r="F816" s="52">
        <f t="shared" si="0"/>
        <v>0</v>
      </c>
      <c r="G816" s="45"/>
      <c r="H816" s="46"/>
      <c r="I816" s="47"/>
      <c r="J816" s="38"/>
    </row>
    <row r="817" spans="1:10" ht="13.5" customHeight="1">
      <c r="A817" s="44"/>
      <c r="B817" s="49"/>
      <c r="C817" s="41"/>
      <c r="D817" s="51"/>
      <c r="E817" s="44"/>
      <c r="F817" s="52">
        <f t="shared" si="0"/>
        <v>0</v>
      </c>
      <c r="G817" s="45"/>
      <c r="H817" s="46"/>
      <c r="I817" s="47"/>
      <c r="J817" s="38"/>
    </row>
    <row r="818" spans="1:10" ht="13.5" customHeight="1">
      <c r="A818" s="44"/>
      <c r="B818" s="49"/>
      <c r="C818" s="41"/>
      <c r="D818" s="51"/>
      <c r="E818" s="44"/>
      <c r="F818" s="52">
        <f t="shared" si="0"/>
        <v>0</v>
      </c>
      <c r="G818" s="45"/>
      <c r="H818" s="46"/>
      <c r="I818" s="47"/>
      <c r="J818" s="38"/>
    </row>
    <row r="819" spans="1:10" ht="13.5" customHeight="1">
      <c r="A819" s="44"/>
      <c r="B819" s="49"/>
      <c r="C819" s="41"/>
      <c r="D819" s="51"/>
      <c r="E819" s="44"/>
      <c r="F819" s="52">
        <f t="shared" si="0"/>
        <v>0</v>
      </c>
      <c r="G819" s="45"/>
      <c r="H819" s="46"/>
      <c r="I819" s="47"/>
      <c r="J819" s="38"/>
    </row>
    <row r="820" spans="1:10" ht="13.5" customHeight="1">
      <c r="A820" s="44"/>
      <c r="B820" s="49"/>
      <c r="C820" s="41"/>
      <c r="D820" s="51"/>
      <c r="E820" s="44"/>
      <c r="F820" s="52">
        <f t="shared" si="0"/>
        <v>0</v>
      </c>
      <c r="G820" s="45"/>
      <c r="H820" s="46"/>
      <c r="I820" s="47"/>
      <c r="J820" s="38"/>
    </row>
    <row r="821" spans="1:10" ht="13.5" customHeight="1">
      <c r="A821" s="44"/>
      <c r="B821" s="49"/>
      <c r="C821" s="41"/>
      <c r="D821" s="51"/>
      <c r="E821" s="44"/>
      <c r="F821" s="52">
        <f t="shared" si="0"/>
        <v>0</v>
      </c>
      <c r="G821" s="45"/>
      <c r="H821" s="46"/>
      <c r="I821" s="47"/>
      <c r="J821" s="38"/>
    </row>
    <row r="822" spans="1:10" ht="13.5" customHeight="1">
      <c r="A822" s="44"/>
      <c r="B822" s="49"/>
      <c r="C822" s="41"/>
      <c r="D822" s="51"/>
      <c r="E822" s="44"/>
      <c r="F822" s="52">
        <f t="shared" si="0"/>
        <v>0</v>
      </c>
      <c r="G822" s="45"/>
      <c r="H822" s="46"/>
      <c r="I822" s="47"/>
      <c r="J822" s="38"/>
    </row>
    <row r="823" spans="1:10" ht="13.5" customHeight="1">
      <c r="A823" s="44"/>
      <c r="B823" s="49"/>
      <c r="C823" s="41"/>
      <c r="D823" s="51"/>
      <c r="E823" s="44"/>
      <c r="F823" s="52">
        <f t="shared" si="0"/>
        <v>0</v>
      </c>
      <c r="G823" s="45"/>
      <c r="H823" s="46"/>
      <c r="I823" s="47"/>
      <c r="J823" s="38"/>
    </row>
    <row r="824" spans="1:10" ht="13.5" customHeight="1">
      <c r="A824" s="44"/>
      <c r="B824" s="49"/>
      <c r="C824" s="41"/>
      <c r="D824" s="51"/>
      <c r="E824" s="44"/>
      <c r="F824" s="52">
        <f t="shared" si="0"/>
        <v>0</v>
      </c>
      <c r="G824" s="45"/>
      <c r="H824" s="46"/>
      <c r="I824" s="47"/>
      <c r="J824" s="38"/>
    </row>
    <row r="825" spans="1:10" ht="13.5" customHeight="1">
      <c r="A825" s="44"/>
      <c r="B825" s="49"/>
      <c r="C825" s="41"/>
      <c r="D825" s="51"/>
      <c r="E825" s="44"/>
      <c r="F825" s="52">
        <f t="shared" si="0"/>
        <v>0</v>
      </c>
      <c r="G825" s="45"/>
      <c r="H825" s="46"/>
      <c r="I825" s="47"/>
      <c r="J825" s="38"/>
    </row>
    <row r="826" spans="1:10" ht="13.5" customHeight="1">
      <c r="A826" s="44"/>
      <c r="B826" s="49"/>
      <c r="C826" s="41"/>
      <c r="D826" s="51"/>
      <c r="E826" s="44"/>
      <c r="F826" s="52">
        <f t="shared" si="0"/>
        <v>0</v>
      </c>
      <c r="G826" s="45"/>
      <c r="H826" s="46"/>
      <c r="I826" s="47"/>
      <c r="J826" s="38"/>
    </row>
    <row r="827" spans="1:10" ht="13.5" customHeight="1">
      <c r="A827" s="44"/>
      <c r="B827" s="49"/>
      <c r="C827" s="41"/>
      <c r="D827" s="51"/>
      <c r="E827" s="44"/>
      <c r="F827" s="52">
        <f t="shared" si="0"/>
        <v>0</v>
      </c>
      <c r="G827" s="45"/>
      <c r="H827" s="46"/>
      <c r="I827" s="47"/>
      <c r="J827" s="38"/>
    </row>
    <row r="828" spans="1:10" ht="13.5" customHeight="1">
      <c r="A828" s="44"/>
      <c r="B828" s="49"/>
      <c r="C828" s="41"/>
      <c r="D828" s="51"/>
      <c r="E828" s="44"/>
      <c r="F828" s="52">
        <f t="shared" si="0"/>
        <v>0</v>
      </c>
      <c r="G828" s="45"/>
      <c r="H828" s="46"/>
      <c r="I828" s="47"/>
      <c r="J828" s="38"/>
    </row>
    <row r="829" spans="1:10" ht="13.5" customHeight="1">
      <c r="A829" s="44"/>
      <c r="B829" s="49"/>
      <c r="C829" s="41"/>
      <c r="D829" s="51"/>
      <c r="E829" s="44"/>
      <c r="F829" s="52">
        <f t="shared" si="0"/>
        <v>0</v>
      </c>
      <c r="G829" s="45"/>
      <c r="H829" s="46"/>
      <c r="I829" s="47"/>
      <c r="J829" s="38"/>
    </row>
    <row r="830" spans="1:10" ht="13.5" customHeight="1">
      <c r="A830" s="44"/>
      <c r="B830" s="49"/>
      <c r="C830" s="41"/>
      <c r="D830" s="51"/>
      <c r="E830" s="44"/>
      <c r="F830" s="52">
        <f t="shared" si="0"/>
        <v>0</v>
      </c>
      <c r="G830" s="45"/>
      <c r="H830" s="46"/>
      <c r="I830" s="47"/>
      <c r="J830" s="38"/>
    </row>
    <row r="831" spans="1:10" ht="13.5" customHeight="1">
      <c r="A831" s="44"/>
      <c r="B831" s="49"/>
      <c r="C831" s="41"/>
      <c r="D831" s="51"/>
      <c r="E831" s="44"/>
      <c r="F831" s="52">
        <f t="shared" si="0"/>
        <v>0</v>
      </c>
      <c r="G831" s="45"/>
      <c r="H831" s="46"/>
      <c r="I831" s="47"/>
      <c r="J831" s="38"/>
    </row>
    <row r="832" spans="1:10" ht="13.5" customHeight="1">
      <c r="A832" s="44"/>
      <c r="B832" s="49"/>
      <c r="C832" s="41"/>
      <c r="D832" s="51"/>
      <c r="E832" s="44"/>
      <c r="F832" s="52">
        <f t="shared" si="0"/>
        <v>0</v>
      </c>
      <c r="G832" s="45"/>
      <c r="H832" s="46"/>
      <c r="I832" s="47"/>
      <c r="J832" s="38"/>
    </row>
    <row r="833" spans="1:10" ht="13.5" customHeight="1">
      <c r="A833" s="44"/>
      <c r="B833" s="49"/>
      <c r="C833" s="41"/>
      <c r="D833" s="51"/>
      <c r="E833" s="44"/>
      <c r="F833" s="52">
        <f t="shared" si="0"/>
        <v>0</v>
      </c>
      <c r="G833" s="45"/>
      <c r="H833" s="46"/>
      <c r="I833" s="47"/>
      <c r="J833" s="38"/>
    </row>
    <row r="834" spans="1:10" ht="13.5" customHeight="1">
      <c r="A834" s="44"/>
      <c r="B834" s="49"/>
      <c r="C834" s="41"/>
      <c r="D834" s="51"/>
      <c r="E834" s="44"/>
      <c r="F834" s="52">
        <f t="shared" si="0"/>
        <v>0</v>
      </c>
      <c r="G834" s="45"/>
      <c r="H834" s="46"/>
      <c r="I834" s="47"/>
      <c r="J834" s="38"/>
    </row>
    <row r="835" spans="1:10" ht="13.5" customHeight="1">
      <c r="A835" s="44"/>
      <c r="B835" s="49"/>
      <c r="C835" s="41"/>
      <c r="D835" s="51"/>
      <c r="E835" s="44"/>
      <c r="F835" s="52">
        <f t="shared" si="0"/>
        <v>0</v>
      </c>
      <c r="G835" s="45"/>
      <c r="H835" s="46"/>
      <c r="I835" s="47"/>
      <c r="J835" s="38"/>
    </row>
    <row r="836" spans="1:10" ht="13.5" customHeight="1">
      <c r="A836" s="44"/>
      <c r="B836" s="49"/>
      <c r="C836" s="41"/>
      <c r="D836" s="51"/>
      <c r="E836" s="44"/>
      <c r="F836" s="52">
        <f t="shared" si="0"/>
        <v>0</v>
      </c>
      <c r="G836" s="45"/>
      <c r="H836" s="46"/>
      <c r="I836" s="47"/>
      <c r="J836" s="38"/>
    </row>
    <row r="837" spans="1:10" ht="13.5" customHeight="1">
      <c r="A837" s="44"/>
      <c r="B837" s="49"/>
      <c r="C837" s="41"/>
      <c r="D837" s="51"/>
      <c r="E837" s="44"/>
      <c r="F837" s="52">
        <f t="shared" si="0"/>
        <v>0</v>
      </c>
      <c r="G837" s="45"/>
      <c r="H837" s="46"/>
      <c r="I837" s="47"/>
      <c r="J837" s="38"/>
    </row>
    <row r="838" spans="1:10" ht="13.5" customHeight="1">
      <c r="A838" s="44"/>
      <c r="B838" s="49"/>
      <c r="C838" s="41"/>
      <c r="D838" s="51"/>
      <c r="E838" s="44"/>
      <c r="F838" s="52">
        <f t="shared" si="0"/>
        <v>0</v>
      </c>
      <c r="G838" s="45"/>
      <c r="H838" s="46"/>
      <c r="I838" s="47"/>
      <c r="J838" s="38"/>
    </row>
    <row r="839" spans="1:10" ht="13.5" customHeight="1">
      <c r="A839" s="44"/>
      <c r="B839" s="49"/>
      <c r="C839" s="41"/>
      <c r="D839" s="51"/>
      <c r="E839" s="44"/>
      <c r="F839" s="52">
        <f t="shared" si="0"/>
        <v>0</v>
      </c>
      <c r="G839" s="45"/>
      <c r="H839" s="46"/>
      <c r="I839" s="47"/>
      <c r="J839" s="38"/>
    </row>
    <row r="840" spans="1:10" ht="13.5" customHeight="1">
      <c r="A840" s="44"/>
      <c r="B840" s="49"/>
      <c r="C840" s="41"/>
      <c r="D840" s="51"/>
      <c r="E840" s="44"/>
      <c r="F840" s="52">
        <f t="shared" si="0"/>
        <v>0</v>
      </c>
      <c r="G840" s="45"/>
      <c r="H840" s="46"/>
      <c r="I840" s="47"/>
      <c r="J840" s="38"/>
    </row>
    <row r="841" spans="1:10" ht="13.5" customHeight="1">
      <c r="A841" s="44"/>
      <c r="B841" s="49"/>
      <c r="C841" s="41"/>
      <c r="D841" s="51"/>
      <c r="E841" s="44"/>
      <c r="F841" s="52">
        <f t="shared" si="0"/>
        <v>0</v>
      </c>
      <c r="G841" s="45"/>
      <c r="H841" s="46"/>
      <c r="I841" s="47"/>
      <c r="J841" s="38"/>
    </row>
    <row r="842" spans="1:10" ht="13.5" customHeight="1">
      <c r="A842" s="44"/>
      <c r="B842" s="49"/>
      <c r="C842" s="41"/>
      <c r="D842" s="51"/>
      <c r="E842" s="44"/>
      <c r="F842" s="52">
        <f t="shared" si="0"/>
        <v>0</v>
      </c>
      <c r="G842" s="45"/>
      <c r="H842" s="46"/>
      <c r="I842" s="47"/>
      <c r="J842" s="38"/>
    </row>
    <row r="843" spans="1:10" ht="13.5" customHeight="1">
      <c r="A843" s="44"/>
      <c r="B843" s="51"/>
      <c r="C843" s="51"/>
      <c r="D843" s="51"/>
      <c r="E843" s="44"/>
      <c r="F843" s="52">
        <f t="shared" si="0"/>
        <v>0</v>
      </c>
      <c r="G843" s="53"/>
      <c r="H843" s="46"/>
      <c r="I843" s="47"/>
      <c r="J843" s="38"/>
    </row>
    <row r="844" spans="1:10" ht="13.5" customHeight="1">
      <c r="A844" s="44"/>
      <c r="B844" s="51"/>
      <c r="C844" s="51"/>
      <c r="D844" s="51"/>
      <c r="E844" s="44"/>
      <c r="F844" s="52">
        <f t="shared" si="0"/>
        <v>0</v>
      </c>
      <c r="G844" s="53"/>
      <c r="H844" s="46"/>
      <c r="I844" s="47"/>
      <c r="J844" s="38"/>
    </row>
    <row r="845" spans="1:10" ht="13.5" customHeight="1">
      <c r="A845" s="44"/>
      <c r="B845" s="51"/>
      <c r="C845" s="51"/>
      <c r="D845" s="51"/>
      <c r="E845" s="44"/>
      <c r="F845" s="52">
        <f t="shared" si="0"/>
        <v>0</v>
      </c>
      <c r="G845" s="53"/>
      <c r="H845" s="46"/>
      <c r="I845" s="47"/>
      <c r="J845" s="38"/>
    </row>
    <row r="846" spans="1:10" ht="13.5" customHeight="1">
      <c r="A846" s="44"/>
      <c r="B846" s="51"/>
      <c r="C846" s="51"/>
      <c r="D846" s="51"/>
      <c r="E846" s="44"/>
      <c r="F846" s="52">
        <f t="shared" si="0"/>
        <v>0</v>
      </c>
      <c r="G846" s="53"/>
      <c r="H846" s="46"/>
      <c r="I846" s="47"/>
      <c r="J846" s="38"/>
    </row>
    <row r="847" spans="1:10" ht="13.5" customHeight="1">
      <c r="A847" s="44"/>
      <c r="B847" s="51"/>
      <c r="C847" s="51"/>
      <c r="D847" s="51"/>
      <c r="E847" s="44"/>
      <c r="F847" s="52">
        <f t="shared" si="0"/>
        <v>0</v>
      </c>
      <c r="G847" s="53"/>
      <c r="H847" s="46"/>
      <c r="I847" s="47"/>
      <c r="J847" s="38"/>
    </row>
    <row r="848" spans="1:10" ht="13.5" customHeight="1">
      <c r="A848" s="44"/>
      <c r="B848" s="51"/>
      <c r="C848" s="51"/>
      <c r="D848" s="51"/>
      <c r="E848" s="44"/>
      <c r="F848" s="52">
        <f t="shared" si="0"/>
        <v>0</v>
      </c>
      <c r="G848" s="53"/>
      <c r="H848" s="46"/>
      <c r="I848" s="47"/>
      <c r="J848" s="38"/>
    </row>
    <row r="849" spans="1:10" ht="13.5" customHeight="1">
      <c r="A849" s="44"/>
      <c r="B849" s="51"/>
      <c r="C849" s="51"/>
      <c r="D849" s="51"/>
      <c r="E849" s="44"/>
      <c r="F849" s="52">
        <f t="shared" si="0"/>
        <v>0</v>
      </c>
      <c r="G849" s="53"/>
      <c r="H849" s="46"/>
      <c r="I849" s="47"/>
      <c r="J849" s="38"/>
    </row>
    <row r="850" spans="1:10" ht="13.5" customHeight="1">
      <c r="A850" s="44"/>
      <c r="B850" s="51"/>
      <c r="C850" s="51"/>
      <c r="D850" s="51"/>
      <c r="E850" s="44"/>
      <c r="F850" s="52">
        <f t="shared" si="0"/>
        <v>0</v>
      </c>
      <c r="G850" s="53"/>
      <c r="H850" s="46"/>
      <c r="I850" s="47"/>
      <c r="J850" s="38"/>
    </row>
    <row r="851" spans="1:10" ht="13.5" customHeight="1">
      <c r="A851" s="44"/>
      <c r="B851" s="51"/>
      <c r="C851" s="51"/>
      <c r="D851" s="51"/>
      <c r="E851" s="44"/>
      <c r="F851" s="52">
        <f t="shared" si="0"/>
        <v>0</v>
      </c>
      <c r="G851" s="53"/>
      <c r="H851" s="46"/>
      <c r="I851" s="47"/>
      <c r="J851" s="38"/>
    </row>
    <row r="852" spans="1:10" ht="13.5" customHeight="1">
      <c r="A852" s="44"/>
      <c r="B852" s="51"/>
      <c r="C852" s="51"/>
      <c r="D852" s="51"/>
      <c r="E852" s="44"/>
      <c r="F852" s="52">
        <f t="shared" si="0"/>
        <v>0</v>
      </c>
      <c r="G852" s="53"/>
      <c r="H852" s="46"/>
      <c r="I852" s="47"/>
      <c r="J852" s="38"/>
    </row>
    <row r="853" spans="1:10" ht="13.5" customHeight="1">
      <c r="A853" s="44"/>
      <c r="B853" s="51"/>
      <c r="C853" s="51"/>
      <c r="D853" s="51"/>
      <c r="E853" s="44"/>
      <c r="F853" s="52">
        <f t="shared" si="0"/>
        <v>0</v>
      </c>
      <c r="G853" s="53"/>
      <c r="H853" s="46"/>
      <c r="I853" s="47"/>
      <c r="J853" s="38"/>
    </row>
    <row r="854" spans="1:10" ht="13.5" customHeight="1">
      <c r="A854" s="44"/>
      <c r="B854" s="51"/>
      <c r="C854" s="51"/>
      <c r="D854" s="51"/>
      <c r="E854" s="44"/>
      <c r="F854" s="52">
        <f t="shared" si="0"/>
        <v>0</v>
      </c>
      <c r="G854" s="53"/>
      <c r="H854" s="46"/>
      <c r="I854" s="47"/>
      <c r="J854" s="38"/>
    </row>
    <row r="855" spans="1:10" ht="13.5" customHeight="1">
      <c r="A855" s="44"/>
      <c r="B855" s="51"/>
      <c r="C855" s="51"/>
      <c r="D855" s="51"/>
      <c r="E855" s="44"/>
      <c r="F855" s="52">
        <f t="shared" si="0"/>
        <v>0</v>
      </c>
      <c r="G855" s="53"/>
      <c r="H855" s="46"/>
      <c r="I855" s="47"/>
      <c r="J855" s="38"/>
    </row>
    <row r="856" spans="1:10" ht="13.5" customHeight="1">
      <c r="A856" s="44"/>
      <c r="B856" s="51"/>
      <c r="C856" s="51"/>
      <c r="D856" s="51"/>
      <c r="E856" s="44"/>
      <c r="F856" s="52">
        <f t="shared" si="0"/>
        <v>0</v>
      </c>
      <c r="G856" s="53"/>
      <c r="H856" s="46"/>
      <c r="I856" s="47"/>
      <c r="J856" s="38"/>
    </row>
    <row r="857" spans="1:10" ht="13.5" customHeight="1">
      <c r="A857" s="44"/>
      <c r="B857" s="51"/>
      <c r="C857" s="51"/>
      <c r="D857" s="51"/>
      <c r="E857" s="44"/>
      <c r="F857" s="52">
        <f t="shared" si="0"/>
        <v>0</v>
      </c>
      <c r="G857" s="53"/>
      <c r="H857" s="46"/>
      <c r="I857" s="47"/>
      <c r="J857" s="38"/>
    </row>
    <row r="858" spans="1:10" ht="13.5" customHeight="1">
      <c r="A858" s="44"/>
      <c r="B858" s="51"/>
      <c r="C858" s="51"/>
      <c r="D858" s="51"/>
      <c r="E858" s="44"/>
      <c r="F858" s="52">
        <f t="shared" si="0"/>
        <v>0</v>
      </c>
      <c r="G858" s="53"/>
      <c r="H858" s="46"/>
      <c r="I858" s="47"/>
      <c r="J858" s="38"/>
    </row>
    <row r="859" spans="1:10" ht="13.5" customHeight="1">
      <c r="A859" s="44"/>
      <c r="B859" s="51"/>
      <c r="C859" s="51"/>
      <c r="D859" s="51"/>
      <c r="E859" s="44"/>
      <c r="F859" s="52">
        <f t="shared" si="0"/>
        <v>0</v>
      </c>
      <c r="G859" s="53"/>
      <c r="H859" s="46"/>
      <c r="I859" s="47"/>
      <c r="J859" s="38"/>
    </row>
    <row r="860" spans="1:10" ht="13.5" customHeight="1">
      <c r="A860" s="44"/>
      <c r="B860" s="51"/>
      <c r="C860" s="51"/>
      <c r="D860" s="51"/>
      <c r="E860" s="44"/>
      <c r="F860" s="52">
        <f t="shared" si="0"/>
        <v>0</v>
      </c>
      <c r="G860" s="53"/>
      <c r="H860" s="46"/>
      <c r="I860" s="47"/>
      <c r="J860" s="38"/>
    </row>
    <row r="861" spans="1:10" ht="13.5" customHeight="1">
      <c r="A861" s="44"/>
      <c r="B861" s="51"/>
      <c r="C861" s="51"/>
      <c r="D861" s="51"/>
      <c r="E861" s="44"/>
      <c r="F861" s="52">
        <f t="shared" si="0"/>
        <v>0</v>
      </c>
      <c r="G861" s="53"/>
      <c r="H861" s="46"/>
      <c r="I861" s="47"/>
      <c r="J861" s="38"/>
    </row>
    <row r="862" spans="1:10" ht="13.5" customHeight="1">
      <c r="A862" s="44"/>
      <c r="B862" s="51"/>
      <c r="C862" s="51"/>
      <c r="D862" s="51"/>
      <c r="E862" s="44"/>
      <c r="F862" s="52">
        <f t="shared" si="0"/>
        <v>0</v>
      </c>
      <c r="G862" s="53"/>
      <c r="H862" s="46"/>
      <c r="I862" s="47"/>
      <c r="J862" s="38"/>
    </row>
    <row r="863" spans="1:10" ht="13.5" customHeight="1">
      <c r="A863" s="44"/>
      <c r="B863" s="51"/>
      <c r="C863" s="51"/>
      <c r="D863" s="51"/>
      <c r="E863" s="44"/>
      <c r="F863" s="52">
        <f t="shared" si="0"/>
        <v>0</v>
      </c>
      <c r="G863" s="53"/>
      <c r="H863" s="46"/>
      <c r="I863" s="47"/>
      <c r="J863" s="38"/>
    </row>
    <row r="864" spans="1:10" ht="13.5" customHeight="1">
      <c r="A864" s="44"/>
      <c r="B864" s="51"/>
      <c r="C864" s="51"/>
      <c r="D864" s="51"/>
      <c r="E864" s="44"/>
      <c r="F864" s="52">
        <f t="shared" si="0"/>
        <v>0</v>
      </c>
      <c r="G864" s="53"/>
      <c r="H864" s="46"/>
      <c r="I864" s="47"/>
      <c r="J864" s="38"/>
    </row>
    <row r="865" spans="1:10" ht="13.5" customHeight="1">
      <c r="A865" s="44"/>
      <c r="B865" s="51"/>
      <c r="C865" s="51"/>
      <c r="D865" s="51"/>
      <c r="E865" s="44"/>
      <c r="F865" s="52">
        <f t="shared" si="0"/>
        <v>0</v>
      </c>
      <c r="G865" s="53"/>
      <c r="H865" s="46"/>
      <c r="I865" s="47"/>
      <c r="J865" s="38"/>
    </row>
    <row r="866" spans="1:10" ht="13.5" customHeight="1">
      <c r="A866" s="44"/>
      <c r="B866" s="51"/>
      <c r="C866" s="51"/>
      <c r="D866" s="51"/>
      <c r="E866" s="44"/>
      <c r="F866" s="52">
        <f t="shared" si="0"/>
        <v>0</v>
      </c>
      <c r="G866" s="53"/>
      <c r="H866" s="46"/>
      <c r="I866" s="47"/>
      <c r="J866" s="38"/>
    </row>
    <row r="867" spans="1:10" ht="13.5" customHeight="1">
      <c r="A867" s="44"/>
      <c r="B867" s="51"/>
      <c r="C867" s="51"/>
      <c r="D867" s="51"/>
      <c r="E867" s="44"/>
      <c r="F867" s="52">
        <f t="shared" si="0"/>
        <v>0</v>
      </c>
      <c r="G867" s="53"/>
      <c r="H867" s="46"/>
      <c r="I867" s="47"/>
      <c r="J867" s="38"/>
    </row>
    <row r="868" spans="1:10" ht="13.5" customHeight="1">
      <c r="A868" s="44"/>
      <c r="B868" s="51"/>
      <c r="C868" s="51"/>
      <c r="D868" s="51"/>
      <c r="E868" s="44"/>
      <c r="F868" s="52">
        <f t="shared" si="0"/>
        <v>0</v>
      </c>
      <c r="G868" s="53"/>
      <c r="H868" s="46"/>
      <c r="I868" s="47"/>
      <c r="J868" s="38"/>
    </row>
    <row r="869" spans="1:10" ht="13.5" customHeight="1">
      <c r="A869" s="44"/>
      <c r="B869" s="51"/>
      <c r="C869" s="51"/>
      <c r="D869" s="51"/>
      <c r="E869" s="44"/>
      <c r="F869" s="52">
        <f t="shared" si="0"/>
        <v>0</v>
      </c>
      <c r="G869" s="53"/>
      <c r="H869" s="46"/>
      <c r="I869" s="47"/>
      <c r="J869" s="38"/>
    </row>
    <row r="870" spans="1:10" ht="13.5" customHeight="1">
      <c r="A870" s="44"/>
      <c r="B870" s="51"/>
      <c r="C870" s="51"/>
      <c r="D870" s="51"/>
      <c r="E870" s="44"/>
      <c r="F870" s="52">
        <f t="shared" si="0"/>
        <v>0</v>
      </c>
      <c r="G870" s="53"/>
      <c r="H870" s="46"/>
      <c r="I870" s="47"/>
      <c r="J870" s="38"/>
    </row>
    <row r="871" spans="1:10" ht="13.5" customHeight="1">
      <c r="A871" s="44"/>
      <c r="B871" s="51"/>
      <c r="C871" s="51"/>
      <c r="D871" s="51"/>
      <c r="E871" s="44"/>
      <c r="F871" s="52">
        <f t="shared" si="0"/>
        <v>0</v>
      </c>
      <c r="G871" s="53"/>
      <c r="H871" s="46"/>
      <c r="I871" s="47"/>
      <c r="J871" s="38"/>
    </row>
    <row r="872" spans="1:10" ht="13.5" customHeight="1">
      <c r="A872" s="44"/>
      <c r="B872" s="51"/>
      <c r="C872" s="51"/>
      <c r="D872" s="51"/>
      <c r="E872" s="44"/>
      <c r="F872" s="52">
        <f t="shared" si="0"/>
        <v>0</v>
      </c>
      <c r="G872" s="53"/>
      <c r="H872" s="46"/>
      <c r="I872" s="47"/>
      <c r="J872" s="38"/>
    </row>
    <row r="873" spans="1:10" ht="13.5" customHeight="1">
      <c r="A873" s="44"/>
      <c r="B873" s="51"/>
      <c r="C873" s="51"/>
      <c r="D873" s="51"/>
      <c r="E873" s="44"/>
      <c r="F873" s="52">
        <f t="shared" si="0"/>
        <v>0</v>
      </c>
      <c r="G873" s="53"/>
      <c r="H873" s="46"/>
      <c r="I873" s="47"/>
      <c r="J873" s="38"/>
    </row>
    <row r="874" spans="1:10" ht="13.5" customHeight="1">
      <c r="A874" s="44"/>
      <c r="B874" s="51"/>
      <c r="C874" s="51"/>
      <c r="D874" s="51"/>
      <c r="E874" s="44"/>
      <c r="F874" s="52">
        <f t="shared" si="0"/>
        <v>0</v>
      </c>
      <c r="G874" s="53"/>
      <c r="H874" s="46"/>
      <c r="I874" s="47"/>
      <c r="J874" s="38"/>
    </row>
    <row r="875" spans="1:10" ht="13.5" customHeight="1">
      <c r="A875" s="44"/>
      <c r="B875" s="51"/>
      <c r="C875" s="51"/>
      <c r="D875" s="51"/>
      <c r="E875" s="44"/>
      <c r="F875" s="52">
        <f t="shared" si="0"/>
        <v>0</v>
      </c>
      <c r="G875" s="53"/>
      <c r="H875" s="46"/>
      <c r="I875" s="47"/>
      <c r="J875" s="38"/>
    </row>
    <row r="876" spans="1:10" ht="13.5" customHeight="1">
      <c r="A876" s="44"/>
      <c r="B876" s="51"/>
      <c r="C876" s="51"/>
      <c r="D876" s="51"/>
      <c r="E876" s="44"/>
      <c r="F876" s="52">
        <f t="shared" si="0"/>
        <v>0</v>
      </c>
      <c r="G876" s="53"/>
      <c r="H876" s="46"/>
      <c r="I876" s="47"/>
      <c r="J876" s="38"/>
    </row>
    <row r="877" spans="1:10" ht="13.5" customHeight="1">
      <c r="A877" s="44"/>
      <c r="B877" s="51"/>
      <c r="C877" s="51"/>
      <c r="D877" s="51"/>
      <c r="E877" s="44"/>
      <c r="F877" s="52">
        <f t="shared" si="0"/>
        <v>0</v>
      </c>
      <c r="G877" s="53"/>
      <c r="H877" s="46"/>
      <c r="I877" s="47"/>
      <c r="J877" s="38"/>
    </row>
    <row r="878" spans="1:10" ht="13.5" customHeight="1">
      <c r="A878" s="44"/>
      <c r="B878" s="51"/>
      <c r="C878" s="51"/>
      <c r="D878" s="51"/>
      <c r="E878" s="44"/>
      <c r="F878" s="52">
        <f t="shared" si="0"/>
        <v>0</v>
      </c>
      <c r="G878" s="53"/>
      <c r="H878" s="46"/>
      <c r="I878" s="47"/>
      <c r="J878" s="38"/>
    </row>
    <row r="879" spans="1:10" ht="13.5" customHeight="1">
      <c r="A879" s="44"/>
      <c r="B879" s="51"/>
      <c r="C879" s="51"/>
      <c r="D879" s="51"/>
      <c r="E879" s="44"/>
      <c r="F879" s="52">
        <f t="shared" si="0"/>
        <v>0</v>
      </c>
      <c r="G879" s="53"/>
      <c r="H879" s="46"/>
      <c r="I879" s="47"/>
      <c r="J879" s="38"/>
    </row>
    <row r="880" spans="1:10" ht="13.5" customHeight="1">
      <c r="A880" s="44"/>
      <c r="B880" s="51"/>
      <c r="C880" s="51"/>
      <c r="D880" s="51"/>
      <c r="E880" s="44"/>
      <c r="F880" s="52">
        <f t="shared" si="0"/>
        <v>0</v>
      </c>
      <c r="G880" s="53"/>
      <c r="H880" s="46"/>
      <c r="I880" s="47"/>
      <c r="J880" s="38"/>
    </row>
    <row r="881" spans="1:10" ht="13.5" customHeight="1">
      <c r="A881" s="44"/>
      <c r="B881" s="51"/>
      <c r="C881" s="51"/>
      <c r="D881" s="51"/>
      <c r="E881" s="44"/>
      <c r="F881" s="52">
        <f t="shared" si="0"/>
        <v>0</v>
      </c>
      <c r="G881" s="53"/>
      <c r="H881" s="46"/>
      <c r="I881" s="47"/>
      <c r="J881" s="38"/>
    </row>
    <row r="882" spans="1:10" ht="13.5" customHeight="1">
      <c r="A882" s="44"/>
      <c r="B882" s="51"/>
      <c r="C882" s="51"/>
      <c r="D882" s="51"/>
      <c r="E882" s="44"/>
      <c r="F882" s="52">
        <f t="shared" si="0"/>
        <v>0</v>
      </c>
      <c r="G882" s="53"/>
      <c r="H882" s="46"/>
      <c r="I882" s="47"/>
      <c r="J882" s="38"/>
    </row>
    <row r="883" spans="1:10" ht="13.5" customHeight="1">
      <c r="A883" s="44"/>
      <c r="B883" s="51"/>
      <c r="C883" s="51"/>
      <c r="D883" s="51"/>
      <c r="E883" s="44"/>
      <c r="F883" s="52">
        <f t="shared" si="0"/>
        <v>0</v>
      </c>
      <c r="G883" s="53"/>
      <c r="H883" s="46"/>
      <c r="I883" s="47"/>
      <c r="J883" s="38"/>
    </row>
    <row r="884" spans="1:10" ht="13.5" customHeight="1">
      <c r="A884" s="44"/>
      <c r="B884" s="51"/>
      <c r="C884" s="51"/>
      <c r="D884" s="51"/>
      <c r="E884" s="44"/>
      <c r="F884" s="52">
        <f t="shared" si="0"/>
        <v>0</v>
      </c>
      <c r="G884" s="53"/>
      <c r="H884" s="46"/>
      <c r="I884" s="47"/>
      <c r="J884" s="38"/>
    </row>
    <row r="885" spans="1:10" ht="13.5" customHeight="1">
      <c r="A885" s="44"/>
      <c r="B885" s="51"/>
      <c r="C885" s="51"/>
      <c r="D885" s="51"/>
      <c r="E885" s="44"/>
      <c r="F885" s="52">
        <f t="shared" si="0"/>
        <v>0</v>
      </c>
      <c r="G885" s="53"/>
      <c r="H885" s="46"/>
      <c r="I885" s="47"/>
      <c r="J885" s="38"/>
    </row>
    <row r="886" spans="1:10" ht="13.5" customHeight="1">
      <c r="A886" s="44"/>
      <c r="B886" s="51"/>
      <c r="C886" s="51"/>
      <c r="D886" s="51"/>
      <c r="E886" s="44"/>
      <c r="F886" s="52">
        <f t="shared" si="0"/>
        <v>0</v>
      </c>
      <c r="G886" s="53"/>
      <c r="H886" s="46"/>
      <c r="I886" s="47"/>
      <c r="J886" s="38"/>
    </row>
    <row r="887" spans="1:10" ht="13.5" customHeight="1">
      <c r="A887" s="44"/>
      <c r="B887" s="51"/>
      <c r="C887" s="51"/>
      <c r="D887" s="51"/>
      <c r="E887" s="44"/>
      <c r="F887" s="52">
        <f t="shared" si="0"/>
        <v>0</v>
      </c>
      <c r="G887" s="53"/>
      <c r="H887" s="46"/>
      <c r="I887" s="47"/>
      <c r="J887" s="38"/>
    </row>
    <row r="888" spans="1:10" ht="13.5" customHeight="1">
      <c r="A888" s="44"/>
      <c r="B888" s="51"/>
      <c r="C888" s="51"/>
      <c r="D888" s="51"/>
      <c r="E888" s="44"/>
      <c r="F888" s="52">
        <f t="shared" si="0"/>
        <v>0</v>
      </c>
      <c r="G888" s="53"/>
      <c r="H888" s="46"/>
      <c r="I888" s="47"/>
      <c r="J888" s="38"/>
    </row>
    <row r="889" spans="1:10" ht="13.5" customHeight="1">
      <c r="A889" s="44"/>
      <c r="B889" s="51"/>
      <c r="C889" s="51"/>
      <c r="D889" s="51"/>
      <c r="E889" s="44"/>
      <c r="F889" s="52">
        <f t="shared" si="0"/>
        <v>0</v>
      </c>
      <c r="G889" s="53"/>
      <c r="H889" s="46"/>
      <c r="I889" s="47"/>
      <c r="J889" s="38"/>
    </row>
    <row r="890" spans="1:10" ht="13.5" customHeight="1">
      <c r="A890" s="44"/>
      <c r="B890" s="51"/>
      <c r="C890" s="51"/>
      <c r="D890" s="51"/>
      <c r="E890" s="44"/>
      <c r="F890" s="52">
        <f t="shared" si="0"/>
        <v>0</v>
      </c>
      <c r="G890" s="53"/>
      <c r="H890" s="46"/>
      <c r="I890" s="47"/>
      <c r="J890" s="38"/>
    </row>
    <row r="891" spans="1:10" ht="13.5" customHeight="1">
      <c r="A891" s="44"/>
      <c r="B891" s="51"/>
      <c r="C891" s="51"/>
      <c r="D891" s="51"/>
      <c r="E891" s="44"/>
      <c r="F891" s="52">
        <f t="shared" si="0"/>
        <v>0</v>
      </c>
      <c r="G891" s="53"/>
      <c r="H891" s="46"/>
      <c r="I891" s="47"/>
      <c r="J891" s="38"/>
    </row>
    <row r="892" spans="1:10" ht="13.5" customHeight="1">
      <c r="A892" s="44"/>
      <c r="B892" s="51"/>
      <c r="C892" s="51"/>
      <c r="D892" s="51"/>
      <c r="E892" s="44"/>
      <c r="F892" s="52">
        <f t="shared" si="0"/>
        <v>0</v>
      </c>
      <c r="G892" s="53"/>
      <c r="H892" s="46"/>
      <c r="I892" s="47"/>
      <c r="J892" s="38"/>
    </row>
    <row r="893" spans="1:10" ht="13.5" customHeight="1">
      <c r="A893" s="44"/>
      <c r="B893" s="51"/>
      <c r="C893" s="51"/>
      <c r="D893" s="51"/>
      <c r="E893" s="44"/>
      <c r="F893" s="52">
        <f t="shared" si="0"/>
        <v>0</v>
      </c>
      <c r="G893" s="53"/>
      <c r="H893" s="46"/>
      <c r="I893" s="47"/>
      <c r="J893" s="38"/>
    </row>
    <row r="894" spans="1:10" ht="13.5" customHeight="1">
      <c r="A894" s="44"/>
      <c r="B894" s="51"/>
      <c r="C894" s="51"/>
      <c r="D894" s="51"/>
      <c r="E894" s="44"/>
      <c r="F894" s="52">
        <f t="shared" si="0"/>
        <v>0</v>
      </c>
      <c r="G894" s="53"/>
      <c r="H894" s="46"/>
      <c r="I894" s="47"/>
      <c r="J894" s="38"/>
    </row>
    <row r="895" spans="1:10" ht="13.5" customHeight="1">
      <c r="A895" s="44"/>
      <c r="B895" s="51"/>
      <c r="C895" s="51"/>
      <c r="D895" s="51"/>
      <c r="E895" s="44"/>
      <c r="F895" s="52">
        <f t="shared" si="0"/>
        <v>0</v>
      </c>
      <c r="G895" s="53"/>
      <c r="H895" s="46"/>
      <c r="I895" s="47"/>
      <c r="J895" s="38"/>
    </row>
    <row r="896" spans="1:10" ht="13.5" customHeight="1">
      <c r="A896" s="44"/>
      <c r="B896" s="51"/>
      <c r="C896" s="51"/>
      <c r="D896" s="51"/>
      <c r="E896" s="44"/>
      <c r="F896" s="52">
        <f t="shared" si="0"/>
        <v>0</v>
      </c>
      <c r="G896" s="53"/>
      <c r="H896" s="46"/>
      <c r="I896" s="47"/>
      <c r="J896" s="38"/>
    </row>
    <row r="897" spans="1:10" ht="13.5" customHeight="1">
      <c r="A897" s="44"/>
      <c r="B897" s="51"/>
      <c r="C897" s="51"/>
      <c r="D897" s="51"/>
      <c r="E897" s="44"/>
      <c r="F897" s="52">
        <f t="shared" si="0"/>
        <v>0</v>
      </c>
      <c r="G897" s="53"/>
      <c r="H897" s="46"/>
      <c r="I897" s="47"/>
      <c r="J897" s="38"/>
    </row>
    <row r="898" spans="1:10" ht="13.5" customHeight="1">
      <c r="A898" s="44"/>
      <c r="B898" s="51"/>
      <c r="C898" s="51"/>
      <c r="D898" s="51"/>
      <c r="E898" s="44"/>
      <c r="F898" s="52">
        <f t="shared" si="0"/>
        <v>0</v>
      </c>
      <c r="G898" s="53"/>
      <c r="H898" s="46"/>
      <c r="I898" s="47"/>
      <c r="J898" s="38"/>
    </row>
    <row r="899" spans="1:10" ht="13.5" customHeight="1">
      <c r="A899" s="44"/>
      <c r="B899" s="51"/>
      <c r="C899" s="51"/>
      <c r="D899" s="51"/>
      <c r="E899" s="44"/>
      <c r="F899" s="52">
        <f t="shared" si="0"/>
        <v>0</v>
      </c>
      <c r="G899" s="53"/>
      <c r="H899" s="46"/>
      <c r="I899" s="47"/>
      <c r="J899" s="38"/>
    </row>
    <row r="900" spans="1:10" ht="13.5" customHeight="1">
      <c r="A900" s="44"/>
      <c r="B900" s="51"/>
      <c r="C900" s="51"/>
      <c r="D900" s="51"/>
      <c r="E900" s="44"/>
      <c r="F900" s="52">
        <f t="shared" si="0"/>
        <v>0</v>
      </c>
      <c r="G900" s="53"/>
      <c r="H900" s="46"/>
      <c r="I900" s="47"/>
      <c r="J900" s="38"/>
    </row>
    <row r="901" spans="1:10" ht="13.5" customHeight="1">
      <c r="A901" s="44"/>
      <c r="B901" s="51"/>
      <c r="C901" s="51"/>
      <c r="D901" s="51"/>
      <c r="E901" s="44"/>
      <c r="F901" s="52">
        <f t="shared" si="0"/>
        <v>0</v>
      </c>
      <c r="G901" s="53"/>
      <c r="H901" s="46"/>
      <c r="I901" s="47"/>
      <c r="J901" s="38"/>
    </row>
    <row r="902" spans="1:10" ht="13.5" customHeight="1">
      <c r="A902" s="44"/>
      <c r="B902" s="51"/>
      <c r="C902" s="51"/>
      <c r="D902" s="51"/>
      <c r="E902" s="44"/>
      <c r="F902" s="52">
        <f t="shared" si="0"/>
        <v>0</v>
      </c>
      <c r="G902" s="53"/>
      <c r="H902" s="46"/>
      <c r="I902" s="47"/>
      <c r="J902" s="38"/>
    </row>
    <row r="903" spans="1:10" ht="13.5" customHeight="1">
      <c r="A903" s="44"/>
      <c r="B903" s="51"/>
      <c r="C903" s="51"/>
      <c r="D903" s="51"/>
      <c r="E903" s="44"/>
      <c r="F903" s="52">
        <f t="shared" si="0"/>
        <v>0</v>
      </c>
      <c r="G903" s="53"/>
      <c r="H903" s="46"/>
      <c r="I903" s="47"/>
      <c r="J903" s="38"/>
    </row>
    <row r="904" spans="1:10" ht="13.5" customHeight="1">
      <c r="A904" s="44"/>
      <c r="B904" s="51"/>
      <c r="C904" s="51"/>
      <c r="D904" s="51"/>
      <c r="E904" s="44"/>
      <c r="F904" s="52">
        <f t="shared" si="0"/>
        <v>0</v>
      </c>
      <c r="G904" s="53"/>
      <c r="H904" s="46"/>
      <c r="I904" s="47"/>
      <c r="J904" s="38"/>
    </row>
    <row r="905" spans="1:10" ht="13.5" customHeight="1">
      <c r="A905" s="44"/>
      <c r="B905" s="51"/>
      <c r="C905" s="51"/>
      <c r="D905" s="51"/>
      <c r="E905" s="44"/>
      <c r="F905" s="52">
        <f t="shared" si="0"/>
        <v>0</v>
      </c>
      <c r="G905" s="53"/>
      <c r="H905" s="46"/>
      <c r="I905" s="47"/>
      <c r="J905" s="38"/>
    </row>
    <row r="906" spans="1:10" ht="13.5" customHeight="1">
      <c r="A906" s="44"/>
      <c r="B906" s="51"/>
      <c r="C906" s="51"/>
      <c r="D906" s="51"/>
      <c r="E906" s="44"/>
      <c r="F906" s="52">
        <f t="shared" si="0"/>
        <v>0</v>
      </c>
      <c r="G906" s="53"/>
      <c r="H906" s="46"/>
      <c r="I906" s="47"/>
      <c r="J906" s="38"/>
    </row>
    <row r="907" spans="1:10" ht="13.5" customHeight="1">
      <c r="A907" s="44"/>
      <c r="B907" s="51"/>
      <c r="C907" s="51"/>
      <c r="D907" s="51"/>
      <c r="E907" s="44"/>
      <c r="F907" s="52">
        <f t="shared" si="0"/>
        <v>0</v>
      </c>
      <c r="G907" s="53"/>
      <c r="H907" s="46"/>
      <c r="I907" s="47"/>
      <c r="J907" s="38"/>
    </row>
    <row r="908" spans="1:10" ht="13.5" customHeight="1">
      <c r="A908" s="44"/>
      <c r="B908" s="51"/>
      <c r="C908" s="51"/>
      <c r="D908" s="51"/>
      <c r="E908" s="44"/>
      <c r="F908" s="52">
        <f t="shared" si="0"/>
        <v>0</v>
      </c>
      <c r="G908" s="53"/>
      <c r="H908" s="46"/>
      <c r="I908" s="47"/>
      <c r="J908" s="38"/>
    </row>
    <row r="909" spans="1:10" ht="13.5" customHeight="1">
      <c r="A909" s="44"/>
      <c r="B909" s="51"/>
      <c r="C909" s="51"/>
      <c r="D909" s="51"/>
      <c r="E909" s="44"/>
      <c r="F909" s="52">
        <f t="shared" si="0"/>
        <v>0</v>
      </c>
      <c r="G909" s="53"/>
      <c r="H909" s="46"/>
      <c r="I909" s="47"/>
      <c r="J909" s="38"/>
    </row>
    <row r="910" spans="1:10" ht="13.5" customHeight="1">
      <c r="A910" s="44"/>
      <c r="B910" s="51"/>
      <c r="C910" s="51"/>
      <c r="D910" s="51"/>
      <c r="E910" s="44"/>
      <c r="F910" s="52">
        <f t="shared" si="0"/>
        <v>0</v>
      </c>
      <c r="G910" s="53"/>
      <c r="H910" s="46"/>
      <c r="I910" s="47"/>
      <c r="J910" s="38"/>
    </row>
    <row r="911" spans="1:10" ht="13.5" customHeight="1">
      <c r="A911" s="44"/>
      <c r="B911" s="51"/>
      <c r="C911" s="51"/>
      <c r="D911" s="51"/>
      <c r="E911" s="44"/>
      <c r="F911" s="52">
        <f t="shared" si="0"/>
        <v>0</v>
      </c>
      <c r="G911" s="53"/>
      <c r="H911" s="46"/>
      <c r="I911" s="47"/>
      <c r="J911" s="38"/>
    </row>
    <row r="912" spans="1:10" ht="13.5" customHeight="1">
      <c r="A912" s="44"/>
      <c r="B912" s="51"/>
      <c r="C912" s="51"/>
      <c r="D912" s="51"/>
      <c r="E912" s="44"/>
      <c r="F912" s="52">
        <f t="shared" si="0"/>
        <v>0</v>
      </c>
      <c r="G912" s="53"/>
      <c r="H912" s="46"/>
      <c r="I912" s="47"/>
      <c r="J912" s="38"/>
    </row>
    <row r="913" spans="1:10" ht="13.5" customHeight="1">
      <c r="A913" s="44"/>
      <c r="B913" s="51"/>
      <c r="C913" s="51"/>
      <c r="D913" s="51"/>
      <c r="E913" s="44"/>
      <c r="F913" s="52">
        <f t="shared" si="0"/>
        <v>0</v>
      </c>
      <c r="G913" s="53"/>
      <c r="H913" s="46"/>
      <c r="I913" s="47"/>
      <c r="J913" s="38"/>
    </row>
    <row r="914" spans="1:10" ht="13.5" customHeight="1">
      <c r="A914" s="44"/>
      <c r="B914" s="51"/>
      <c r="C914" s="51"/>
      <c r="D914" s="51"/>
      <c r="E914" s="44"/>
      <c r="F914" s="52">
        <f t="shared" si="0"/>
        <v>0</v>
      </c>
      <c r="G914" s="53"/>
      <c r="H914" s="46"/>
      <c r="I914" s="47"/>
      <c r="J914" s="38"/>
    </row>
    <row r="915" spans="1:10" ht="13.5" customHeight="1">
      <c r="A915" s="44"/>
      <c r="B915" s="51"/>
      <c r="C915" s="51"/>
      <c r="D915" s="51"/>
      <c r="E915" s="44"/>
      <c r="F915" s="52">
        <f t="shared" si="0"/>
        <v>0</v>
      </c>
      <c r="G915" s="53"/>
      <c r="H915" s="46"/>
      <c r="I915" s="47"/>
      <c r="J915" s="38"/>
    </row>
    <row r="916" spans="1:10" ht="13.5" customHeight="1">
      <c r="A916" s="44"/>
      <c r="B916" s="51"/>
      <c r="C916" s="51"/>
      <c r="D916" s="51"/>
      <c r="E916" s="44"/>
      <c r="F916" s="52">
        <f t="shared" si="0"/>
        <v>0</v>
      </c>
      <c r="G916" s="53"/>
      <c r="H916" s="46"/>
      <c r="I916" s="47"/>
      <c r="J916" s="38"/>
    </row>
    <row r="917" spans="1:10" ht="13.5" customHeight="1">
      <c r="A917" s="44"/>
      <c r="B917" s="51"/>
      <c r="C917" s="51"/>
      <c r="D917" s="51"/>
      <c r="E917" s="44"/>
      <c r="F917" s="52">
        <f t="shared" si="0"/>
        <v>0</v>
      </c>
      <c r="G917" s="53"/>
      <c r="H917" s="46"/>
      <c r="I917" s="47"/>
      <c r="J917" s="38"/>
    </row>
    <row r="918" spans="1:10" ht="13.5" customHeight="1">
      <c r="A918" s="44"/>
      <c r="B918" s="51"/>
      <c r="C918" s="51"/>
      <c r="D918" s="51"/>
      <c r="E918" s="44"/>
      <c r="F918" s="52">
        <f t="shared" si="0"/>
        <v>0</v>
      </c>
      <c r="G918" s="53"/>
      <c r="H918" s="46"/>
      <c r="I918" s="47"/>
      <c r="J918" s="38"/>
    </row>
    <row r="919" spans="1:10" ht="13.5" customHeight="1">
      <c r="A919" s="44"/>
      <c r="B919" s="51"/>
      <c r="C919" s="51"/>
      <c r="D919" s="51"/>
      <c r="E919" s="44"/>
      <c r="F919" s="52">
        <f t="shared" si="0"/>
        <v>0</v>
      </c>
      <c r="G919" s="53"/>
      <c r="H919" s="46"/>
      <c r="I919" s="47"/>
      <c r="J919" s="38"/>
    </row>
    <row r="920" spans="1:10" ht="13.5" customHeight="1">
      <c r="A920" s="44"/>
      <c r="B920" s="51"/>
      <c r="C920" s="51"/>
      <c r="D920" s="51"/>
      <c r="E920" s="44"/>
      <c r="F920" s="52">
        <f t="shared" si="0"/>
        <v>0</v>
      </c>
      <c r="G920" s="53"/>
      <c r="H920" s="46"/>
      <c r="I920" s="47"/>
      <c r="J920" s="38"/>
    </row>
    <row r="921" spans="1:10" ht="13.5" customHeight="1">
      <c r="A921" s="44"/>
      <c r="B921" s="51"/>
      <c r="C921" s="51"/>
      <c r="D921" s="51"/>
      <c r="E921" s="44"/>
      <c r="F921" s="52">
        <f t="shared" si="0"/>
        <v>0</v>
      </c>
      <c r="G921" s="53"/>
      <c r="H921" s="46"/>
      <c r="I921" s="47"/>
      <c r="J921" s="38"/>
    </row>
    <row r="922" spans="1:10" ht="13.5" customHeight="1">
      <c r="A922" s="44"/>
      <c r="B922" s="51"/>
      <c r="C922" s="51"/>
      <c r="D922" s="51"/>
      <c r="E922" s="44"/>
      <c r="F922" s="52">
        <f t="shared" si="0"/>
        <v>0</v>
      </c>
      <c r="G922" s="53"/>
      <c r="H922" s="46"/>
      <c r="I922" s="47"/>
      <c r="J922" s="38"/>
    </row>
    <row r="923" spans="1:10" ht="13.5" customHeight="1">
      <c r="A923" s="44"/>
      <c r="B923" s="51"/>
      <c r="C923" s="51"/>
      <c r="D923" s="51"/>
      <c r="E923" s="44"/>
      <c r="F923" s="52">
        <f t="shared" si="0"/>
        <v>0</v>
      </c>
      <c r="G923" s="53"/>
      <c r="H923" s="46"/>
      <c r="I923" s="47"/>
      <c r="J923" s="38"/>
    </row>
    <row r="924" spans="1:10" ht="13.5" customHeight="1">
      <c r="A924" s="44"/>
      <c r="B924" s="51"/>
      <c r="C924" s="51"/>
      <c r="D924" s="51"/>
      <c r="E924" s="44"/>
      <c r="F924" s="52">
        <f t="shared" si="0"/>
        <v>0</v>
      </c>
      <c r="G924" s="53"/>
      <c r="H924" s="46"/>
      <c r="I924" s="47"/>
      <c r="J924" s="38"/>
    </row>
    <row r="925" spans="1:10" ht="13.5" customHeight="1">
      <c r="A925" s="44"/>
      <c r="B925" s="51"/>
      <c r="C925" s="51"/>
      <c r="D925" s="51"/>
      <c r="E925" s="44"/>
      <c r="F925" s="52">
        <f t="shared" si="0"/>
        <v>0</v>
      </c>
      <c r="G925" s="53"/>
      <c r="H925" s="46"/>
      <c r="I925" s="47"/>
      <c r="J925" s="38"/>
    </row>
    <row r="926" spans="1:10" ht="13.5" customHeight="1">
      <c r="A926" s="44"/>
      <c r="B926" s="51"/>
      <c r="C926" s="51"/>
      <c r="D926" s="51"/>
      <c r="E926" s="44"/>
      <c r="F926" s="52">
        <f t="shared" si="0"/>
        <v>0</v>
      </c>
      <c r="G926" s="53"/>
      <c r="H926" s="46"/>
      <c r="I926" s="47"/>
      <c r="J926" s="38"/>
    </row>
    <row r="927" spans="1:10" ht="13.5" customHeight="1">
      <c r="A927" s="44"/>
      <c r="B927" s="51"/>
      <c r="C927" s="51"/>
      <c r="D927" s="51"/>
      <c r="E927" s="44"/>
      <c r="F927" s="52">
        <f t="shared" si="0"/>
        <v>0</v>
      </c>
      <c r="G927" s="53"/>
      <c r="H927" s="46"/>
      <c r="I927" s="47"/>
      <c r="J927" s="38"/>
    </row>
    <row r="928" spans="1:10" ht="13.5" customHeight="1">
      <c r="A928" s="44"/>
      <c r="B928" s="51"/>
      <c r="C928" s="51"/>
      <c r="D928" s="51"/>
      <c r="E928" s="44"/>
      <c r="F928" s="52">
        <f t="shared" si="0"/>
        <v>0</v>
      </c>
      <c r="G928" s="53"/>
      <c r="H928" s="46"/>
      <c r="I928" s="47"/>
      <c r="J928" s="38"/>
    </row>
    <row r="929" spans="1:10" ht="13.5" customHeight="1">
      <c r="A929" s="44"/>
      <c r="B929" s="51"/>
      <c r="C929" s="51"/>
      <c r="D929" s="51"/>
      <c r="E929" s="44"/>
      <c r="F929" s="52">
        <f t="shared" si="0"/>
        <v>0</v>
      </c>
      <c r="G929" s="53"/>
      <c r="H929" s="46"/>
      <c r="I929" s="47"/>
      <c r="J929" s="38"/>
    </row>
    <row r="930" spans="1:10" ht="13.5" customHeight="1">
      <c r="A930" s="44"/>
      <c r="B930" s="51"/>
      <c r="C930" s="51"/>
      <c r="D930" s="51"/>
      <c r="E930" s="44"/>
      <c r="F930" s="52">
        <f t="shared" si="0"/>
        <v>0</v>
      </c>
      <c r="G930" s="53"/>
      <c r="H930" s="46"/>
      <c r="I930" s="47"/>
      <c r="J930" s="38"/>
    </row>
    <row r="931" spans="1:10" ht="13.5" customHeight="1">
      <c r="A931" s="44"/>
      <c r="B931" s="51"/>
      <c r="C931" s="51"/>
      <c r="D931" s="51"/>
      <c r="E931" s="44"/>
      <c r="F931" s="52">
        <f t="shared" si="0"/>
        <v>0</v>
      </c>
      <c r="G931" s="53"/>
      <c r="H931" s="46"/>
      <c r="I931" s="47"/>
      <c r="J931" s="38"/>
    </row>
    <row r="932" spans="1:10" ht="13.5" customHeight="1">
      <c r="A932" s="44"/>
      <c r="B932" s="51"/>
      <c r="C932" s="51"/>
      <c r="D932" s="51"/>
      <c r="E932" s="44"/>
      <c r="F932" s="52">
        <f t="shared" si="0"/>
        <v>0</v>
      </c>
      <c r="G932" s="53"/>
      <c r="H932" s="46"/>
      <c r="I932" s="47"/>
      <c r="J932" s="38"/>
    </row>
    <row r="933" spans="1:10" ht="13.5" customHeight="1">
      <c r="A933" s="44"/>
      <c r="B933" s="51"/>
      <c r="C933" s="51"/>
      <c r="D933" s="51"/>
      <c r="E933" s="44"/>
      <c r="F933" s="52">
        <f t="shared" si="0"/>
        <v>0</v>
      </c>
      <c r="G933" s="53"/>
      <c r="H933" s="46"/>
      <c r="I933" s="47"/>
      <c r="J933" s="38"/>
    </row>
    <row r="934" spans="1:10" ht="13.5" customHeight="1">
      <c r="A934" s="44"/>
      <c r="B934" s="51"/>
      <c r="C934" s="51"/>
      <c r="D934" s="51"/>
      <c r="E934" s="44"/>
      <c r="F934" s="52">
        <f t="shared" si="0"/>
        <v>0</v>
      </c>
      <c r="G934" s="53"/>
      <c r="H934" s="46"/>
      <c r="I934" s="47"/>
      <c r="J934" s="38"/>
    </row>
    <row r="935" spans="1:10" ht="13.5" customHeight="1">
      <c r="A935" s="44"/>
      <c r="B935" s="51"/>
      <c r="C935" s="51"/>
      <c r="D935" s="51"/>
      <c r="E935" s="44"/>
      <c r="F935" s="52">
        <f t="shared" si="0"/>
        <v>0</v>
      </c>
      <c r="G935" s="53"/>
      <c r="H935" s="46"/>
      <c r="I935" s="47"/>
      <c r="J935" s="38"/>
    </row>
    <row r="936" spans="1:10" ht="13.5" customHeight="1">
      <c r="A936" s="44"/>
      <c r="B936" s="51"/>
      <c r="C936" s="51"/>
      <c r="D936" s="51"/>
      <c r="E936" s="44"/>
      <c r="F936" s="52">
        <f t="shared" si="0"/>
        <v>0</v>
      </c>
      <c r="G936" s="53"/>
      <c r="H936" s="46"/>
      <c r="I936" s="47"/>
      <c r="J936" s="38"/>
    </row>
    <row r="937" spans="1:10" ht="13.5" customHeight="1">
      <c r="A937" s="44"/>
      <c r="B937" s="51"/>
      <c r="C937" s="51"/>
      <c r="D937" s="51"/>
      <c r="E937" s="44"/>
      <c r="F937" s="52">
        <f t="shared" si="0"/>
        <v>0</v>
      </c>
      <c r="G937" s="53"/>
      <c r="H937" s="46"/>
      <c r="I937" s="47"/>
      <c r="J937" s="38"/>
    </row>
    <row r="938" spans="1:10" ht="13.5" customHeight="1">
      <c r="A938" s="44"/>
      <c r="B938" s="51"/>
      <c r="C938" s="51"/>
      <c r="D938" s="51"/>
      <c r="E938" s="44"/>
      <c r="F938" s="52">
        <f t="shared" si="0"/>
        <v>0</v>
      </c>
      <c r="G938" s="53"/>
      <c r="H938" s="46"/>
      <c r="I938" s="47"/>
      <c r="J938" s="38"/>
    </row>
    <row r="939" spans="1:10" ht="13.5" customHeight="1">
      <c r="A939" s="44"/>
      <c r="B939" s="51"/>
      <c r="C939" s="51"/>
      <c r="D939" s="51"/>
      <c r="E939" s="44"/>
      <c r="F939" s="52">
        <f t="shared" si="0"/>
        <v>0</v>
      </c>
      <c r="G939" s="53"/>
      <c r="H939" s="46"/>
      <c r="I939" s="47"/>
      <c r="J939" s="38"/>
    </row>
    <row r="940" spans="1:10" ht="13.5" customHeight="1">
      <c r="A940" s="44"/>
      <c r="B940" s="51"/>
      <c r="C940" s="51"/>
      <c r="D940" s="51"/>
      <c r="E940" s="44"/>
      <c r="F940" s="52">
        <f t="shared" si="0"/>
        <v>0</v>
      </c>
      <c r="G940" s="53"/>
      <c r="H940" s="46"/>
      <c r="I940" s="47"/>
      <c r="J940" s="38"/>
    </row>
    <row r="941" spans="1:10" ht="13.5" customHeight="1">
      <c r="A941" s="44"/>
      <c r="B941" s="51"/>
      <c r="C941" s="51"/>
      <c r="D941" s="51"/>
      <c r="E941" s="44"/>
      <c r="F941" s="52">
        <f t="shared" si="0"/>
        <v>0</v>
      </c>
      <c r="G941" s="53"/>
      <c r="H941" s="46"/>
      <c r="I941" s="47"/>
      <c r="J941" s="38"/>
    </row>
    <row r="942" spans="1:10" ht="13.5" customHeight="1">
      <c r="A942" s="44"/>
      <c r="B942" s="51"/>
      <c r="C942" s="51"/>
      <c r="D942" s="51"/>
      <c r="E942" s="44"/>
      <c r="F942" s="52">
        <f t="shared" si="0"/>
        <v>0</v>
      </c>
      <c r="G942" s="53"/>
      <c r="H942" s="46"/>
      <c r="I942" s="47"/>
      <c r="J942" s="38"/>
    </row>
    <row r="943" spans="1:10" ht="13.5" customHeight="1">
      <c r="A943" s="44"/>
      <c r="B943" s="51"/>
      <c r="C943" s="51"/>
      <c r="D943" s="51"/>
      <c r="E943" s="44"/>
      <c r="F943" s="52">
        <f t="shared" si="0"/>
        <v>0</v>
      </c>
      <c r="G943" s="53"/>
      <c r="H943" s="46"/>
      <c r="I943" s="47"/>
      <c r="J943" s="38"/>
    </row>
    <row r="944" spans="1:10" ht="13.5" customHeight="1">
      <c r="A944" s="44"/>
      <c r="B944" s="51"/>
      <c r="C944" s="51"/>
      <c r="D944" s="51"/>
      <c r="E944" s="44"/>
      <c r="F944" s="52">
        <f t="shared" si="0"/>
        <v>0</v>
      </c>
      <c r="G944" s="53"/>
      <c r="H944" s="46"/>
      <c r="I944" s="47"/>
      <c r="J944" s="38"/>
    </row>
    <row r="945" spans="1:10" ht="13.5" customHeight="1">
      <c r="A945" s="44"/>
      <c r="B945" s="51"/>
      <c r="C945" s="51"/>
      <c r="D945" s="51"/>
      <c r="E945" s="44"/>
      <c r="F945" s="52">
        <f t="shared" si="0"/>
        <v>0</v>
      </c>
      <c r="G945" s="53"/>
      <c r="H945" s="46"/>
      <c r="I945" s="47"/>
      <c r="J945" s="38"/>
    </row>
    <row r="946" spans="1:10" ht="13.5" customHeight="1">
      <c r="A946" s="44"/>
      <c r="B946" s="51"/>
      <c r="C946" s="51"/>
      <c r="D946" s="51"/>
      <c r="E946" s="44"/>
      <c r="F946" s="52">
        <f t="shared" si="0"/>
        <v>0</v>
      </c>
      <c r="G946" s="53"/>
      <c r="H946" s="46"/>
      <c r="I946" s="47"/>
      <c r="J946" s="38"/>
    </row>
    <row r="947" spans="1:10" ht="13.5" customHeight="1">
      <c r="A947" s="44"/>
      <c r="B947" s="51"/>
      <c r="C947" s="51"/>
      <c r="D947" s="51"/>
      <c r="E947" s="44"/>
      <c r="F947" s="52">
        <f t="shared" si="0"/>
        <v>0</v>
      </c>
      <c r="G947" s="53"/>
      <c r="H947" s="46"/>
      <c r="I947" s="47"/>
      <c r="J947" s="38"/>
    </row>
    <row r="948" spans="1:10" ht="13.5" customHeight="1">
      <c r="A948" s="44"/>
      <c r="B948" s="51"/>
      <c r="C948" s="51"/>
      <c r="D948" s="51"/>
      <c r="E948" s="44"/>
      <c r="F948" s="52">
        <f t="shared" si="0"/>
        <v>0</v>
      </c>
      <c r="G948" s="53"/>
      <c r="H948" s="46"/>
      <c r="I948" s="47"/>
      <c r="J948" s="38"/>
    </row>
    <row r="949" spans="1:10" ht="13.5" customHeight="1">
      <c r="A949" s="44"/>
      <c r="B949" s="51"/>
      <c r="C949" s="51"/>
      <c r="D949" s="51"/>
      <c r="E949" s="44"/>
      <c r="F949" s="52">
        <f t="shared" si="0"/>
        <v>0</v>
      </c>
      <c r="G949" s="53"/>
      <c r="H949" s="46"/>
      <c r="I949" s="47"/>
      <c r="J949" s="38"/>
    </row>
    <row r="950" spans="1:10" ht="13.5" customHeight="1">
      <c r="A950" s="44"/>
      <c r="B950" s="51"/>
      <c r="C950" s="51"/>
      <c r="D950" s="51"/>
      <c r="E950" s="44"/>
      <c r="F950" s="52">
        <f t="shared" si="0"/>
        <v>0</v>
      </c>
      <c r="G950" s="53"/>
      <c r="H950" s="46"/>
      <c r="I950" s="47"/>
      <c r="J950" s="38"/>
    </row>
    <row r="951" spans="1:10" ht="13.5" customHeight="1">
      <c r="A951" s="44"/>
      <c r="B951" s="51"/>
      <c r="C951" s="51"/>
      <c r="D951" s="51"/>
      <c r="E951" s="44"/>
      <c r="F951" s="52">
        <f t="shared" si="0"/>
        <v>0</v>
      </c>
      <c r="G951" s="53"/>
      <c r="H951" s="46"/>
      <c r="I951" s="47"/>
      <c r="J951" s="38"/>
    </row>
    <row r="952" spans="1:10" ht="13.5" customHeight="1">
      <c r="A952" s="44"/>
      <c r="B952" s="51"/>
      <c r="C952" s="51"/>
      <c r="D952" s="51"/>
      <c r="E952" s="44"/>
      <c r="F952" s="52">
        <f t="shared" si="0"/>
        <v>0</v>
      </c>
      <c r="G952" s="53"/>
      <c r="H952" s="46"/>
      <c r="I952" s="47"/>
      <c r="J952" s="38"/>
    </row>
    <row r="953" spans="1:10" ht="13.5" customHeight="1">
      <c r="A953" s="44"/>
      <c r="B953" s="51"/>
      <c r="C953" s="51"/>
      <c r="D953" s="51"/>
      <c r="E953" s="44"/>
      <c r="F953" s="52">
        <f t="shared" si="0"/>
        <v>0</v>
      </c>
      <c r="G953" s="53"/>
      <c r="H953" s="46"/>
      <c r="I953" s="47"/>
      <c r="J953" s="38"/>
    </row>
    <row r="954" spans="1:10" ht="13.5" customHeight="1">
      <c r="A954" s="44"/>
      <c r="B954" s="51"/>
      <c r="C954" s="51"/>
      <c r="D954" s="51"/>
      <c r="E954" s="44"/>
      <c r="F954" s="52">
        <f t="shared" si="0"/>
        <v>0</v>
      </c>
      <c r="G954" s="53"/>
      <c r="H954" s="46"/>
      <c r="I954" s="47"/>
      <c r="J954" s="38"/>
    </row>
    <row r="955" spans="1:10" ht="13.5" customHeight="1">
      <c r="A955" s="44"/>
      <c r="B955" s="51"/>
      <c r="C955" s="51"/>
      <c r="D955" s="51"/>
      <c r="E955" s="44"/>
      <c r="F955" s="52">
        <f t="shared" si="0"/>
        <v>0</v>
      </c>
      <c r="G955" s="53"/>
      <c r="H955" s="46"/>
      <c r="I955" s="47"/>
      <c r="J955" s="38"/>
    </row>
    <row r="956" spans="1:10" ht="13.5" customHeight="1">
      <c r="A956" s="44"/>
      <c r="B956" s="51"/>
      <c r="C956" s="51"/>
      <c r="D956" s="51"/>
      <c r="E956" s="44"/>
      <c r="F956" s="52">
        <f t="shared" si="0"/>
        <v>0</v>
      </c>
      <c r="G956" s="53"/>
      <c r="H956" s="46"/>
      <c r="I956" s="47"/>
      <c r="J956" s="38"/>
    </row>
    <row r="957" spans="1:10" ht="13.5" customHeight="1">
      <c r="A957" s="44"/>
      <c r="B957" s="51"/>
      <c r="C957" s="51"/>
      <c r="D957" s="51"/>
      <c r="E957" s="44"/>
      <c r="F957" s="52">
        <f t="shared" si="0"/>
        <v>0</v>
      </c>
      <c r="G957" s="53"/>
      <c r="H957" s="46"/>
      <c r="I957" s="47"/>
      <c r="J957" s="38"/>
    </row>
    <row r="958" spans="1:10" ht="13.5" customHeight="1">
      <c r="A958" s="44"/>
      <c r="B958" s="51"/>
      <c r="C958" s="51"/>
      <c r="D958" s="51"/>
      <c r="E958" s="44"/>
      <c r="F958" s="52">
        <f t="shared" si="0"/>
        <v>0</v>
      </c>
      <c r="G958" s="53"/>
      <c r="H958" s="46"/>
      <c r="I958" s="47"/>
      <c r="J958" s="38"/>
    </row>
    <row r="959" spans="1:10" ht="13.5" customHeight="1">
      <c r="A959" s="44"/>
      <c r="B959" s="51"/>
      <c r="C959" s="51"/>
      <c r="D959" s="51"/>
      <c r="E959" s="44"/>
      <c r="F959" s="52">
        <f t="shared" si="0"/>
        <v>0</v>
      </c>
      <c r="G959" s="53"/>
      <c r="H959" s="46"/>
      <c r="I959" s="47"/>
      <c r="J959" s="38"/>
    </row>
    <row r="960" spans="1:10" ht="13.5" customHeight="1">
      <c r="A960" s="44"/>
      <c r="B960" s="51"/>
      <c r="C960" s="51"/>
      <c r="D960" s="51"/>
      <c r="E960" s="44"/>
      <c r="F960" s="52">
        <f t="shared" si="0"/>
        <v>0</v>
      </c>
      <c r="G960" s="53"/>
      <c r="H960" s="46"/>
      <c r="I960" s="47"/>
      <c r="J960" s="38"/>
    </row>
    <row r="961" spans="1:10" ht="13.5" customHeight="1">
      <c r="A961" s="44"/>
      <c r="B961" s="51"/>
      <c r="C961" s="51"/>
      <c r="D961" s="51"/>
      <c r="E961" s="44"/>
      <c r="F961" s="52">
        <f t="shared" si="0"/>
        <v>0</v>
      </c>
      <c r="G961" s="53"/>
      <c r="H961" s="46"/>
      <c r="I961" s="47"/>
      <c r="J961" s="38"/>
    </row>
    <row r="962" spans="1:10" ht="13.5" customHeight="1">
      <c r="A962" s="44"/>
      <c r="B962" s="51"/>
      <c r="C962" s="51"/>
      <c r="D962" s="51"/>
      <c r="E962" s="44"/>
      <c r="F962" s="52">
        <f t="shared" si="0"/>
        <v>0</v>
      </c>
      <c r="G962" s="53"/>
      <c r="H962" s="46"/>
      <c r="I962" s="47"/>
      <c r="J962" s="38"/>
    </row>
    <row r="963" spans="1:10" ht="13.5" customHeight="1">
      <c r="A963" s="44"/>
      <c r="B963" s="51"/>
      <c r="C963" s="51"/>
      <c r="D963" s="51"/>
      <c r="E963" s="44"/>
      <c r="F963" s="52">
        <f t="shared" si="0"/>
        <v>0</v>
      </c>
      <c r="G963" s="53"/>
      <c r="H963" s="46"/>
      <c r="I963" s="47"/>
      <c r="J963" s="38"/>
    </row>
    <row r="964" spans="1:10" ht="13.5" customHeight="1">
      <c r="A964" s="44"/>
      <c r="B964" s="51"/>
      <c r="C964" s="51"/>
      <c r="D964" s="51"/>
      <c r="E964" s="44"/>
      <c r="F964" s="52">
        <f t="shared" si="0"/>
        <v>0</v>
      </c>
      <c r="G964" s="53"/>
      <c r="H964" s="46"/>
      <c r="I964" s="47"/>
      <c r="J964" s="38"/>
    </row>
    <row r="965" spans="1:10" ht="13.5" customHeight="1">
      <c r="A965" s="44"/>
      <c r="B965" s="51"/>
      <c r="C965" s="51"/>
      <c r="D965" s="51"/>
      <c r="E965" s="44"/>
      <c r="F965" s="52">
        <f t="shared" si="0"/>
        <v>0</v>
      </c>
      <c r="G965" s="53"/>
      <c r="H965" s="46"/>
      <c r="I965" s="47"/>
      <c r="J965" s="38"/>
    </row>
    <row r="966" spans="1:10" ht="13.5" customHeight="1">
      <c r="A966" s="44"/>
      <c r="B966" s="51"/>
      <c r="C966" s="51"/>
      <c r="D966" s="51"/>
      <c r="E966" s="44"/>
      <c r="F966" s="52">
        <f t="shared" si="0"/>
        <v>0</v>
      </c>
      <c r="G966" s="53"/>
      <c r="H966" s="46"/>
      <c r="I966" s="47"/>
      <c r="J966" s="38"/>
    </row>
    <row r="967" spans="1:10" ht="13.5" customHeight="1">
      <c r="A967" s="44"/>
      <c r="B967" s="51"/>
      <c r="C967" s="51"/>
      <c r="D967" s="51"/>
      <c r="E967" s="44"/>
      <c r="F967" s="52">
        <f t="shared" si="0"/>
        <v>0</v>
      </c>
      <c r="G967" s="53"/>
      <c r="H967" s="46"/>
      <c r="I967" s="47"/>
      <c r="J967" s="38"/>
    </row>
    <row r="968" spans="1:10" ht="13.5" customHeight="1">
      <c r="A968" s="44"/>
      <c r="B968" s="51"/>
      <c r="C968" s="51"/>
      <c r="D968" s="51"/>
      <c r="E968" s="44"/>
      <c r="F968" s="52">
        <f t="shared" si="0"/>
        <v>0</v>
      </c>
      <c r="G968" s="53"/>
      <c r="H968" s="46"/>
      <c r="I968" s="47"/>
      <c r="J968" s="38"/>
    </row>
    <row r="969" spans="1:10" ht="13.5" customHeight="1">
      <c r="A969" s="44"/>
      <c r="B969" s="51"/>
      <c r="C969" s="51"/>
      <c r="D969" s="51"/>
      <c r="E969" s="44"/>
      <c r="F969" s="52">
        <f t="shared" si="0"/>
        <v>0</v>
      </c>
      <c r="G969" s="53"/>
      <c r="H969" s="46"/>
      <c r="I969" s="47"/>
      <c r="J969" s="38"/>
    </row>
    <row r="970" spans="1:10" ht="13.5" customHeight="1">
      <c r="A970" s="44"/>
      <c r="B970" s="51"/>
      <c r="C970" s="51"/>
      <c r="D970" s="51"/>
      <c r="E970" s="44"/>
      <c r="F970" s="52">
        <f t="shared" si="0"/>
        <v>0</v>
      </c>
      <c r="G970" s="53"/>
      <c r="H970" s="46"/>
      <c r="I970" s="47"/>
      <c r="J970" s="38"/>
    </row>
    <row r="971" spans="1:10" ht="13.5" customHeight="1">
      <c r="A971" s="44"/>
      <c r="B971" s="51"/>
      <c r="C971" s="51"/>
      <c r="D971" s="51"/>
      <c r="E971" s="44"/>
      <c r="F971" s="52">
        <f t="shared" si="0"/>
        <v>0</v>
      </c>
      <c r="G971" s="53"/>
      <c r="H971" s="46"/>
      <c r="I971" s="47"/>
      <c r="J971" s="38"/>
    </row>
    <row r="972" spans="1:10" ht="13.5" customHeight="1">
      <c r="A972" s="44"/>
      <c r="B972" s="51"/>
      <c r="C972" s="51"/>
      <c r="D972" s="51"/>
      <c r="E972" s="44"/>
      <c r="F972" s="52">
        <f t="shared" si="0"/>
        <v>0</v>
      </c>
      <c r="G972" s="53"/>
      <c r="H972" s="46"/>
      <c r="I972" s="47"/>
      <c r="J972" s="38"/>
    </row>
    <row r="973" spans="1:10" ht="13.5" customHeight="1">
      <c r="A973" s="44"/>
      <c r="B973" s="51"/>
      <c r="C973" s="51"/>
      <c r="D973" s="51"/>
      <c r="E973" s="44"/>
      <c r="F973" s="52">
        <f t="shared" si="0"/>
        <v>0</v>
      </c>
      <c r="G973" s="53"/>
      <c r="H973" s="46"/>
      <c r="I973" s="47"/>
      <c r="J973" s="38"/>
    </row>
    <row r="974" spans="1:10" ht="13.5" customHeight="1">
      <c r="A974" s="44"/>
      <c r="B974" s="51"/>
      <c r="C974" s="51"/>
      <c r="D974" s="51"/>
      <c r="E974" s="44"/>
      <c r="F974" s="52">
        <f t="shared" si="0"/>
        <v>0</v>
      </c>
      <c r="G974" s="53"/>
      <c r="H974" s="46"/>
      <c r="I974" s="47"/>
      <c r="J974" s="38"/>
    </row>
    <row r="975" spans="1:10" ht="13.5" customHeight="1">
      <c r="A975" s="44"/>
      <c r="B975" s="51"/>
      <c r="C975" s="51"/>
      <c r="D975" s="51"/>
      <c r="E975" s="44"/>
      <c r="F975" s="52">
        <f t="shared" si="0"/>
        <v>0</v>
      </c>
      <c r="G975" s="53"/>
      <c r="H975" s="46"/>
      <c r="I975" s="47"/>
      <c r="J975" s="38"/>
    </row>
    <row r="976" spans="1:10" ht="13.5" customHeight="1">
      <c r="A976" s="44"/>
      <c r="B976" s="44"/>
      <c r="C976" s="44"/>
      <c r="D976" s="44"/>
      <c r="E976" s="44"/>
      <c r="F976" s="54">
        <f t="shared" si="0"/>
        <v>0</v>
      </c>
      <c r="G976" s="53"/>
      <c r="H976" s="46"/>
      <c r="I976" s="47"/>
      <c r="J976" s="38"/>
    </row>
    <row r="977" spans="2:10" ht="13.5" hidden="1" customHeight="1">
      <c r="B977" s="55"/>
      <c r="C977" s="55"/>
      <c r="D977" s="55"/>
      <c r="E977" s="55"/>
      <c r="G977" s="56"/>
      <c r="J977" s="55"/>
    </row>
    <row r="978" spans="2:10" ht="13.5" hidden="1" customHeight="1">
      <c r="J978" s="55"/>
    </row>
  </sheetData>
  <mergeCells count="1">
    <mergeCell ref="C1:D1"/>
  </mergeCells>
  <conditionalFormatting sqref="D4:F193 A4:I150">
    <cfRule type="expression" dxfId="2" priority="10">
      <formula>IF($J$2="","",SEARCH($J$2,$A4&amp;" "&amp;$B4&amp;" "&amp;$C4&amp;" "&amp;$D4))</formula>
    </cfRule>
  </conditionalFormatting>
  <dataValidations count="14">
    <dataValidation type="decimal" allowBlank="1" showErrorMessage="1" sqref="B976:E977">
      <formula1>1</formula1>
      <formula2>10000000000000000</formula2>
    </dataValidation>
    <dataValidation type="decimal" allowBlank="1" showDropDown="1" showInputMessage="1" showErrorMessage="1" prompt="لا يمكن" sqref="E4:E15">
      <formula1>0</formula1>
      <formula2>10000000000000000000</formula2>
    </dataValidation>
    <dataValidation type="decimal" allowBlank="1" showDropDown="1" showInputMessage="1" showErrorMessage="1" prompt="لا يمكن" sqref="E27:E44">
      <formula1>0</formula1>
      <formula2>10000000000000000000</formula2>
    </dataValidation>
    <dataValidation type="decimal" allowBlank="1" showErrorMessage="1" sqref="E45:E56">
      <formula1>1</formula1>
      <formula2>10000000000000000</formula2>
    </dataValidation>
    <dataValidation type="decimal" allowBlank="1" showErrorMessage="1" sqref="B15:B975">
      <formula1>1</formula1>
      <formula2>10000000000000000</formula2>
    </dataValidation>
    <dataValidation allowBlank="1" showInputMessage="1" sqref="C4:C975"/>
    <dataValidation type="decimal" allowBlank="1" showInputMessage="1" showErrorMessage="1" prompt="لا يمكن" sqref="B4:B14">
      <formula1>1</formula1>
      <formula2>10000000000000000000</formula2>
    </dataValidation>
    <dataValidation type="list" allowBlank="1" showErrorMessage="1" sqref="H4:I974">
      <formula1>تصنيف</formula1>
    </dataValidation>
    <dataValidation type="date" allowBlank="1" showErrorMessage="1" sqref="G4:G977">
      <formula1>32874</formula1>
      <formula2>55152</formula2>
    </dataValidation>
    <dataValidation type="decimal" allowBlank="1" showErrorMessage="1" sqref="D15:D975">
      <formula1>1</formula1>
      <formula2>10000000000000000</formula2>
    </dataValidation>
    <dataValidation type="decimal" allowBlank="1" showDropDown="1" showInputMessage="1" showErrorMessage="1" prompt="لا يمكن" sqref="E57:E975">
      <formula1>0</formula1>
      <formula2>10000000000000000000</formula2>
    </dataValidation>
    <dataValidation type="decimal" allowBlank="1" showInputMessage="1" showErrorMessage="1" prompt="لا يمكن" sqref="D4:D14">
      <formula1>1</formula1>
      <formula2>10000000000000000000</formula2>
    </dataValidation>
    <dataValidation type="decimal" allowBlank="1" showErrorMessage="1" sqref="E16:E26">
      <formula1>1</formula1>
      <formula2>10000000000000000</formula2>
    </dataValidation>
    <dataValidation type="list" allowBlank="1" showInputMessage="1" showErrorMessage="1" sqref="J4:J976">
      <formula1>"قسط,كاش"</formula1>
    </dataValidation>
  </dataValidations>
  <hyperlinks>
    <hyperlink ref="A1" location="الرئيسية!A1" display="الرئيسية"/>
    <hyperlink ref="B1" location="صفحة الزبون!A1" display="صفحة الزبون"/>
    <hyperlink ref="E1" location="المخزن!A1" display="المخزن"/>
    <hyperlink ref="F1" location="الارباح!A1" display="الارباح"/>
    <hyperlink ref="G1" location="تصنيف" display="اضافة صنف جديد"/>
    <hyperlink ref="H1" location="تقرير المحل!A1" display="تقرير المحل"/>
  </hyperlinks>
  <pageMargins left="0.7" right="0.7" top="0.75" bottom="0.75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zoomScale="95" workbookViewId="0">
      <selection activeCell="E3" sqref="E3:F3"/>
    </sheetView>
  </sheetViews>
  <sheetFormatPr defaultColWidth="0" defaultRowHeight="15" customHeight="1" zeroHeight="1"/>
  <cols>
    <col min="1" max="1" width="27" style="57" customWidth="1"/>
    <col min="2" max="2" width="12" style="57" customWidth="1"/>
    <col min="3" max="3" width="7.375" style="57" customWidth="1"/>
    <col min="4" max="4" width="9" style="57" customWidth="1"/>
    <col min="5" max="5" width="8.625" style="57" customWidth="1"/>
    <col min="6" max="7" width="12.625" style="57" customWidth="1"/>
    <col min="8" max="8" width="17.625" style="57" customWidth="1"/>
    <col min="9" max="9" width="16.25" style="57" customWidth="1"/>
    <col min="10" max="13" width="0" style="57" hidden="1" customWidth="1"/>
    <col min="14" max="16384" width="12.625" style="57" hidden="1"/>
  </cols>
  <sheetData>
    <row r="1" spans="1:9" ht="13.5" customHeight="1">
      <c r="A1" s="58" t="s">
        <v>6</v>
      </c>
      <c r="B1" s="59" t="s">
        <v>0</v>
      </c>
      <c r="C1" s="143"/>
      <c r="D1" s="144"/>
      <c r="E1" s="60" t="s">
        <v>3</v>
      </c>
      <c r="F1" s="61" t="s">
        <v>4</v>
      </c>
      <c r="G1" s="62" t="s">
        <v>5</v>
      </c>
      <c r="H1" s="63" t="s">
        <v>1</v>
      </c>
      <c r="I1" s="64"/>
    </row>
    <row r="2" spans="1:9" ht="13.5" customHeight="1">
      <c r="A2" s="149"/>
      <c r="B2" s="142"/>
      <c r="C2" s="142"/>
      <c r="D2" s="142"/>
      <c r="E2" s="157"/>
      <c r="F2" s="142"/>
      <c r="G2" s="142"/>
      <c r="H2" s="141"/>
      <c r="I2" s="65"/>
    </row>
    <row r="3" spans="1:9" ht="13.5" customHeight="1">
      <c r="A3" s="142"/>
      <c r="B3" s="142"/>
      <c r="C3" s="142"/>
      <c r="D3" s="142"/>
      <c r="E3" s="145" t="s">
        <v>70</v>
      </c>
      <c r="F3" s="146"/>
      <c r="G3" s="66" t="s">
        <v>18</v>
      </c>
      <c r="H3" s="142"/>
      <c r="I3" s="65"/>
    </row>
    <row r="4" spans="1:9" ht="13.5" customHeight="1">
      <c r="A4" s="142"/>
      <c r="B4" s="142"/>
      <c r="C4" s="142"/>
      <c r="D4" s="142"/>
      <c r="E4" s="67"/>
      <c r="F4" s="68">
        <f>COUNTIFS(A11:A100,B5)</f>
        <v>0</v>
      </c>
      <c r="G4" s="66" t="s">
        <v>19</v>
      </c>
      <c r="H4" s="142"/>
      <c r="I4" s="65"/>
    </row>
    <row r="5" spans="1:9" ht="13.5" customHeight="1">
      <c r="A5" s="69" t="s">
        <v>20</v>
      </c>
      <c r="B5" s="150" t="str">
        <f>E3</f>
        <v>عباس محمد عبدالله</v>
      </c>
      <c r="C5" s="151"/>
      <c r="D5" s="149"/>
      <c r="E5" s="142"/>
      <c r="F5" s="142"/>
      <c r="G5" s="142"/>
      <c r="H5" s="142"/>
      <c r="I5" s="65"/>
    </row>
    <row r="6" spans="1:9" ht="13.5" customHeight="1">
      <c r="A6" s="154" t="s">
        <v>21</v>
      </c>
      <c r="B6" s="155"/>
      <c r="C6" s="70">
        <f>K996+K997</f>
        <v>2233</v>
      </c>
      <c r="D6" s="142"/>
      <c r="E6" s="142"/>
      <c r="F6" s="142"/>
      <c r="G6" s="142"/>
      <c r="H6" s="142"/>
      <c r="I6" s="65"/>
    </row>
    <row r="7" spans="1:9" ht="13.5" customHeight="1">
      <c r="A7" s="156" t="s">
        <v>22</v>
      </c>
      <c r="B7" s="151"/>
      <c r="C7" s="71">
        <f t="array" ref="C7">SUM(IF(ISERROR(M996:M997),"",M996:M997))</f>
        <v>500</v>
      </c>
      <c r="D7" s="142"/>
      <c r="E7" s="142"/>
      <c r="F7" s="142"/>
      <c r="G7" s="142"/>
      <c r="H7" s="142"/>
      <c r="I7" s="65"/>
    </row>
    <row r="8" spans="1:9" ht="13.5" customHeight="1">
      <c r="A8" s="152" t="s">
        <v>23</v>
      </c>
      <c r="B8" s="153"/>
      <c r="C8" s="72">
        <f t="array" ref="C8">SUM(IF(ISERROR(L996:L997),"",L996:L997))</f>
        <v>1500</v>
      </c>
      <c r="D8" s="142"/>
      <c r="E8" s="142"/>
      <c r="F8" s="142"/>
      <c r="G8" s="142"/>
      <c r="H8" s="142"/>
      <c r="I8" s="65"/>
    </row>
    <row r="9" spans="1:9" ht="13.5" customHeight="1">
      <c r="A9" s="147" t="s">
        <v>126</v>
      </c>
      <c r="B9" s="148"/>
      <c r="C9" s="73">
        <f>SUMIF(I11:I100,"*كاش*",E11:E100)</f>
        <v>233</v>
      </c>
      <c r="D9" s="142"/>
      <c r="E9" s="142"/>
      <c r="F9" s="142"/>
      <c r="G9" s="142"/>
      <c r="H9" s="142"/>
      <c r="I9" s="65"/>
    </row>
    <row r="10" spans="1:9" ht="13.5" customHeight="1">
      <c r="A10" s="74" t="s">
        <v>7</v>
      </c>
      <c r="B10" s="75" t="s">
        <v>8</v>
      </c>
      <c r="C10" s="74" t="s">
        <v>9</v>
      </c>
      <c r="D10" s="76" t="s">
        <v>10</v>
      </c>
      <c r="E10" s="76" t="s">
        <v>120</v>
      </c>
      <c r="F10" s="76" t="s">
        <v>11</v>
      </c>
      <c r="G10" s="77" t="s">
        <v>12</v>
      </c>
      <c r="H10" s="78" t="s">
        <v>13</v>
      </c>
      <c r="I10" s="78" t="s">
        <v>14</v>
      </c>
    </row>
    <row r="11" spans="1:9" ht="13.5" customHeight="1">
      <c r="A11" s="79" t="str">
        <f>IFERROR(VLOOKUP(الاضافة!A4,5,FALSE),"")</f>
        <v/>
      </c>
      <c r="B11" s="79">
        <f t="array" ref="B11">IFERROR(INDEX(الاضافة!$B$4:$B$2000,SMALL(IF(الاضافة!$A$4:$A$2000=$E$3,ROW(C$4:C$2000)-ROW(C$4)+1),ROWS($A$11:B11))),"")</f>
        <v>1010191006</v>
      </c>
      <c r="C11" s="79">
        <f t="array" ref="C11">IFERROR(INDEX(الاضافة!$C$4:$C$2000,SMALL(IF(الاضافة!$A$4:$A$2000=$E$3,ROW(D$4:D$2000)-ROW(D$4)+1),ROWS($A$11:C11))),"")</f>
        <v>2</v>
      </c>
      <c r="D11" s="79">
        <f t="array" ref="D11">IFERROR(INDEX(الاضافة!$D$4:$D$2000,SMALL(IF(الاضافة!$A$4:$A$2000=$E$3,ROW(E$4:E$2000)-ROW(E$4)+1),ROWS($A$11:D11))),"")</f>
        <v>1000</v>
      </c>
      <c r="E11" s="79">
        <f t="array" ref="E11">IFERROR(INDEX(الاضافة!$E$4:$E$2000,SMALL(IF(الاضافة!$A$4:$A$2000=$E$3,ROW(F$4:F$2000)-ROW(F$4)+1),ROWS($A$11:E11))),"")</f>
        <v>100</v>
      </c>
      <c r="F11" s="79">
        <f t="array" ref="F11">IFERROR(INDEX(الاضافة!$F$4:$F$2000,SMALL(IF(الاضافة!$A$4:$A$2000=$E$3,ROW(G$4:G$2000)-ROW(G$4)+1),ROWS($A$11:F11))),"")</f>
        <v>900</v>
      </c>
      <c r="G11" s="79">
        <f t="array" ref="G11">IFERROR(INDEX(الاضافة!$G$4:$G$2000,SMALL(IF(الاضافة!$A$4:$A$2000=$E$3,ROW(H$4:H$2000)-ROW(H$4)+1),ROWS($A$11:G11))),"")</f>
        <v>44129</v>
      </c>
      <c r="H11" s="79" t="str">
        <f t="array" ref="H11">IFERROR(INDEX(الاضافة!$H$4:$H$2000,SMALL(IF(الاضافة!$A$4:$A$2000=$E$3,ROW(H$4:H$2000)-ROW(H$4)+1),ROWS($A$11:H11))),"")</f>
        <v>البليزر</v>
      </c>
      <c r="I11" s="80" t="str">
        <f t="array" ref="I11">IFERROR(INDEX(الاضافة!$I$4:$I$2000,SMALL(IF(الاضافة!$A$4:$A$2000=$E$3,ROW(I$4:I$2000)-ROW(I$4)+1),ROWS($A$11:I11))),"")</f>
        <v>تقسيط شئ جديد</v>
      </c>
    </row>
    <row r="12" spans="1:9" ht="13.5" customHeight="1">
      <c r="A12" s="79" t="str">
        <f>IFERROR(VLOOKUP(الاضافة!A5,5,FALSE),"")</f>
        <v/>
      </c>
      <c r="B12" s="79">
        <f t="array" ref="B12">IFERROR(INDEX(الاضافة!$B$4:$B$2000,SMALL(IF(الاضافة!$A$4:$A$2000=$E$3,ROW(C$4:C$2000)-ROW(C$4)+1),ROWS($A$11:B12))),"")</f>
        <v>1010191006</v>
      </c>
      <c r="C12" s="79">
        <f t="array" ref="C12">IFERROR(INDEX(الاضافة!$C$4:$C$2000,SMALL(IF(الاضافة!$A$4:$A$2000=$E$3,ROW(D$4:D$2000)-ROW(D$4)+1),ROWS($A$11:C12))),"")</f>
        <v>0</v>
      </c>
      <c r="D12" s="79">
        <f t="array" ref="D12">IFERROR(INDEX(الاضافة!$D$4:$D$2000,SMALL(IF(الاضافة!$A$4:$A$2000=$E$3,ROW(E$4:E$2000)-ROW(E$4)+1),ROWS($A$11:D12))),"")</f>
        <v>900</v>
      </c>
      <c r="E12" s="79">
        <f t="array" ref="E12">IFERROR(INDEX(الاضافة!$E$4:$E$2000,SMALL(IF(الاضافة!$A$4:$A$2000=$E$3,ROW(F$4:F$2000)-ROW(F$4)+1),ROWS($A$11:E12))),"")</f>
        <v>50</v>
      </c>
      <c r="F12" s="79">
        <f t="array" ref="F12">IFERROR(INDEX(الاضافة!$F$4:$F$2000,SMALL(IF(الاضافة!$A$4:$A$2000=$E$3,ROW(G$4:G$2000)-ROW(G$4)+1),ROWS($A$11:F12))),"")</f>
        <v>850</v>
      </c>
      <c r="G12" s="79">
        <f t="array" ref="G12">IFERROR(INDEX(الاضافة!$G$4:$G$2000,SMALL(IF(الاضافة!$A$4:$A$2000=$E$3,ROW(H$4:H$2000)-ROW(H$4)+1),ROWS($A$11:G12))),"")</f>
        <v>44134</v>
      </c>
      <c r="H12" s="79" t="str">
        <f t="array" ref="H12">IFERROR(INDEX(الاضافة!$H$4:$H$2000,SMALL(IF(الاضافة!$A$4:$A$2000=$E$3,ROW(H$4:H$2000)-ROW(H$4)+1),ROWS($A$11:H12))),"")</f>
        <v>سداد قسط قديم</v>
      </c>
      <c r="I12" s="80" t="str">
        <f t="array" ref="I12">IFERROR(INDEX(الاضافة!$I$4:$I$2000,SMALL(IF(الاضافة!$A$4:$A$2000=$E$3,ROW(I$4:I$2000)-ROW(I$4)+1),ROWS($A$11:I12))),"")</f>
        <v>سداد قسط قديم</v>
      </c>
    </row>
    <row r="13" spans="1:9" ht="13.5" customHeight="1">
      <c r="A13" s="79" t="str">
        <f>IFERROR(VLOOKUP(الاضافة!A6,5,FALSE),"")</f>
        <v/>
      </c>
      <c r="B13" s="79">
        <f t="array" ref="B13">IFERROR(INDEX(الاضافة!$B$4:$B$2000,SMALL(IF(الاضافة!$A$4:$A$2000=$E$3,ROW(C$4:C$2000)-ROW(C$4)+1),ROWS($A$11:B13))),"")</f>
        <v>1010191060</v>
      </c>
      <c r="C13" s="79">
        <f t="array" ref="C13">IFERROR(INDEX(الاضافة!$C$4:$C$2000,SMALL(IF(الاضافة!$A$4:$A$2000=$E$3,ROW(D$4:D$2000)-ROW(D$4)+1),ROWS($A$11:C13))),"")</f>
        <v>3</v>
      </c>
      <c r="D13" s="79">
        <f t="array" ref="D13">IFERROR(INDEX(الاضافة!$D$4:$D$2000,SMALL(IF(الاضافة!$A$4:$A$2000=$E$3,ROW(E$4:E$2000)-ROW(E$4)+1),ROWS($A$11:D13))),"")</f>
        <v>233</v>
      </c>
      <c r="E13" s="79">
        <f t="array" ref="E13">IFERROR(INDEX(الاضافة!$E$4:$E$2000,SMALL(IF(الاضافة!$A$4:$A$2000=$E$3,ROW(F$4:F$2000)-ROW(F$4)+1),ROWS($A$11:E13))),"")</f>
        <v>233</v>
      </c>
      <c r="F13" s="79">
        <f t="array" ref="F13">IFERROR(INDEX(الاضافة!$F$4:$F$2000,SMALL(IF(الاضافة!$A$4:$A$2000=$E$3,ROW(G$4:G$2000)-ROW(G$4)+1),ROWS($A$11:F13))),"")</f>
        <v>0</v>
      </c>
      <c r="G13" s="79">
        <f t="array" ref="G13">IFERROR(INDEX(الاضافة!$G$4:$G$2000,SMALL(IF(الاضافة!$A$4:$A$2000=$E$3,ROW(H$4:H$2000)-ROW(H$4)+1),ROWS($A$11:G13))),"")</f>
        <v>44129</v>
      </c>
      <c r="H13" s="79" t="str">
        <f t="array" ref="H13">IFERROR(INDEX(الاضافة!$H$4:$H$2000,SMALL(IF(الاضافة!$A$4:$A$2000=$E$3,ROW(H$4:H$2000)-ROW(H$4)+1),ROWS($A$11:H13))),"")</f>
        <v>بودى سوت</v>
      </c>
      <c r="I13" s="80" t="str">
        <f t="array" ref="I13">IFERROR(INDEX(الاضافة!$I$4:$I$2000,SMALL(IF(الاضافة!$A$4:$A$2000=$E$3,ROW(I$4:I$2000)-ROW(I$4)+1),ROWS($A$11:I13))),"")</f>
        <v>كاش</v>
      </c>
    </row>
    <row r="14" spans="1:9" ht="13.5" customHeight="1">
      <c r="A14" s="79" t="str">
        <f>IFERROR(VLOOKUP(الاضافة!A7,5,FALSE),"")</f>
        <v/>
      </c>
      <c r="B14" s="79">
        <f t="array" ref="B14">IFERROR(INDEX(الاضافة!$B$4:$B$2000,SMALL(IF(الاضافة!$A$4:$A$2000=$E$3,ROW(C$4:C$2000)-ROW(C$4)+1),ROWS($A$11:B14))),"")</f>
        <v>1010191010</v>
      </c>
      <c r="C14" s="79">
        <f t="array" ref="C14">IFERROR(INDEX(الاضافة!$C$4:$C$2000,SMALL(IF(الاضافة!$A$4:$A$2000=$E$3,ROW(D$4:D$2000)-ROW(D$4)+1),ROWS($A$11:C14))),"")</f>
        <v>0</v>
      </c>
      <c r="D14" s="79">
        <f t="array" ref="D14">IFERROR(INDEX(الاضافة!$D$4:$D$2000,SMALL(IF(الاضافة!$A$4:$A$2000=$E$3,ROW(E$4:E$2000)-ROW(E$4)+1),ROWS($A$11:D14))),"")</f>
        <v>850</v>
      </c>
      <c r="E14" s="79">
        <f t="array" ref="E14">IFERROR(INDEX(الاضافة!$E$4:$E$2000,SMALL(IF(الاضافة!$A$4:$A$2000=$E$3,ROW(F$4:F$2000)-ROW(F$4)+1),ROWS($A$11:E14))),"")</f>
        <v>100</v>
      </c>
      <c r="F14" s="79">
        <f t="array" ref="F14">IFERROR(INDEX(الاضافة!$F$4:$F$2000,SMALL(IF(الاضافة!$A$4:$A$2000=$E$3,ROW(G$4:G$2000)-ROW(G$4)+1),ROWS($A$11:F14))),"")</f>
        <v>750</v>
      </c>
      <c r="G14" s="79">
        <f t="array" ref="G14">IFERROR(INDEX(الاضافة!$G$4:$G$2000,SMALL(IF(الاضافة!$A$4:$A$2000=$E$3,ROW(H$4:H$2000)-ROW(H$4)+1),ROWS($A$11:G14))),"")</f>
        <v>44131</v>
      </c>
      <c r="H14" s="79" t="str">
        <f t="array" ref="H14">IFERROR(INDEX(الاضافة!$H$4:$H$2000,SMALL(IF(الاضافة!$A$4:$A$2000=$E$3,ROW(H$4:H$2000)-ROW(H$4)+1),ROWS($A$11:H14))),"")</f>
        <v>سداد قسط قديم</v>
      </c>
      <c r="I14" s="80" t="str">
        <f t="array" ref="I14">IFERROR(INDEX(الاضافة!$I$4:$I$2000,SMALL(IF(الاضافة!$A$4:$A$2000=$E$3,ROW(I$4:I$2000)-ROW(I$4)+1),ROWS($A$11:I14))),"")</f>
        <v>سداد قسط قديم</v>
      </c>
    </row>
    <row r="15" spans="1:9" ht="13.5" customHeight="1">
      <c r="A15" s="79" t="str">
        <f>IFERROR(VLOOKUP(الاضافة!A8,5,FALSE),"")</f>
        <v/>
      </c>
      <c r="B15" s="79">
        <f t="array" ref="B15">IFERROR(INDEX(الاضافة!$B$4:$B$2000,SMALL(IF(الاضافة!$A$4:$A$2000=$E$3,ROW(C$4:C$2000)-ROW(C$4)+1),ROWS($A$11:B15))),"")</f>
        <v>1010191025</v>
      </c>
      <c r="C15" s="79">
        <f t="array" ref="C15">IFERROR(INDEX(الاضافة!$C$4:$C$2000,SMALL(IF(الاضافة!$A$4:$A$2000=$E$3,ROW(D$4:D$2000)-ROW(D$4)+1),ROWS($A$11:C15))),"")</f>
        <v>0</v>
      </c>
      <c r="D15" s="79">
        <f t="array" ref="D15">IFERROR(INDEX(الاضافة!$D$4:$D$2000,SMALL(IF(الاضافة!$A$4:$A$2000=$E$3,ROW(E$4:E$2000)-ROW(E$4)+1),ROWS($A$11:D15))),"")</f>
        <v>750</v>
      </c>
      <c r="E15" s="79">
        <f t="array" ref="E15">IFERROR(INDEX(الاضافة!$E$4:$E$2000,SMALL(IF(الاضافة!$A$4:$A$2000=$E$3,ROW(F$4:F$2000)-ROW(F$4)+1),ROWS($A$11:E15))),"")</f>
        <v>50</v>
      </c>
      <c r="F15" s="79">
        <f t="array" ref="F15">IFERROR(INDEX(الاضافة!$F$4:$F$2000,SMALL(IF(الاضافة!$A$4:$A$2000=$E$3,ROW(G$4:G$2000)-ROW(G$4)+1),ROWS($A$11:F15))),"")</f>
        <v>700</v>
      </c>
      <c r="G15" s="79">
        <f t="array" ref="G15">IFERROR(INDEX(الاضافة!$G$4:$G$2000,SMALL(IF(الاضافة!$A$4:$A$2000=$E$3,ROW(H$4:H$2000)-ROW(H$4)+1),ROWS($A$11:G15))),"")</f>
        <v>44129</v>
      </c>
      <c r="H15" s="79" t="str">
        <f t="array" ref="H15">IFERROR(INDEX(الاضافة!$H$4:$H$2000,SMALL(IF(الاضافة!$A$4:$A$2000=$E$3,ROW(H$4:H$2000)-ROW(H$4)+1),ROWS($A$11:H15))),"")</f>
        <v>سداد قسط قديم</v>
      </c>
      <c r="I15" s="80" t="str">
        <f t="array" ref="I15">IFERROR(INDEX(الاضافة!$I$4:$I$2000,SMALL(IF(الاضافة!$A$4:$A$2000=$E$3,ROW(I$4:I$2000)-ROW(I$4)+1),ROWS($A$11:I15))),"")</f>
        <v>سداد قسط قديم</v>
      </c>
    </row>
    <row r="16" spans="1:9" ht="13.5" customHeight="1">
      <c r="A16" s="79" t="str">
        <f>IFERROR(VLOOKUP(الاضافة!A9,5,FALSE),"")</f>
        <v/>
      </c>
      <c r="B16" s="79">
        <f t="array" ref="B16">IFERROR(INDEX(الاضافة!$B$4:$B$2000,SMALL(IF(الاضافة!$A$4:$A$2000=$E$3,ROW(C$4:C$2000)-ROW(C$4)+1),ROWS($A$11:B16))),"")</f>
        <v>545454</v>
      </c>
      <c r="C16" s="79">
        <f t="array" ref="C16">IFERROR(INDEX(الاضافة!$C$4:$C$2000,SMALL(IF(الاضافة!$A$4:$A$2000=$E$3,ROW(D$4:D$2000)-ROW(D$4)+1),ROWS($A$11:C16))),"")</f>
        <v>2</v>
      </c>
      <c r="D16" s="79">
        <f t="array" ref="D16">IFERROR(INDEX(الاضافة!$D$4:$D$2000,SMALL(IF(الاضافة!$A$4:$A$2000=$E$3,ROW(E$4:E$2000)-ROW(E$4)+1),ROWS($A$11:D16))),"")</f>
        <v>1000</v>
      </c>
      <c r="E16" s="79">
        <f t="array" ref="E16">IFERROR(INDEX(الاضافة!$E$4:$E$2000,SMALL(IF(الاضافة!$A$4:$A$2000=$E$3,ROW(F$4:F$2000)-ROW(F$4)+1),ROWS($A$11:E16))),"")</f>
        <v>200</v>
      </c>
      <c r="F16" s="79">
        <f t="array" ref="F16">IFERROR(INDEX(الاضافة!$F$4:$F$2000,SMALL(IF(الاضافة!$A$4:$A$2000=$E$3,ROW(G$4:G$2000)-ROW(G$4)+1),ROWS($A$11:F16))),"")</f>
        <v>800</v>
      </c>
      <c r="G16" s="79">
        <f t="array" ref="G16">IFERROR(INDEX(الاضافة!$G$4:$G$2000,SMALL(IF(الاضافة!$A$4:$A$2000=$E$3,ROW(H$4:H$2000)-ROW(H$4)+1),ROWS($A$11:G16))),"")</f>
        <v>0</v>
      </c>
      <c r="H16" s="79" t="str">
        <f t="array" ref="H16">IFERROR(INDEX(الاضافة!$H$4:$H$2000,SMALL(IF(الاضافة!$A$4:$A$2000=$E$3,ROW(H$4:H$2000)-ROW(H$4)+1),ROWS($A$11:H16))),"")</f>
        <v>تقسيط شئ جديد</v>
      </c>
      <c r="I16" s="80" t="str">
        <f t="array" ref="I16">IFERROR(INDEX(الاضافة!$I$4:$I$2000,SMALL(IF(الاضافة!$A$4:$A$2000=$E$3,ROW(I$4:I$2000)-ROW(I$4)+1),ROWS($A$11:I16))),"")</f>
        <v>تقسيط شئ جديد</v>
      </c>
    </row>
    <row r="17" spans="1:9" ht="13.5" customHeight="1">
      <c r="A17" s="79" t="str">
        <f>IFERROR(VLOOKUP(الاضافة!A10,5,FALSE),"")</f>
        <v/>
      </c>
      <c r="B17" s="79" t="str">
        <f t="array" ref="B17">IFERROR(INDEX(الاضافة!$B$4:$B$2000,SMALL(IF(الاضافة!$A$4:$A$2000=$E$3,ROW(C$4:C$2000)-ROW(C$4)+1),ROWS($A$11:B17))),"")</f>
        <v/>
      </c>
      <c r="C17" s="79" t="str">
        <f t="array" ref="C17">IFERROR(INDEX(الاضافة!$C$4:$C$2000,SMALL(IF(الاضافة!$A$4:$A$2000=$E$3,ROW(D$4:D$2000)-ROW(D$4)+1),ROWS($A$11:C17))),"")</f>
        <v/>
      </c>
      <c r="D17" s="79" t="str">
        <f t="array" ref="D17">IFERROR(INDEX(الاضافة!$D$4:$D$2000,SMALL(IF(الاضافة!$A$4:$A$2000=$E$3,ROW(E$4:E$2000)-ROW(E$4)+1),ROWS($A$11:D17))),"")</f>
        <v/>
      </c>
      <c r="E17" s="79" t="str">
        <f t="array" ref="E17">IFERROR(INDEX(الاضافة!$E$4:$E$2000,SMALL(IF(الاضافة!$A$4:$A$2000=$E$3,ROW(F$4:F$2000)-ROW(F$4)+1),ROWS($A$11:E17))),"")</f>
        <v/>
      </c>
      <c r="F17" s="79" t="str">
        <f t="array" ref="F17">IFERROR(INDEX(الاضافة!$F$4:$F$2000,SMALL(IF(الاضافة!$A$4:$A$2000=$E$3,ROW(G$4:G$2000)-ROW(G$4)+1),ROWS($A$11:F17))),"")</f>
        <v/>
      </c>
      <c r="G17" s="79" t="str">
        <f t="array" ref="G17">IFERROR(INDEX(الاضافة!$G$4:$G$2000,SMALL(IF(الاضافة!$A$4:$A$2000=$E$3,ROW(H$4:H$2000)-ROW(H$4)+1),ROWS($A$11:G17))),"")</f>
        <v/>
      </c>
      <c r="H17" s="79" t="str">
        <f t="array" ref="H17">IFERROR(INDEX(الاضافة!$H$4:$H$2000,SMALL(IF(الاضافة!$A$4:$A$2000=$E$3,ROW(H$4:H$2000)-ROW(H$4)+1),ROWS($A$11:H17))),"")</f>
        <v/>
      </c>
      <c r="I17" s="80" t="str">
        <f t="array" ref="I17">IFERROR(INDEX(الاضافة!$I$4:$I$2000,SMALL(IF(الاضافة!$A$4:$A$2000=$E$3,ROW(I$4:I$2000)-ROW(I$4)+1),ROWS($A$11:I17))),"")</f>
        <v/>
      </c>
    </row>
    <row r="18" spans="1:9" ht="13.5" customHeight="1">
      <c r="A18" s="79" t="str">
        <f>IFERROR(VLOOKUP(الاضافة!A11,5,FALSE),"")</f>
        <v/>
      </c>
      <c r="B18" s="79" t="str">
        <f t="array" ref="B18">IFERROR(INDEX(الاضافة!$B$4:$B$2000,SMALL(IF(الاضافة!$A$4:$A$2000=$E$3,ROW(C$4:C$2000)-ROW(C$4)+1),ROWS($A$11:B18))),"")</f>
        <v/>
      </c>
      <c r="C18" s="79" t="str">
        <f>IFERROR(INDEX(الاضافة!$C$4:$C$2000,SMALL(IF(الاضافة!$A$4:$A$2000=$E$3,ROW(D$4:D$2000)-ROW(D$4)+1),ROWS($A$11:C18))),"")</f>
        <v/>
      </c>
      <c r="D18" s="79" t="str">
        <f t="array" ref="D18">IFERROR(INDEX(الاضافة!$D$4:$D$2000,SMALL(IF(الاضافة!$A$4:$A$2000=$E$3,ROW(E$4:E$2000)-ROW(E$4)+1),ROWS($A$11:D18))),"")</f>
        <v/>
      </c>
      <c r="E18" s="79" t="str">
        <f t="array" ref="E18">IFERROR(INDEX(الاضافة!$E$4:$E$2000,SMALL(IF(الاضافة!$A$4:$A$2000=$E$3,ROW(F$4:F$2000)-ROW(F$4)+1),ROWS($A$11:E18))),"")</f>
        <v/>
      </c>
      <c r="F18" s="79" t="str">
        <f t="array" ref="F18">IFERROR(INDEX(الاضافة!$F$4:$F$2000,SMALL(IF(الاضافة!$A$4:$A$2000=$E$3,ROW(G$4:G$2000)-ROW(G$4)+1),ROWS($A$11:F18))),"")</f>
        <v/>
      </c>
      <c r="G18" s="79" t="str">
        <f t="array" ref="G18">IFERROR(INDEX(الاضافة!$G$4:$G$2000,SMALL(IF(الاضافة!$A$4:$A$2000=$E$3,ROW(H$4:H$2000)-ROW(H$4)+1),ROWS($A$11:G18))),"")</f>
        <v/>
      </c>
      <c r="H18" s="79" t="str">
        <f t="array" ref="H18">IFERROR(INDEX(الاضافة!$H$4:$H$2000,SMALL(IF(الاضافة!$A$4:$A$2000=$E$3,ROW(H$4:H$2000)-ROW(H$4)+1),ROWS($A$11:H18))),"")</f>
        <v/>
      </c>
      <c r="I18" s="80" t="str">
        <f t="array" ref="I18">IFERROR(INDEX(الاضافة!$I$4:$I$2000,SMALL(IF(الاضافة!$A$4:$A$2000=$E$3,ROW(I$4:I$2000)-ROW(I$4)+1),ROWS($A$11:I18))),"")</f>
        <v/>
      </c>
    </row>
    <row r="19" spans="1:9" ht="13.5" customHeight="1">
      <c r="A19" s="79" t="str">
        <f>IFERROR(VLOOKUP(الاضافة!A12,5,FALSE),"")</f>
        <v/>
      </c>
      <c r="B19" s="79" t="str">
        <f t="array" ref="B19">IFERROR(INDEX(الاضافة!$B$4:$B$2000,SMALL(IF(الاضافة!$A$4:$A$2000=$E$3,ROW(C$4:C$2000)-ROW(C$4)+1),ROWS($A$11:B19))),"")</f>
        <v/>
      </c>
      <c r="C19" s="79" t="str">
        <f>IFERROR(INDEX(الاضافة!$C$4:$C$2000,SMALL(IF(الاضافة!$A$4:$A$2000=$E$3,ROW(D$4:D$2000)-ROW(D$4)+1),ROWS($A$11:C19))),"")</f>
        <v/>
      </c>
      <c r="D19" s="79" t="str">
        <f t="array" ref="D19">IFERROR(INDEX(الاضافة!$D$4:$D$2000,SMALL(IF(الاضافة!$A$4:$A$2000=$E$3,ROW(E$4:E$2000)-ROW(E$4)+1),ROWS($A$11:D19))),"")</f>
        <v/>
      </c>
      <c r="E19" s="79" t="str">
        <f t="array" ref="E19">IFERROR(INDEX(الاضافة!$E$4:$E$2000,SMALL(IF(الاضافة!$A$4:$A$2000=$E$3,ROW(F$4:F$2000)-ROW(F$4)+1),ROWS($A$11:E19))),"")</f>
        <v/>
      </c>
      <c r="F19" s="79" t="str">
        <f t="array" ref="F19">IFERROR(INDEX(الاضافة!$F$4:$F$2000,SMALL(IF(الاضافة!$A$4:$A$2000=$E$3,ROW(G$4:G$2000)-ROW(G$4)+1),ROWS($A$11:F19))),"")</f>
        <v/>
      </c>
      <c r="G19" s="79" t="str">
        <f t="array" ref="G19">IFERROR(INDEX(الاضافة!$G$4:$G$2000,SMALL(IF(الاضافة!$A$4:$A$2000=$E$3,ROW(H$4:H$2000)-ROW(H$4)+1),ROWS($A$11:G19))),"")</f>
        <v/>
      </c>
      <c r="H19" s="79" t="str">
        <f t="array" ref="H19">IFERROR(INDEX(الاضافة!$H$4:$H$2000,SMALL(IF(الاضافة!$A$4:$A$2000=$E$3,ROW(H$4:H$2000)-ROW(H$4)+1),ROWS($A$11:H19))),"")</f>
        <v/>
      </c>
      <c r="I19" s="80" t="str">
        <f t="array" ref="I19">IFERROR(INDEX(الاضافة!$I$4:$I$2000,SMALL(IF(الاضافة!$A$4:$A$2000=$E$3,ROW(I$4:I$2000)-ROW(I$4)+1),ROWS($A$11:I19))),"")</f>
        <v/>
      </c>
    </row>
    <row r="20" spans="1:9" ht="13.5" customHeight="1">
      <c r="A20" s="79" t="str">
        <f>IFERROR(VLOOKUP(الاضافة!A13,5,FALSE),"")</f>
        <v/>
      </c>
      <c r="B20" s="79" t="str">
        <f t="array" ref="B20">IFERROR(INDEX(الاضافة!$B$4:$B$2000,SMALL(IF(الاضافة!$A$4:$A$2000=$E$3,ROW(C$4:C$2000)-ROW(C$4)+1),ROWS($A$11:B20))),"")</f>
        <v/>
      </c>
      <c r="C20" s="79" t="str">
        <f>IFERROR(INDEX(الاضافة!$C$4:$C$2000,SMALL(IF(الاضافة!$A$4:$A$2000=$E$3,ROW(D$4:D$2000)-ROW(D$4)+1),ROWS($A$11:C20))),"")</f>
        <v/>
      </c>
      <c r="D20" s="79" t="str">
        <f t="array" ref="D20">IFERROR(INDEX(الاضافة!$D$4:$D$2000,SMALL(IF(الاضافة!$A$4:$A$2000=$E$3,ROW(E$4:E$2000)-ROW(E$4)+1),ROWS($A$11:D20))),"")</f>
        <v/>
      </c>
      <c r="E20" s="79" t="str">
        <f t="array" ref="E20">IFERROR(INDEX(الاضافة!$E$4:$E$2000,SMALL(IF(الاضافة!$A$4:$A$2000=$E$3,ROW(F$4:F$2000)-ROW(F$4)+1),ROWS($A$11:E20))),"")</f>
        <v/>
      </c>
      <c r="F20" s="79" t="str">
        <f t="array" ref="F20">IFERROR(INDEX(الاضافة!$F$4:$F$2000,SMALL(IF(الاضافة!$A$4:$A$2000=$E$3,ROW(G$4:G$2000)-ROW(G$4)+1),ROWS($A$11:F20))),"")</f>
        <v/>
      </c>
      <c r="G20" s="79" t="str">
        <f t="array" ref="G20">IFERROR(INDEX(الاضافة!$G$4:$G$2000,SMALL(IF(الاضافة!$A$4:$A$2000=$E$3,ROW(H$4:H$2000)-ROW(H$4)+1),ROWS($A$11:G20))),"")</f>
        <v/>
      </c>
      <c r="H20" s="79" t="str">
        <f t="array" ref="H20">IFERROR(INDEX(الاضافة!$H$4:$H$2000,SMALL(IF(الاضافة!$A$4:$A$2000=$E$3,ROW(H$4:H$2000)-ROW(H$4)+1),ROWS($A$11:H20))),"")</f>
        <v/>
      </c>
      <c r="I20" s="80" t="str">
        <f t="array" ref="I20">IFERROR(INDEX(الاضافة!$I$4:$I$2000,SMALL(IF(الاضافة!$A$4:$A$2000=$E$3,ROW(I$4:I$2000)-ROW(I$4)+1),ROWS($A$11:I20))),"")</f>
        <v/>
      </c>
    </row>
    <row r="21" spans="1:9" ht="13.5" customHeight="1">
      <c r="A21" s="79" t="str">
        <f>IFERROR(VLOOKUP(الاضافة!A14,5,FALSE),"")</f>
        <v/>
      </c>
      <c r="B21" s="79" t="str">
        <f t="array" ref="B21">IFERROR(INDEX(الاضافة!$B$4:$B$2000,SMALL(IF(الاضافة!$A$4:$A$2000=$E$3,ROW(C$4:C$2000)-ROW(C$4)+1),ROWS($A$11:B21))),"")</f>
        <v/>
      </c>
      <c r="C21" s="79" t="str">
        <f>IFERROR(INDEX(الاضافة!$C$4:$C$2000,SMALL(IF(الاضافة!$A$4:$A$2000=$E$3,ROW(D$4:D$2000)-ROW(D$4)+1),ROWS($A$11:C21))),"")</f>
        <v/>
      </c>
      <c r="D21" s="79" t="str">
        <f t="array" ref="D21">IFERROR(INDEX(الاضافة!$D$4:$D$2000,SMALL(IF(الاضافة!$A$4:$A$2000=$E$3,ROW(E$4:E$2000)-ROW(E$4)+1),ROWS($A$11:D21))),"")</f>
        <v/>
      </c>
      <c r="E21" s="79" t="str">
        <f t="array" ref="E21">IFERROR(INDEX(الاضافة!$E$4:$E$2000,SMALL(IF(الاضافة!$A$4:$A$2000=$E$3,ROW(F$4:F$2000)-ROW(F$4)+1),ROWS($A$11:E21))),"")</f>
        <v/>
      </c>
      <c r="F21" s="79" t="str">
        <f t="array" ref="F21">IFERROR(INDEX(الاضافة!$F$4:$F$2000,SMALL(IF(الاضافة!$A$4:$A$2000=$E$3,ROW(G$4:G$2000)-ROW(G$4)+1),ROWS($A$11:F21))),"")</f>
        <v/>
      </c>
      <c r="G21" s="79" t="str">
        <f t="array" ref="G21">IFERROR(INDEX(الاضافة!$G$4:$G$2000,SMALL(IF(الاضافة!$A$4:$A$2000=$E$3,ROW(H$4:H$2000)-ROW(H$4)+1),ROWS($A$11:G21))),"")</f>
        <v/>
      </c>
      <c r="H21" s="79" t="str">
        <f t="array" ref="H21">IFERROR(INDEX(الاضافة!$H$4:$H$2000,SMALL(IF(الاضافة!$A$4:$A$2000=$E$3,ROW(H$4:H$2000)-ROW(H$4)+1),ROWS($A$11:H21))),"")</f>
        <v/>
      </c>
      <c r="I21" s="80"/>
    </row>
    <row r="22" spans="1:9" ht="13.5" customHeight="1">
      <c r="A22" s="79" t="str">
        <f>IFERROR(VLOOKUP(الاضافة!A15,5,FALSE),"")</f>
        <v/>
      </c>
      <c r="B22" s="79" t="str">
        <f t="array" ref="B22">IFERROR(INDEX(الاضافة!$B$4:$B$2000,SMALL(IF(الاضافة!$A$4:$A$2000=$E$3,ROW(C$4:C$2000)-ROW(C$4)+1),ROWS($A$11:B22))),"")</f>
        <v/>
      </c>
      <c r="C22" s="79" t="str">
        <f>IFERROR(INDEX(الاضافة!$C$4:$C$2000,SMALL(IF(الاضافة!$A$4:$A$2000=$E$3,ROW(D$4:D$2000)-ROW(D$4)+1),ROWS($A$11:C22))),"")</f>
        <v/>
      </c>
      <c r="D22" s="79" t="str">
        <f t="array" ref="D22">IFERROR(INDEX(الاضافة!$D$4:$D$2000,SMALL(IF(الاضافة!$A$4:$A$2000=$E$3,ROW(E$4:E$2000)-ROW(E$4)+1),ROWS($A$11:D22))),"")</f>
        <v/>
      </c>
      <c r="E22" s="79" t="str">
        <f t="array" ref="E22">IFERROR(INDEX(الاضافة!$E$4:$E$2000,SMALL(IF(الاضافة!$A$4:$A$2000=$E$3,ROW(F$4:F$2000)-ROW(F$4)+1),ROWS($A$11:E22))),"")</f>
        <v/>
      </c>
      <c r="F22" s="79" t="str">
        <f t="array" ref="F22">IFERROR(INDEX(الاضافة!$F$4:$F$2000,SMALL(IF(الاضافة!$A$4:$A$2000=$E$3,ROW(G$4:G$2000)-ROW(G$4)+1),ROWS($A$11:F22))),"")</f>
        <v/>
      </c>
      <c r="G22" s="79" t="str">
        <f t="array" ref="G22">IFERROR(INDEX(الاضافة!$G$4:$G$2000,SMALL(IF(الاضافة!$A$4:$A$2000=$E$3,ROW(H$4:H$2000)-ROW(H$4)+1),ROWS($A$11:G22))),"")</f>
        <v/>
      </c>
      <c r="H22" s="79" t="str">
        <f t="array" ref="H22">IFERROR(INDEX(الاضافة!$H$4:$H$2000,SMALL(IF(الاضافة!$A$4:$A$2000=$E$3,ROW(H$4:H$2000)-ROW(H$4)+1),ROWS($A$11:H22))),"")</f>
        <v/>
      </c>
      <c r="I22" s="80"/>
    </row>
    <row r="23" spans="1:9" ht="13.5" customHeight="1">
      <c r="A23" s="79" t="str">
        <f>IFERROR(VLOOKUP(الاضافة!A16,5,FALSE),"")</f>
        <v/>
      </c>
      <c r="B23" s="79" t="str">
        <f t="array" ref="B23">IFERROR(INDEX(الاضافة!$B$4:$B$2000,SMALL(IF(الاضافة!$A$4:$A$2000=$E$3,ROW(C$4:C$2000)-ROW(C$4)+1),ROWS($A$11:B23))),"")</f>
        <v/>
      </c>
      <c r="C23" s="79" t="str">
        <f>IFERROR(INDEX(الاضافة!$C$4:$C$2000,SMALL(IF(الاضافة!$A$4:$A$2000=$E$3,ROW(D$4:D$2000)-ROW(D$4)+1),ROWS($A$11:C23))),"")</f>
        <v/>
      </c>
      <c r="D23" s="79" t="str">
        <f t="array" ref="D23">IFERROR(INDEX(الاضافة!$D$4:$D$2000,SMALL(IF(الاضافة!$A$4:$A$2000=$E$3,ROW(E$4:E$2000)-ROW(E$4)+1),ROWS($A$11:D23))),"")</f>
        <v/>
      </c>
      <c r="E23" s="79" t="str">
        <f t="array" ref="E23">IFERROR(INDEX(الاضافة!$E$4:$E$2000,SMALL(IF(الاضافة!$A$4:$A$2000=$E$3,ROW(F$4:F$2000)-ROW(F$4)+1),ROWS($A$11:E23))),"")</f>
        <v/>
      </c>
      <c r="F23" s="79" t="str">
        <f t="array" ref="F23">IFERROR(INDEX(الاضافة!$F$4:$F$2000,SMALL(IF(الاضافة!$A$4:$A$2000=$E$3,ROW(G$4:G$2000)-ROW(G$4)+1),ROWS($A$11:F23))),"")</f>
        <v/>
      </c>
      <c r="G23" s="79" t="str">
        <f t="array" ref="G23">IFERROR(INDEX(الاضافة!$G$4:$G$2000,SMALL(IF(الاضافة!$A$4:$A$2000=$E$3,ROW(H$4:H$2000)-ROW(H$4)+1),ROWS($A$11:G23))),"")</f>
        <v/>
      </c>
      <c r="H23" s="79" t="str">
        <f t="array" ref="H23">IFERROR(INDEX(الاضافة!$H$4:$H$2000,SMALL(IF(الاضافة!$A$4:$A$2000=$E$3,ROW(H$4:H$2000)-ROW(H$4)+1),ROWS($A$11:H23))),"")</f>
        <v/>
      </c>
      <c r="I23" s="80"/>
    </row>
    <row r="24" spans="1:9" ht="13.5" customHeight="1">
      <c r="A24" s="79" t="str">
        <f>IFERROR(VLOOKUP(الاضافة!A17,5,FALSE),"")</f>
        <v/>
      </c>
      <c r="B24" s="79" t="str">
        <f t="array" ref="B24">IFERROR(INDEX(الاضافة!$B$4:$B$2000,SMALL(IF(الاضافة!$A$4:$A$2000=$E$3,ROW(C$4:C$2000)-ROW(C$4)+1),ROWS($A$11:B24))),"")</f>
        <v/>
      </c>
      <c r="C24" s="79" t="str">
        <f>IFERROR(INDEX(الاضافة!$C$4:$C$2000,SMALL(IF(الاضافة!$A$4:$A$2000=$E$3,ROW(D$4:D$2000)-ROW(D$4)+1),ROWS($A$11:C24))),"")</f>
        <v/>
      </c>
      <c r="D24" s="79" t="str">
        <f t="array" ref="D24">IFERROR(INDEX(الاضافة!$D$4:$D$2000,SMALL(IF(الاضافة!$A$4:$A$2000=$E$3,ROW(E$4:E$2000)-ROW(E$4)+1),ROWS($A$11:D24))),"")</f>
        <v/>
      </c>
      <c r="E24" s="79" t="str">
        <f t="array" ref="E24">IFERROR(INDEX(الاضافة!$E$4:$E$2000,SMALL(IF(الاضافة!$A$4:$A$2000=$E$3,ROW(F$4:F$2000)-ROW(F$4)+1),ROWS($A$11:E24))),"")</f>
        <v/>
      </c>
      <c r="F24" s="79" t="str">
        <f t="array" ref="F24">IFERROR(INDEX(الاضافة!$F$4:$F$2000,SMALL(IF(الاضافة!$A$4:$A$2000=$E$3,ROW(G$4:G$2000)-ROW(G$4)+1),ROWS($A$11:F24))),"")</f>
        <v/>
      </c>
      <c r="G24" s="79" t="str">
        <f t="array" ref="G24">IFERROR(INDEX(الاضافة!$G$4:$G$2000,SMALL(IF(الاضافة!$A$4:$A$2000=$E$3,ROW(H$4:H$2000)-ROW(H$4)+1),ROWS($A$11:G24))),"")</f>
        <v/>
      </c>
      <c r="H24" s="79" t="str">
        <f t="array" ref="H24">IFERROR(INDEX(الاضافة!$H$4:$H$2000,SMALL(IF(الاضافة!$A$4:$A$2000=$E$3,ROW(H$4:H$2000)-ROW(H$4)+1),ROWS($A$11:H24))),"")</f>
        <v/>
      </c>
      <c r="I24" s="80"/>
    </row>
    <row r="25" spans="1:9" ht="13.5" customHeight="1">
      <c r="A25" s="79" t="str">
        <f>IFERROR(VLOOKUP(الاضافة!A18,5,FALSE),"")</f>
        <v/>
      </c>
      <c r="B25" s="79" t="str">
        <f t="array" ref="B25">IFERROR(INDEX(الاضافة!$B$4:$B$2000,SMALL(IF(الاضافة!$A$4:$A$2000=$E$3,ROW(C$4:C$2000)-ROW(C$4)+1),ROWS($A$11:B25))),"")</f>
        <v/>
      </c>
      <c r="C25" s="79" t="str">
        <f>IFERROR(INDEX(الاضافة!$C$4:$C$2000,SMALL(IF(الاضافة!$A$4:$A$2000=$E$3,ROW(D$4:D$2000)-ROW(D$4)+1),ROWS($A$11:C25))),"")</f>
        <v/>
      </c>
      <c r="D25" s="79" t="str">
        <f t="array" ref="D25">IFERROR(INDEX(الاضافة!$D$4:$D$2000,SMALL(IF(الاضافة!$A$4:$A$2000=$E$3,ROW(E$4:E$2000)-ROW(E$4)+1),ROWS($A$11:D25))),"")</f>
        <v/>
      </c>
      <c r="E25" s="79" t="str">
        <f t="array" ref="E25">IFERROR(INDEX(الاضافة!$E$4:$E$2000,SMALL(IF(الاضافة!$A$4:$A$2000=$E$3,ROW(F$4:F$2000)-ROW(F$4)+1),ROWS($A$11:E25))),"")</f>
        <v/>
      </c>
      <c r="F25" s="79" t="str">
        <f t="array" ref="F25">IFERROR(INDEX(الاضافة!$F$4:$F$2000,SMALL(IF(الاضافة!$A$4:$A$2000=$E$3,ROW(G$4:G$2000)-ROW(G$4)+1),ROWS($A$11:F25))),"")</f>
        <v/>
      </c>
      <c r="G25" s="79" t="str">
        <f t="array" ref="G25">IFERROR(INDEX(الاضافة!$G$4:$G$2000,SMALL(IF(الاضافة!$A$4:$A$2000=$E$3,ROW(H$4:H$2000)-ROW(H$4)+1),ROWS($A$11:G25))),"")</f>
        <v/>
      </c>
      <c r="H25" s="79" t="str">
        <f t="array" ref="H25">IFERROR(INDEX(الاضافة!$H$4:$H$2000,SMALL(IF(الاضافة!$A$4:$A$2000=$E$3,ROW(H$4:H$2000)-ROW(H$4)+1),ROWS($A$11:H25))),"")</f>
        <v/>
      </c>
      <c r="I25" s="80"/>
    </row>
    <row r="26" spans="1:9" ht="13.5" customHeight="1">
      <c r="A26" s="79" t="str">
        <f>IFERROR(VLOOKUP(الاضافة!A19,5,FALSE),"")</f>
        <v/>
      </c>
      <c r="B26" s="79" t="str">
        <f t="array" ref="B26">IFERROR(INDEX(الاضافة!$B$4:$B$2000,SMALL(IF(الاضافة!$A$4:$A$2000=$E$3,ROW(C$4:C$2000)-ROW(C$4)+1),ROWS($A$11:B26))),"")</f>
        <v/>
      </c>
      <c r="C26" s="79" t="str">
        <f>IFERROR(INDEX(الاضافة!$C$4:$C$2000,SMALL(IF(الاضافة!$A$4:$A$2000=$E$3,ROW(D$4:D$2000)-ROW(D$4)+1),ROWS($A$11:C26))),"")</f>
        <v/>
      </c>
      <c r="D26" s="79" t="str">
        <f t="array" ref="D26">IFERROR(INDEX(الاضافة!$D$4:$D$2000,SMALL(IF(الاضافة!$A$4:$A$2000=$E$3,ROW(E$4:E$2000)-ROW(E$4)+1),ROWS($A$11:D26))),"")</f>
        <v/>
      </c>
      <c r="E26" s="79" t="str">
        <f t="array" ref="E26">IFERROR(INDEX(الاضافة!$E$4:$E$2000,SMALL(IF(الاضافة!$A$4:$A$2000=$E$3,ROW(F$4:F$2000)-ROW(F$4)+1),ROWS($A$11:E26))),"")</f>
        <v/>
      </c>
      <c r="F26" s="79" t="str">
        <f t="array" ref="F26">IFERROR(INDEX(الاضافة!$F$4:$F$2000,SMALL(IF(الاضافة!$A$4:$A$2000=$E$3,ROW(G$4:G$2000)-ROW(G$4)+1),ROWS($A$11:F26))),"")</f>
        <v/>
      </c>
      <c r="G26" s="79" t="str">
        <f t="array" ref="G26">IFERROR(INDEX(الاضافة!$G$4:$G$2000,SMALL(IF(الاضافة!$A$4:$A$2000=$E$3,ROW(H$4:H$2000)-ROW(H$4)+1),ROWS($A$11:G26))),"")</f>
        <v/>
      </c>
      <c r="H26" s="79" t="str">
        <f t="array" ref="H26">IFERROR(INDEX(الاضافة!$H$4:$H$2000,SMALL(IF(الاضافة!$A$4:$A$2000=$E$3,ROW(H$4:H$2000)-ROW(H$4)+1),ROWS($A$11:H26))),"")</f>
        <v/>
      </c>
      <c r="I26" s="80"/>
    </row>
    <row r="27" spans="1:9" ht="13.5" customHeight="1">
      <c r="A27" s="79" t="str">
        <f t="array" ref="A27">IFERROR(INDEX(الاضافة!$A$4:$A$2000,SMALL(IF(الاضافة!$A$4:$A$2000=$E$3,ROW(A$4:A$2000)-ROW(A$4)+1),ROWS($A$11:A27))),"")</f>
        <v/>
      </c>
      <c r="B27" s="79" t="str">
        <f t="array" ref="B27">IFERROR(INDEX(الاضافة!$B$4:$B$2000,SMALL(IF(الاضافة!$A$4:$A$2000=$E$3,ROW(C$4:C$2000)-ROW(C$4)+1),ROWS($A$11:B27))),"")</f>
        <v/>
      </c>
      <c r="C27" s="79" t="str">
        <f>IFERROR(INDEX(الاضافة!$C$4:$C$2000,SMALL(IF(الاضافة!$A$4:$A$2000=$E$3,ROW(D$4:D$2000)-ROW(D$4)+1),ROWS($A$11:C27))),"")</f>
        <v/>
      </c>
      <c r="D27" s="79" t="str">
        <f t="array" ref="D27">IFERROR(INDEX(الاضافة!$D$4:$D$2000,SMALL(IF(الاضافة!$A$4:$A$2000=$E$3,ROW(E$4:E$2000)-ROW(E$4)+1),ROWS($A$11:D27))),"")</f>
        <v/>
      </c>
      <c r="E27" s="79" t="str">
        <f t="array" ref="E27">IFERROR(INDEX(الاضافة!$E$4:$E$2000,SMALL(IF(الاضافة!$A$4:$A$2000=$E$3,ROW(F$4:F$2000)-ROW(F$4)+1),ROWS($A$11:E27))),"")</f>
        <v/>
      </c>
      <c r="F27" s="79" t="str">
        <f t="array" ref="F27">IFERROR(INDEX(الاضافة!$F$4:$F$2000,SMALL(IF(الاضافة!$A$4:$A$2000=$E$3,ROW(G$4:G$2000)-ROW(G$4)+1),ROWS($A$11:F27))),"")</f>
        <v/>
      </c>
      <c r="G27" s="79" t="str">
        <f t="array" ref="G27">IFERROR(INDEX(الاضافة!$G$4:$G$2000,SMALL(IF(الاضافة!$A$4:$A$2000=$E$3,ROW(H$4:H$2000)-ROW(H$4)+1),ROWS($A$11:G27))),"")</f>
        <v/>
      </c>
      <c r="H27" s="79" t="str">
        <f t="array" ref="H27">IFERROR(INDEX(الاضافة!$H$4:$H$2000,SMALL(IF(الاضافة!$A$4:$A$2000=$E$3,ROW(H$4:H$2000)-ROW(H$4)+1),ROWS($A$11:H27))),"")</f>
        <v/>
      </c>
      <c r="I27" s="80"/>
    </row>
    <row r="28" spans="1:9" ht="13.5" customHeight="1">
      <c r="A28" s="79" t="str">
        <f t="array" ref="A28">IFERROR(INDEX(الاضافة!$A$4:$A$2000,SMALL(IF(الاضافة!$A$4:$A$2000=$E$3,ROW(A$4:A$2000)-ROW(A$4)+1),ROWS($A$11:A28))),"")</f>
        <v/>
      </c>
      <c r="B28" s="79" t="str">
        <f t="array" ref="B28">IFERROR(INDEX(الاضافة!$B$4:$B$2000,SMALL(IF(الاضافة!$A$4:$A$2000=$E$3,ROW(C$4:C$2000)-ROW(C$4)+1),ROWS($A$11:B28))),"")</f>
        <v/>
      </c>
      <c r="C28" s="79" t="str">
        <f>IFERROR(INDEX(الاضافة!$C$4:$C$2000,SMALL(IF(الاضافة!$A$4:$A$2000=$E$3,ROW(D$4:D$2000)-ROW(D$4)+1),ROWS($A$11:C28))),"")</f>
        <v/>
      </c>
      <c r="D28" s="79" t="str">
        <f t="array" ref="D28">IFERROR(INDEX(الاضافة!$D$4:$D$2000,SMALL(IF(الاضافة!$A$4:$A$2000=$E$3,ROW(E$4:E$2000)-ROW(E$4)+1),ROWS($A$11:D28))),"")</f>
        <v/>
      </c>
      <c r="E28" s="79" t="str">
        <f t="array" ref="E28">IFERROR(INDEX(الاضافة!$E$4:$E$2000,SMALL(IF(الاضافة!$A$4:$A$2000=$E$3,ROW(F$4:F$2000)-ROW(F$4)+1),ROWS($A$11:E28))),"")</f>
        <v/>
      </c>
      <c r="F28" s="79" t="str">
        <f t="array" ref="F28">IFERROR(INDEX(الاضافة!$F$4:$F$2000,SMALL(IF(الاضافة!$A$4:$A$2000=$E$3,ROW(G$4:G$2000)-ROW(G$4)+1),ROWS($A$11:F28))),"")</f>
        <v/>
      </c>
      <c r="G28" s="79" t="str">
        <f t="array" ref="G28">IFERROR(INDEX(الاضافة!$G$4:$G$2000,SMALL(IF(الاضافة!$A$4:$A$2000=$E$3,ROW(H$4:H$2000)-ROW(H$4)+1),ROWS($A$11:G28))),"")</f>
        <v/>
      </c>
      <c r="H28" s="79" t="str">
        <f t="array" ref="H28">IFERROR(INDEX(الاضافة!$H$4:$H$2000,SMALL(IF(الاضافة!$A$4:$A$2000=$E$3,ROW(H$4:H$2000)-ROW(H$4)+1),ROWS($A$11:H28))),"")</f>
        <v/>
      </c>
      <c r="I28" s="80"/>
    </row>
    <row r="29" spans="1:9" ht="13.5" customHeight="1">
      <c r="A29" s="79" t="str">
        <f t="array" ref="A29">IFERROR(INDEX(الاضافة!$A$4:$A$2000,SMALL(IF(الاضافة!$A$4:$A$2000=$E$3,ROW(A$4:A$2000)-ROW(A$4)+1),ROWS($A$11:A29))),"")</f>
        <v/>
      </c>
      <c r="B29" s="79" t="str">
        <f t="array" ref="B29">IFERROR(INDEX(الاضافة!$B$4:$B$2000,SMALL(IF(الاضافة!$A$4:$A$2000=$E$3,ROW(C$4:C$2000)-ROW(C$4)+1),ROWS($A$11:B29))),"")</f>
        <v/>
      </c>
      <c r="C29" s="79" t="str">
        <f>IFERROR(INDEX(الاضافة!$C$4:$C$2000,SMALL(IF(الاضافة!$A$4:$A$2000=$E$3,ROW(D$4:D$2000)-ROW(D$4)+1),ROWS($A$11:C29))),"")</f>
        <v/>
      </c>
      <c r="D29" s="79" t="str">
        <f t="array" ref="D29">IFERROR(INDEX(الاضافة!$D$4:$D$2000,SMALL(IF(الاضافة!$A$4:$A$2000=$E$3,ROW(E$4:E$2000)-ROW(E$4)+1),ROWS($A$11:D29))),"")</f>
        <v/>
      </c>
      <c r="E29" s="79" t="str">
        <f t="array" ref="E29">IFERROR(INDEX(الاضافة!$E$4:$E$2000,SMALL(IF(الاضافة!$A$4:$A$2000=$E$3,ROW(F$4:F$2000)-ROW(F$4)+1),ROWS($A$11:E29))),"")</f>
        <v/>
      </c>
      <c r="F29" s="79" t="str">
        <f t="array" ref="F29">IFERROR(INDEX(الاضافة!$F$4:$F$2000,SMALL(IF(الاضافة!$A$4:$A$2000=$E$3,ROW(G$4:G$2000)-ROW(G$4)+1),ROWS($A$11:F29))),"")</f>
        <v/>
      </c>
      <c r="G29" s="79" t="str">
        <f t="array" ref="G29">IFERROR(INDEX(الاضافة!$G$4:$G$2000,SMALL(IF(الاضافة!$A$4:$A$2000=$E$3,ROW(H$4:H$2000)-ROW(H$4)+1),ROWS($A$11:G29))),"")</f>
        <v/>
      </c>
      <c r="H29" s="79" t="str">
        <f t="array" ref="H29">IFERROR(INDEX(الاضافة!$H$4:$H$2000,SMALL(IF(الاضافة!$A$4:$A$2000=$E$3,ROW(H$4:H$2000)-ROW(H$4)+1),ROWS($A$11:H29))),"")</f>
        <v/>
      </c>
      <c r="I29" s="80"/>
    </row>
    <row r="30" spans="1:9" ht="13.5" customHeight="1">
      <c r="A30" s="79" t="str">
        <f t="array" ref="A30">IFERROR(INDEX(الاضافة!$A$4:$A$2000,SMALL(IF(الاضافة!$A$4:$A$2000=$E$3,ROW(A$4:A$2000)-ROW(A$4)+1),ROWS($A$11:A30))),"")</f>
        <v/>
      </c>
      <c r="B30" s="79" t="str">
        <f t="array" ref="B30">IFERROR(INDEX(الاضافة!$B$4:$B$2000,SMALL(IF(الاضافة!$A$4:$A$2000=$E$3,ROW(C$4:C$2000)-ROW(C$4)+1),ROWS($A$11:B30))),"")</f>
        <v/>
      </c>
      <c r="C30" s="79" t="str">
        <f>IFERROR(INDEX(الاضافة!$C$4:$C$2000,SMALL(IF(الاضافة!$A$4:$A$2000=$E$3,ROW(D$4:D$2000)-ROW(D$4)+1),ROWS($A$11:C30))),"")</f>
        <v/>
      </c>
      <c r="D30" s="79" t="str">
        <f t="array" ref="D30">IFERROR(INDEX(الاضافة!$D$4:$D$2000,SMALL(IF(الاضافة!$A$4:$A$2000=$E$3,ROW(E$4:E$2000)-ROW(E$4)+1),ROWS($A$11:D30))),"")</f>
        <v/>
      </c>
      <c r="E30" s="79" t="str">
        <f t="array" ref="E30">IFERROR(INDEX(الاضافة!$E$4:$E$2000,SMALL(IF(الاضافة!$A$4:$A$2000=$E$3,ROW(F$4:F$2000)-ROW(F$4)+1),ROWS($A$11:E30))),"")</f>
        <v/>
      </c>
      <c r="F30" s="79" t="str">
        <f t="array" ref="F30">IFERROR(INDEX(الاضافة!$F$4:$F$2000,SMALL(IF(الاضافة!$A$4:$A$2000=$E$3,ROW(G$4:G$2000)-ROW(G$4)+1),ROWS($A$11:F30))),"")</f>
        <v/>
      </c>
      <c r="G30" s="79" t="str">
        <f t="array" ref="G30">IFERROR(INDEX(الاضافة!$G$4:$G$2000,SMALL(IF(الاضافة!$A$4:$A$2000=$E$3,ROW(H$4:H$2000)-ROW(H$4)+1),ROWS($A$11:G30))),"")</f>
        <v/>
      </c>
      <c r="H30" s="79" t="str">
        <f t="array" ref="H30">IFERROR(INDEX(الاضافة!$H$4:$H$2000,SMALL(IF(الاضافة!$A$4:$A$2000=$E$3,ROW(H$4:H$2000)-ROW(H$4)+1),ROWS($A$11:H30))),"")</f>
        <v/>
      </c>
      <c r="I30" s="80"/>
    </row>
    <row r="31" spans="1:9" ht="13.5" customHeight="1">
      <c r="A31" s="79" t="str">
        <f t="array" ref="A31">IFERROR(INDEX(الاضافة!$A$4:$A$2000,SMALL(IF(الاضافة!$A$4:$A$2000=$E$3,ROW(A$4:A$2000)-ROW(A$4)+1),ROWS($A$11:A31))),"")</f>
        <v/>
      </c>
      <c r="B31" s="79" t="str">
        <f t="array" ref="B31">IFERROR(INDEX(الاضافة!$B$4:$B$2000,SMALL(IF(الاضافة!$A$4:$A$2000=$E$3,ROW(C$4:C$2000)-ROW(C$4)+1),ROWS($A$11:B31))),"")</f>
        <v/>
      </c>
      <c r="C31" s="79" t="str">
        <f>IFERROR(INDEX(الاضافة!$C$4:$C$2000,SMALL(IF(الاضافة!$A$4:$A$2000=$E$3,ROW(D$4:D$2000)-ROW(D$4)+1),ROWS($A$11:C31))),"")</f>
        <v/>
      </c>
      <c r="D31" s="79" t="str">
        <f t="array" ref="D31">IFERROR(INDEX(الاضافة!$D$4:$D$2000,SMALL(IF(الاضافة!$A$4:$A$2000=$E$3,ROW(E$4:E$2000)-ROW(E$4)+1),ROWS($A$11:D31))),"")</f>
        <v/>
      </c>
      <c r="E31" s="79" t="str">
        <f t="array" ref="E31">IFERROR(INDEX(الاضافة!$E$4:$E$2000,SMALL(IF(الاضافة!$A$4:$A$2000=$E$3,ROW(F$4:F$2000)-ROW(F$4)+1),ROWS($A$11:E31))),"")</f>
        <v/>
      </c>
      <c r="F31" s="79" t="str">
        <f t="array" ref="F31">IFERROR(INDEX(الاضافة!$F$4:$F$2000,SMALL(IF(الاضافة!$A$4:$A$2000=$E$3,ROW(G$4:G$2000)-ROW(G$4)+1),ROWS($A$11:F31))),"")</f>
        <v/>
      </c>
      <c r="G31" s="79" t="str">
        <f t="array" ref="G31">IFERROR(INDEX(الاضافة!$G$4:$G$2000,SMALL(IF(الاضافة!$A$4:$A$2000=$E$3,ROW(H$4:H$2000)-ROW(H$4)+1),ROWS($A$11:G31))),"")</f>
        <v/>
      </c>
      <c r="H31" s="79" t="str">
        <f t="array" ref="H31">IFERROR(INDEX(الاضافة!$H$4:$H$2000,SMALL(IF(الاضافة!$A$4:$A$2000=$E$3,ROW(H$4:H$2000)-ROW(H$4)+1),ROWS($A$11:H31))),"")</f>
        <v/>
      </c>
      <c r="I31" s="80"/>
    </row>
    <row r="32" spans="1:9" ht="13.5" customHeight="1">
      <c r="A32" s="79" t="str">
        <f t="array" ref="A32">IFERROR(INDEX(الاضافة!$A$4:$A$2000,SMALL(IF(الاضافة!$A$4:$A$2000=$E$3,ROW(A$4:A$2000)-ROW(A$4)+1),ROWS($A$11:A32))),"")</f>
        <v/>
      </c>
      <c r="B32" s="79" t="str">
        <f t="array" ref="B32">IFERROR(INDEX(الاضافة!$B$4:$B$2000,SMALL(IF(الاضافة!$A$4:$A$2000=$E$3,ROW(C$4:C$2000)-ROW(C$4)+1),ROWS($A$11:B32))),"")</f>
        <v/>
      </c>
      <c r="C32" s="79" t="str">
        <f>IFERROR(INDEX(الاضافة!$C$4:$C$2000,SMALL(IF(الاضافة!$A$4:$A$2000=$E$3,ROW(D$4:D$2000)-ROW(D$4)+1),ROWS($A$11:C32))),"")</f>
        <v/>
      </c>
      <c r="D32" s="79" t="str">
        <f t="array" ref="D32">IFERROR(INDEX(الاضافة!$D$4:$D$2000,SMALL(IF(الاضافة!$A$4:$A$2000=$E$3,ROW(E$4:E$2000)-ROW(E$4)+1),ROWS($A$11:D32))),"")</f>
        <v/>
      </c>
      <c r="E32" s="79" t="str">
        <f t="array" ref="E32">IFERROR(INDEX(الاضافة!$E$4:$E$2000,SMALL(IF(الاضافة!$A$4:$A$2000=$E$3,ROW(F$4:F$2000)-ROW(F$4)+1),ROWS($A$11:E32))),"")</f>
        <v/>
      </c>
      <c r="F32" s="79" t="str">
        <f t="array" ref="F32">IFERROR(INDEX(الاضافة!$F$4:$F$2000,SMALL(IF(الاضافة!$A$4:$A$2000=$E$3,ROW(G$4:G$2000)-ROW(G$4)+1),ROWS($A$11:F32))),"")</f>
        <v/>
      </c>
      <c r="G32" s="79" t="str">
        <f t="array" ref="G32">IFERROR(INDEX(الاضافة!$G$4:$G$2000,SMALL(IF(الاضافة!$A$4:$A$2000=$E$3,ROW(H$4:H$2000)-ROW(H$4)+1),ROWS($A$11:G32))),"")</f>
        <v/>
      </c>
      <c r="H32" s="79" t="str">
        <f t="array" ref="H32">IFERROR(INDEX(الاضافة!$H$4:$H$2000,SMALL(IF(الاضافة!$A$4:$A$2000=$E$3,ROW(H$4:H$2000)-ROW(H$4)+1),ROWS($A$11:H32))),"")</f>
        <v/>
      </c>
      <c r="I32" s="80"/>
    </row>
    <row r="33" spans="1:9" ht="13.5" customHeight="1">
      <c r="A33" s="79" t="str">
        <f t="array" ref="A33">IFERROR(INDEX(الاضافة!$A$4:$A$2000,SMALL(IF(الاضافة!$A$4:$A$2000=$E$3,ROW(A$4:A$2000)-ROW(A$4)+1),ROWS($A$11:A33))),"")</f>
        <v/>
      </c>
      <c r="B33" s="79" t="str">
        <f t="array" ref="B33">IFERROR(INDEX(الاضافة!$B$4:$B$2000,SMALL(IF(الاضافة!$A$4:$A$2000=$E$3,ROW(C$4:C$2000)-ROW(C$4)+1),ROWS($A$11:B33))),"")</f>
        <v/>
      </c>
      <c r="C33" s="79" t="str">
        <f>IFERROR(INDEX(الاضافة!$C$4:$C$2000,SMALL(IF(الاضافة!$A$4:$A$2000=$E$3,ROW(D$4:D$2000)-ROW(D$4)+1),ROWS($A$11:C33))),"")</f>
        <v/>
      </c>
      <c r="D33" s="79" t="str">
        <f t="array" ref="D33">IFERROR(INDEX(الاضافة!$D$4:$D$2000,SMALL(IF(الاضافة!$A$4:$A$2000=$E$3,ROW(E$4:E$2000)-ROW(E$4)+1),ROWS($A$11:D33))),"")</f>
        <v/>
      </c>
      <c r="E33" s="79" t="str">
        <f t="array" ref="E33">IFERROR(INDEX(الاضافة!$E$4:$E$2000,SMALL(IF(الاضافة!$A$4:$A$2000=$E$3,ROW(F$4:F$2000)-ROW(F$4)+1),ROWS($A$11:E33))),"")</f>
        <v/>
      </c>
      <c r="F33" s="79" t="str">
        <f t="array" ref="F33">IFERROR(INDEX(الاضافة!$F$4:$F$2000,SMALL(IF(الاضافة!$A$4:$A$2000=$E$3,ROW(G$4:G$2000)-ROW(G$4)+1),ROWS($A$11:F33))),"")</f>
        <v/>
      </c>
      <c r="G33" s="79" t="str">
        <f t="array" ref="G33">IFERROR(INDEX(الاضافة!$G$4:$G$2000,SMALL(IF(الاضافة!$A$4:$A$2000=$E$3,ROW(H$4:H$2000)-ROW(H$4)+1),ROWS($A$11:G33))),"")</f>
        <v/>
      </c>
      <c r="H33" s="79" t="str">
        <f t="array" ref="H33">IFERROR(INDEX(الاضافة!$H$4:$H$2000,SMALL(IF(الاضافة!$A$4:$A$2000=$E$3,ROW(H$4:H$2000)-ROW(H$4)+1),ROWS($A$11:H33))),"")</f>
        <v/>
      </c>
      <c r="I33" s="80"/>
    </row>
    <row r="34" spans="1:9" ht="13.5" customHeight="1">
      <c r="A34" s="79" t="str">
        <f t="array" ref="A34">IFERROR(INDEX(الاضافة!$A$4:$A$2000,SMALL(IF(الاضافة!$A$4:$A$2000=$E$3,ROW(A$4:A$2000)-ROW(A$4)+1),ROWS($A$11:A34))),"")</f>
        <v/>
      </c>
      <c r="B34" s="79" t="str">
        <f t="array" ref="B34">IFERROR(INDEX(الاضافة!$B$4:$B$2000,SMALL(IF(الاضافة!$A$4:$A$2000=$E$3,ROW(C$4:C$2000)-ROW(C$4)+1),ROWS($A$11:B34))),"")</f>
        <v/>
      </c>
      <c r="C34" s="79" t="str">
        <f>IFERROR(INDEX(الاضافة!$C$4:$C$2000,SMALL(IF(الاضافة!$A$4:$A$2000=$E$3,ROW(D$4:D$2000)-ROW(D$4)+1),ROWS($A$11:C34))),"")</f>
        <v/>
      </c>
      <c r="D34" s="79" t="str">
        <f t="array" ref="D34">IFERROR(INDEX(الاضافة!$D$4:$D$2000,SMALL(IF(الاضافة!$A$4:$A$2000=$E$3,ROW(E$4:E$2000)-ROW(E$4)+1),ROWS($A$11:D34))),"")</f>
        <v/>
      </c>
      <c r="E34" s="79" t="str">
        <f t="array" ref="E34">IFERROR(INDEX(الاضافة!$E$4:$E$2000,SMALL(IF(الاضافة!$A$4:$A$2000=$E$3,ROW(F$4:F$2000)-ROW(F$4)+1),ROWS($A$11:E34))),"")</f>
        <v/>
      </c>
      <c r="F34" s="79" t="str">
        <f t="array" ref="F34">IFERROR(INDEX(الاضافة!$F$4:$F$2000,SMALL(IF(الاضافة!$A$4:$A$2000=$E$3,ROW(G$4:G$2000)-ROW(G$4)+1),ROWS($A$11:F34))),"")</f>
        <v/>
      </c>
      <c r="G34" s="79" t="str">
        <f t="array" ref="G34">IFERROR(INDEX(الاضافة!$G$4:$G$2000,SMALL(IF(الاضافة!$A$4:$A$2000=$E$3,ROW(H$4:H$2000)-ROW(H$4)+1),ROWS($A$11:G34))),"")</f>
        <v/>
      </c>
      <c r="H34" s="79" t="str">
        <f t="array" ref="H34">IFERROR(INDEX(الاضافة!$H$4:$H$2000,SMALL(IF(الاضافة!$A$4:$A$2000=$E$3,ROW(H$4:H$2000)-ROW(H$4)+1),ROWS($A$11:H34))),"")</f>
        <v/>
      </c>
      <c r="I34" s="80" t="str">
        <f>IFERROR(INDEX(الاضافة!$I$4:$I$978,SMALL(IF(الاضافة!$A$4:$A$978=$E$3,ROW(I$4:I$2000)-ROW(I$4)+1),ROWS($A$11:I34))),"")</f>
        <v/>
      </c>
    </row>
    <row r="35" spans="1:9" ht="13.5" customHeight="1">
      <c r="A35" s="79" t="str">
        <f t="array" ref="A35">IFERROR(INDEX(الاضافة!$A$4:$A$2000,SMALL(IF(الاضافة!$A$4:$A$2000=$E$3,ROW(A$4:A$2000)-ROW(A$4)+1),ROWS($A$11:A35))),"")</f>
        <v/>
      </c>
      <c r="B35" s="79" t="str">
        <f t="array" ref="B35">IFERROR(INDEX(الاضافة!$B$4:$B$2000,SMALL(IF(الاضافة!$A$4:$A$2000=$E$3,ROW(C$4:C$2000)-ROW(C$4)+1),ROWS($A$11:B35))),"")</f>
        <v/>
      </c>
      <c r="C35" s="79" t="str">
        <f>IFERROR(INDEX(الاضافة!$C$4:$C$2000,SMALL(IF(الاضافة!$A$4:$A$2000=$E$3,ROW(D$4:D$2000)-ROW(D$4)+1),ROWS($A$11:C35))),"")</f>
        <v/>
      </c>
      <c r="D35" s="79" t="str">
        <f t="array" ref="D35">IFERROR(INDEX(الاضافة!$D$4:$D$2000,SMALL(IF(الاضافة!$A$4:$A$2000=$E$3,ROW(E$4:E$2000)-ROW(E$4)+1),ROWS($A$11:D35))),"")</f>
        <v/>
      </c>
      <c r="E35" s="79" t="str">
        <f t="array" ref="E35">IFERROR(INDEX(الاضافة!$E$4:$E$2000,SMALL(IF(الاضافة!$A$4:$A$2000=$E$3,ROW(F$4:F$2000)-ROW(F$4)+1),ROWS($A$11:E35))),"")</f>
        <v/>
      </c>
      <c r="F35" s="79" t="str">
        <f t="array" ref="F35">IFERROR(INDEX(الاضافة!$F$4:$F$2000,SMALL(IF(الاضافة!$A$4:$A$2000=$E$3,ROW(G$4:G$2000)-ROW(G$4)+1),ROWS($A$11:F35))),"")</f>
        <v/>
      </c>
      <c r="G35" s="79" t="str">
        <f t="array" ref="G35">IFERROR(INDEX(الاضافة!$G$4:$G$2000,SMALL(IF(الاضافة!$A$4:$A$2000=$E$3,ROW(H$4:H$2000)-ROW(H$4)+1),ROWS($A$11:G35))),"")</f>
        <v/>
      </c>
      <c r="H35" s="79" t="str">
        <f t="array" ref="H35">IFERROR(INDEX(الاضافة!$H$4:$H$2000,SMALL(IF(الاضافة!$A$4:$A$2000=$E$3,ROW(H$4:H$2000)-ROW(H$4)+1),ROWS($A$11:H35))),"")</f>
        <v/>
      </c>
      <c r="I35" s="80" t="str">
        <f>IFERROR(INDEX(الاضافة!$I$4:$I$978,SMALL(IF(الاضافة!$A$4:$A$978=$E$3,ROW(I$4:I$2000)-ROW(I$4)+1),ROWS($A$11:I35))),"")</f>
        <v/>
      </c>
    </row>
    <row r="36" spans="1:9" ht="13.5" customHeight="1">
      <c r="A36" s="79" t="str">
        <f t="array" ref="A36">IFERROR(INDEX(الاضافة!$A$4:$A$2000,SMALL(IF(الاضافة!$A$4:$A$2000=$E$3,ROW(A$4:A$2000)-ROW(A$4)+1),ROWS($A$11:A36))),"")</f>
        <v/>
      </c>
      <c r="B36" s="79" t="str">
        <f t="array" ref="B36">IFERROR(INDEX(الاضافة!$B$4:$B$2000,SMALL(IF(الاضافة!$A$4:$A$2000=$E$3,ROW(C$4:C$2000)-ROW(C$4)+1),ROWS($A$11:B36))),"")</f>
        <v/>
      </c>
      <c r="C36" s="79" t="str">
        <f>IFERROR(INDEX(الاضافة!$C$4:$C$2000,SMALL(IF(الاضافة!$A$4:$A$2000=$E$3,ROW(D$4:D$2000)-ROW(D$4)+1),ROWS($A$11:C36))),"")</f>
        <v/>
      </c>
      <c r="D36" s="79" t="str">
        <f t="array" ref="D36">IFERROR(INDEX(الاضافة!$D$4:$D$2000,SMALL(IF(الاضافة!$A$4:$A$2000=$E$3,ROW(E$4:E$2000)-ROW(E$4)+1),ROWS($A$11:D36))),"")</f>
        <v/>
      </c>
      <c r="E36" s="79" t="str">
        <f t="array" ref="E36">IFERROR(INDEX(الاضافة!$E$4:$E$2000,SMALL(IF(الاضافة!$A$4:$A$2000=$E$3,ROW(F$4:F$2000)-ROW(F$4)+1),ROWS($A$11:E36))),"")</f>
        <v/>
      </c>
      <c r="F36" s="79" t="str">
        <f t="array" ref="F36">IFERROR(INDEX(الاضافة!$F$4:$F$2000,SMALL(IF(الاضافة!$A$4:$A$2000=$E$3,ROW(G$4:G$2000)-ROW(G$4)+1),ROWS($A$11:F36))),"")</f>
        <v/>
      </c>
      <c r="G36" s="79" t="str">
        <f t="array" ref="G36">IFERROR(INDEX(الاضافة!$G$4:$G$2000,SMALL(IF(الاضافة!$A$4:$A$2000=$E$3,ROW(H$4:H$2000)-ROW(H$4)+1),ROWS($A$11:G36))),"")</f>
        <v/>
      </c>
      <c r="H36" s="79" t="str">
        <f t="array" ref="H36">IFERROR(INDEX(الاضافة!$H$4:$H$2000,SMALL(IF(الاضافة!$A$4:$A$2000=$E$3,ROW(H$4:H$2000)-ROW(H$4)+1),ROWS($A$11:H36))),"")</f>
        <v/>
      </c>
      <c r="I36" s="80" t="str">
        <f>IFERROR(INDEX(الاضافة!$I$4:$I$978,SMALL(IF(الاضافة!$A$4:$A$978=$E$3,ROW(I$4:I$2000)-ROW(I$4)+1),ROWS($A$11:I36))),"")</f>
        <v/>
      </c>
    </row>
    <row r="37" spans="1:9" ht="13.5" customHeight="1">
      <c r="A37" s="79" t="str">
        <f t="array" ref="A37">IFERROR(INDEX(الاضافة!$A$4:$A$2000,SMALL(IF(الاضافة!$A$4:$A$2000=$E$3,ROW(A$4:A$2000)-ROW(A$4)+1),ROWS($A$11:A37))),"")</f>
        <v/>
      </c>
      <c r="B37" s="79" t="str">
        <f t="array" ref="B37">IFERROR(INDEX(الاضافة!$B$4:$B$2000,SMALL(IF(الاضافة!$A$4:$A$2000=$E$3,ROW(C$4:C$2000)-ROW(C$4)+1),ROWS($A$11:B37))),"")</f>
        <v/>
      </c>
      <c r="C37" s="79" t="str">
        <f>IFERROR(INDEX(الاضافة!$C$4:$C$2000,SMALL(IF(الاضافة!$A$4:$A$2000=$E$3,ROW(D$4:D$2000)-ROW(D$4)+1),ROWS($A$11:C37))),"")</f>
        <v/>
      </c>
      <c r="D37" s="79" t="str">
        <f t="array" ref="D37">IFERROR(INDEX(الاضافة!$D$4:$D$2000,SMALL(IF(الاضافة!$A$4:$A$2000=$E$3,ROW(E$4:E$2000)-ROW(E$4)+1),ROWS($A$11:D37))),"")</f>
        <v/>
      </c>
      <c r="E37" s="79" t="str">
        <f t="array" ref="E37">IFERROR(INDEX(الاضافة!$E$4:$E$2000,SMALL(IF(الاضافة!$A$4:$A$2000=$E$3,ROW(F$4:F$2000)-ROW(F$4)+1),ROWS($A$11:E37))),"")</f>
        <v/>
      </c>
      <c r="F37" s="79" t="str">
        <f t="array" ref="F37">IFERROR(INDEX(الاضافة!$F$4:$F$2000,SMALL(IF(الاضافة!$A$4:$A$2000=$E$3,ROW(G$4:G$2000)-ROW(G$4)+1),ROWS($A$11:F37))),"")</f>
        <v/>
      </c>
      <c r="G37" s="79" t="str">
        <f t="array" ref="G37">IFERROR(INDEX(الاضافة!$G$4:$G$2000,SMALL(IF(الاضافة!$A$4:$A$2000=$E$3,ROW(H$4:H$2000)-ROW(H$4)+1),ROWS($A$11:G37))),"")</f>
        <v/>
      </c>
      <c r="H37" s="79" t="str">
        <f t="array" ref="H37">IFERROR(INDEX(الاضافة!$H$4:$H$2000,SMALL(IF(الاضافة!$A$4:$A$2000=$E$3,ROW(H$4:H$2000)-ROW(H$4)+1),ROWS($A$11:H37))),"")</f>
        <v/>
      </c>
      <c r="I37" s="80" t="str">
        <f>IFERROR(INDEX(الاضافة!$I$4:$I$978,SMALL(IF(الاضافة!$A$4:$A$978=$E$3,ROW(I$4:I$2000)-ROW(I$4)+1),ROWS($A$11:I37))),"")</f>
        <v/>
      </c>
    </row>
    <row r="38" spans="1:9" ht="13.5" customHeight="1">
      <c r="A38" s="79" t="str">
        <f t="array" ref="A38">IFERROR(INDEX(الاضافة!$A$4:$A$2000,SMALL(IF(الاضافة!$A$4:$A$2000=$E$3,ROW(A$4:A$2000)-ROW(A$4)+1),ROWS($A$11:A38))),"")</f>
        <v/>
      </c>
      <c r="B38" s="79" t="str">
        <f t="array" ref="B38">IFERROR(INDEX(الاضافة!$B$4:$B$2000,SMALL(IF(الاضافة!$A$4:$A$2000=$E$3,ROW(C$4:C$2000)-ROW(C$4)+1),ROWS($A$11:B38))),"")</f>
        <v/>
      </c>
      <c r="C38" s="79" t="str">
        <f>IFERROR(INDEX(الاضافة!$C$4:$C$2000,SMALL(IF(الاضافة!$A$4:$A$2000=$E$3,ROW(D$4:D$2000)-ROW(D$4)+1),ROWS($A$11:C38))),"")</f>
        <v/>
      </c>
      <c r="D38" s="79" t="str">
        <f t="array" ref="D38">IFERROR(INDEX(الاضافة!$D$4:$D$2000,SMALL(IF(الاضافة!$A$4:$A$2000=$E$3,ROW(E$4:E$2000)-ROW(E$4)+1),ROWS($A$11:D38))),"")</f>
        <v/>
      </c>
      <c r="E38" s="79" t="str">
        <f t="array" ref="E38">IFERROR(INDEX(الاضافة!$E$4:$E$2000,SMALL(IF(الاضافة!$A$4:$A$2000=$E$3,ROW(F$4:F$2000)-ROW(F$4)+1),ROWS($A$11:E38))),"")</f>
        <v/>
      </c>
      <c r="F38" s="79" t="str">
        <f t="array" ref="F38">IFERROR(INDEX(الاضافة!$F$4:$F$2000,SMALL(IF(الاضافة!$A$4:$A$2000=$E$3,ROW(G$4:G$2000)-ROW(G$4)+1),ROWS($A$11:F38))),"")</f>
        <v/>
      </c>
      <c r="G38" s="79" t="str">
        <f t="array" ref="G38">IFERROR(INDEX(الاضافة!$G$4:$G$2000,SMALL(IF(الاضافة!$A$4:$A$2000=$E$3,ROW(H$4:H$2000)-ROW(H$4)+1),ROWS($A$11:G38))),"")</f>
        <v/>
      </c>
      <c r="H38" s="79" t="str">
        <f t="array" ref="H38">IFERROR(INDEX(الاضافة!$H$4:$H$2000,SMALL(IF(الاضافة!$A$4:$A$2000=$E$3,ROW(H$4:H$2000)-ROW(H$4)+1),ROWS($A$11:H38))),"")</f>
        <v/>
      </c>
      <c r="I38" s="80" t="str">
        <f>IFERROR(INDEX(الاضافة!$I$4:$I$978,SMALL(IF(الاضافة!$A$4:$A$978=$E$3,ROW(I$4:I$2000)-ROW(I$4)+1),ROWS($A$11:I38))),"")</f>
        <v/>
      </c>
    </row>
    <row r="39" spans="1:9" ht="13.5" customHeight="1">
      <c r="A39" s="79" t="str">
        <f t="array" ref="A39">IFERROR(INDEX(الاضافة!$A$4:$A$2000,SMALL(IF(الاضافة!$A$4:$A$2000=$E$3,ROW(A$4:A$2000)-ROW(A$4)+1),ROWS($A$11:A39))),"")</f>
        <v/>
      </c>
      <c r="B39" s="79" t="str">
        <f t="array" ref="B39">IFERROR(INDEX(الاضافة!$B$4:$B$2000,SMALL(IF(الاضافة!$A$4:$A$2000=$E$3,ROW(C$4:C$2000)-ROW(C$4)+1),ROWS($A$11:B39))),"")</f>
        <v/>
      </c>
      <c r="C39" s="79" t="str">
        <f>IFERROR(INDEX(الاضافة!$C$4:$C$2000,SMALL(IF(الاضافة!$A$4:$A$2000=$E$3,ROW(D$4:D$2000)-ROW(D$4)+1),ROWS($A$11:C39))),"")</f>
        <v/>
      </c>
      <c r="D39" s="79" t="str">
        <f t="array" ref="D39">IFERROR(INDEX(الاضافة!$D$4:$D$2000,SMALL(IF(الاضافة!$A$4:$A$2000=$E$3,ROW(E$4:E$2000)-ROW(E$4)+1),ROWS($A$11:D39))),"")</f>
        <v/>
      </c>
      <c r="E39" s="79" t="str">
        <f t="array" ref="E39">IFERROR(INDEX(الاضافة!$E$4:$E$2000,SMALL(IF(الاضافة!$A$4:$A$2000=$E$3,ROW(F$4:F$2000)-ROW(F$4)+1),ROWS($A$11:E39))),"")</f>
        <v/>
      </c>
      <c r="F39" s="79" t="str">
        <f t="array" ref="F39">IFERROR(INDEX(الاضافة!$F$4:$F$2000,SMALL(IF(الاضافة!$A$4:$A$2000=$E$3,ROW(G$4:G$2000)-ROW(G$4)+1),ROWS($A$11:F39))),"")</f>
        <v/>
      </c>
      <c r="G39" s="79" t="str">
        <f t="array" ref="G39">IFERROR(INDEX(الاضافة!$G$4:$G$2000,SMALL(IF(الاضافة!$A$4:$A$2000=$E$3,ROW(H$4:H$2000)-ROW(H$4)+1),ROWS($A$11:G39))),"")</f>
        <v/>
      </c>
      <c r="H39" s="79" t="str">
        <f t="array" ref="H39">IFERROR(INDEX(الاضافة!$H$4:$H$2000,SMALL(IF(الاضافة!$A$4:$A$2000=$E$3,ROW(H$4:H$2000)-ROW(H$4)+1),ROWS($A$11:H39))),"")</f>
        <v/>
      </c>
      <c r="I39" s="80" t="str">
        <f>IFERROR(INDEX(الاضافة!$I$4:$I$978,SMALL(IF(الاضافة!$A$4:$A$978=$E$3,ROW(I$4:I$2000)-ROW(I$4)+1),ROWS($A$11:I39))),"")</f>
        <v/>
      </c>
    </row>
    <row r="40" spans="1:9" ht="13.5" customHeight="1">
      <c r="A40" s="79" t="str">
        <f t="array" ref="A40">IFERROR(INDEX(الاضافة!$A$4:$A$2000,SMALL(IF(الاضافة!$A$4:$A$2000=$E$3,ROW(A$4:A$2000)-ROW(A$4)+1),ROWS($A$11:A40))),"")</f>
        <v/>
      </c>
      <c r="B40" s="79" t="str">
        <f t="array" ref="B40">IFERROR(INDEX(الاضافة!$B$4:$B$2000,SMALL(IF(الاضافة!$A$4:$A$2000=$E$3,ROW(C$4:C$2000)-ROW(C$4)+1),ROWS($A$11:B40))),"")</f>
        <v/>
      </c>
      <c r="C40" s="79" t="str">
        <f>IFERROR(INDEX(الاضافة!$C$4:$C$2000,SMALL(IF(الاضافة!$A$4:$A$2000=$E$3,ROW(D$4:D$2000)-ROW(D$4)+1),ROWS($A$11:C40))),"")</f>
        <v/>
      </c>
      <c r="D40" s="79" t="str">
        <f t="array" ref="D40">IFERROR(INDEX(الاضافة!$D$4:$D$2000,SMALL(IF(الاضافة!$A$4:$A$2000=$E$3,ROW(E$4:E$2000)-ROW(E$4)+1),ROWS($A$11:D40))),"")</f>
        <v/>
      </c>
      <c r="E40" s="79" t="str">
        <f t="array" ref="E40">IFERROR(INDEX(الاضافة!$E$4:$E$2000,SMALL(IF(الاضافة!$A$4:$A$2000=$E$3,ROW(F$4:F$2000)-ROW(F$4)+1),ROWS($A$11:E40))),"")</f>
        <v/>
      </c>
      <c r="F40" s="79" t="str">
        <f t="array" ref="F40">IFERROR(INDEX(الاضافة!$F$4:$F$2000,SMALL(IF(الاضافة!$A$4:$A$2000=$E$3,ROW(G$4:G$2000)-ROW(G$4)+1),ROWS($A$11:F40))),"")</f>
        <v/>
      </c>
      <c r="G40" s="79" t="str">
        <f t="array" ref="G40">IFERROR(INDEX(الاضافة!$G$4:$G$2000,SMALL(IF(الاضافة!$A$4:$A$2000=$E$3,ROW(H$4:H$2000)-ROW(H$4)+1),ROWS($A$11:G40))),"")</f>
        <v/>
      </c>
      <c r="H40" s="79" t="str">
        <f t="array" ref="H40">IFERROR(INDEX(الاضافة!$H$4:$H$2000,SMALL(IF(الاضافة!$A$4:$A$2000=$E$3,ROW(H$4:H$2000)-ROW(H$4)+1),ROWS($A$11:H40))),"")</f>
        <v/>
      </c>
      <c r="I40" s="80" t="str">
        <f>IFERROR(INDEX(الاضافة!$I$4:$I$978,SMALL(IF(الاضافة!$A$4:$A$978=$E$3,ROW(I$4:I$2000)-ROW(I$4)+1),ROWS($A$11:I40))),"")</f>
        <v/>
      </c>
    </row>
    <row r="41" spans="1:9" ht="13.5" customHeight="1">
      <c r="A41" s="79" t="str">
        <f t="array" ref="A41">IFERROR(INDEX(الاضافة!$A$4:$A$2000,SMALL(IF(الاضافة!$A$4:$A$2000=$E$3,ROW(A$4:A$2000)-ROW(A$4)+1),ROWS($A$11:A41))),"")</f>
        <v/>
      </c>
      <c r="B41" s="79" t="str">
        <f t="array" ref="B41">IFERROR(INDEX(الاضافة!$B$4:$B$2000,SMALL(IF(الاضافة!$A$4:$A$2000=$E$3,ROW(C$4:C$2000)-ROW(C$4)+1),ROWS($A$11:B41))),"")</f>
        <v/>
      </c>
      <c r="C41" s="79" t="str">
        <f>IFERROR(INDEX(الاضافة!$C$4:$C$2000,SMALL(IF(الاضافة!$A$4:$A$2000=$E$3,ROW(D$4:D$2000)-ROW(D$4)+1),ROWS($A$11:C41))),"")</f>
        <v/>
      </c>
      <c r="D41" s="79" t="str">
        <f t="array" ref="D41">IFERROR(INDEX(الاضافة!$D$4:$D$2000,SMALL(IF(الاضافة!$A$4:$A$2000=$E$3,ROW(E$4:E$2000)-ROW(E$4)+1),ROWS($A$11:D41))),"")</f>
        <v/>
      </c>
      <c r="E41" s="79" t="str">
        <f t="array" ref="E41">IFERROR(INDEX(الاضافة!$E$4:$E$2000,SMALL(IF(الاضافة!$A$4:$A$2000=$E$3,ROW(F$4:F$2000)-ROW(F$4)+1),ROWS($A$11:E41))),"")</f>
        <v/>
      </c>
      <c r="F41" s="79" t="str">
        <f t="array" ref="F41">IFERROR(INDEX(الاضافة!$F$4:$F$2000,SMALL(IF(الاضافة!$A$4:$A$2000=$E$3,ROW(G$4:G$2000)-ROW(G$4)+1),ROWS($A$11:F41))),"")</f>
        <v/>
      </c>
      <c r="G41" s="79" t="str">
        <f t="array" ref="G41">IFERROR(INDEX(الاضافة!$G$4:$G$2000,SMALL(IF(الاضافة!$A$4:$A$2000=$E$3,ROW(H$4:H$2000)-ROW(H$4)+1),ROWS($A$11:G41))),"")</f>
        <v/>
      </c>
      <c r="H41" s="79" t="str">
        <f t="array" ref="H41">IFERROR(INDEX(الاضافة!$H$4:$H$2000,SMALL(IF(الاضافة!$A$4:$A$2000=$E$3,ROW(H$4:H$2000)-ROW(H$4)+1),ROWS($A$11:H41))),"")</f>
        <v/>
      </c>
      <c r="I41" s="80" t="str">
        <f>IFERROR(INDEX(الاضافة!$I$4:$I$978,SMALL(IF(الاضافة!$A$4:$A$978=$E$3,ROW(I$4:I$2000)-ROW(I$4)+1),ROWS($A$11:I41))),"")</f>
        <v/>
      </c>
    </row>
    <row r="42" spans="1:9" ht="13.5" customHeight="1">
      <c r="A42" s="79" t="str">
        <f t="array" ref="A42">IFERROR(INDEX(الاضافة!$A$4:$A$2000,SMALL(IF(الاضافة!$A$4:$A$2000=$E$3,ROW(A$4:A$2000)-ROW(A$4)+1),ROWS($A$11:A42))),"")</f>
        <v/>
      </c>
      <c r="B42" s="79" t="str">
        <f t="array" ref="B42">IFERROR(INDEX(الاضافة!$B$4:$B$2000,SMALL(IF(الاضافة!$A$4:$A$2000=$E$3,ROW(C$4:C$2000)-ROW(C$4)+1),ROWS($A$11:B42))),"")</f>
        <v/>
      </c>
      <c r="C42" s="79" t="str">
        <f>IFERROR(INDEX(الاضافة!$C$4:$C$2000,SMALL(IF(الاضافة!$A$4:$A$2000=$E$3,ROW(D$4:D$2000)-ROW(D$4)+1),ROWS($A$11:C42))),"")</f>
        <v/>
      </c>
      <c r="D42" s="79" t="str">
        <f t="array" ref="D42">IFERROR(INDEX(الاضافة!$D$4:$D$2000,SMALL(IF(الاضافة!$A$4:$A$2000=$E$3,ROW(E$4:E$2000)-ROW(E$4)+1),ROWS($A$11:D42))),"")</f>
        <v/>
      </c>
      <c r="E42" s="79" t="str">
        <f t="array" ref="E42">IFERROR(INDEX(الاضافة!$E$4:$E$2000,SMALL(IF(الاضافة!$A$4:$A$2000=$E$3,ROW(F$4:F$2000)-ROW(F$4)+1),ROWS($A$11:E42))),"")</f>
        <v/>
      </c>
      <c r="F42" s="79" t="str">
        <f t="array" ref="F42">IFERROR(INDEX(الاضافة!$F$4:$F$2000,SMALL(IF(الاضافة!$A$4:$A$2000=$E$3,ROW(G$4:G$2000)-ROW(G$4)+1),ROWS($A$11:F42))),"")</f>
        <v/>
      </c>
      <c r="G42" s="79" t="str">
        <f t="array" ref="G42">IFERROR(INDEX(الاضافة!$G$4:$G$2000,SMALL(IF(الاضافة!$A$4:$A$2000=$E$3,ROW(H$4:H$2000)-ROW(H$4)+1),ROWS($A$11:G42))),"")</f>
        <v/>
      </c>
      <c r="H42" s="79" t="str">
        <f t="array" ref="H42">IFERROR(INDEX(الاضافة!$H$4:$H$2000,SMALL(IF(الاضافة!$A$4:$A$2000=$E$3,ROW(H$4:H$2000)-ROW(H$4)+1),ROWS($A$11:H42))),"")</f>
        <v/>
      </c>
      <c r="I42" s="80" t="str">
        <f>IFERROR(INDEX(الاضافة!$I$4:$I$978,SMALL(IF(الاضافة!$A$4:$A$978=$E$3,ROW(I$4:I$2000)-ROW(I$4)+1),ROWS($A$11:I42))),"")</f>
        <v/>
      </c>
    </row>
    <row r="43" spans="1:9" ht="13.5" customHeight="1">
      <c r="A43" s="79" t="str">
        <f t="array" ref="A43">IFERROR(INDEX(الاضافة!$A$4:$A$2000,SMALL(IF(الاضافة!$A$4:$A$2000=$E$3,ROW(A$4:A$2000)-ROW(A$4)+1),ROWS($A$11:A43))),"")</f>
        <v/>
      </c>
      <c r="B43" s="79" t="str">
        <f t="array" ref="B43">IFERROR(INDEX(الاضافة!$B$4:$B$2000,SMALL(IF(الاضافة!$A$4:$A$2000=$E$3,ROW(C$4:C$2000)-ROW(C$4)+1),ROWS($A$11:B43))),"")</f>
        <v/>
      </c>
      <c r="C43" s="79" t="str">
        <f>IFERROR(INDEX(الاضافة!$C$4:$C$2000,SMALL(IF(الاضافة!$A$4:$A$2000=$E$3,ROW(D$4:D$2000)-ROW(D$4)+1),ROWS($A$11:C43))),"")</f>
        <v/>
      </c>
      <c r="D43" s="79" t="str">
        <f t="array" ref="D43">IFERROR(INDEX(الاضافة!$D$4:$D$2000,SMALL(IF(الاضافة!$A$4:$A$2000=$E$3,ROW(E$4:E$2000)-ROW(E$4)+1),ROWS($A$11:D43))),"")</f>
        <v/>
      </c>
      <c r="E43" s="79" t="str">
        <f t="array" ref="E43">IFERROR(INDEX(الاضافة!$E$4:$E$2000,SMALL(IF(الاضافة!$A$4:$A$2000=$E$3,ROW(F$4:F$2000)-ROW(F$4)+1),ROWS($A$11:E43))),"")</f>
        <v/>
      </c>
      <c r="F43" s="79" t="str">
        <f t="array" ref="F43">IFERROR(INDEX(الاضافة!$F$4:$F$2000,SMALL(IF(الاضافة!$A$4:$A$2000=$E$3,ROW(G$4:G$2000)-ROW(G$4)+1),ROWS($A$11:F43))),"")</f>
        <v/>
      </c>
      <c r="G43" s="79" t="str">
        <f t="array" ref="G43">IFERROR(INDEX(الاضافة!$G$4:$G$2000,SMALL(IF(الاضافة!$A$4:$A$2000=$E$3,ROW(H$4:H$2000)-ROW(H$4)+1),ROWS($A$11:G43))),"")</f>
        <v/>
      </c>
      <c r="H43" s="79" t="str">
        <f t="array" ref="H43">IFERROR(INDEX(الاضافة!$H$4:$H$2000,SMALL(IF(الاضافة!$A$4:$A$2000=$E$3,ROW(H$4:H$2000)-ROW(H$4)+1),ROWS($A$11:H43))),"")</f>
        <v/>
      </c>
      <c r="I43" s="80" t="str">
        <f>IFERROR(INDEX(الاضافة!$I$4:$I$978,SMALL(IF(الاضافة!$A$4:$A$978=$E$3,ROW(I$4:I$2000)-ROW(I$4)+1),ROWS($A$11:I43))),"")</f>
        <v/>
      </c>
    </row>
    <row r="44" spans="1:9" ht="13.5" customHeight="1">
      <c r="A44" s="79" t="str">
        <f t="array" ref="A44">IFERROR(INDEX(الاضافة!$A$4:$A$2000,SMALL(IF(الاضافة!$A$4:$A$2000=$E$3,ROW(A$4:A$2000)-ROW(A$4)+1),ROWS($A$11:A44))),"")</f>
        <v/>
      </c>
      <c r="B44" s="79" t="str">
        <f t="array" ref="B44">IFERROR(INDEX(الاضافة!$B$4:$B$2000,SMALL(IF(الاضافة!$A$4:$A$2000=$E$3,ROW(C$4:C$2000)-ROW(C$4)+1),ROWS($A$11:B44))),"")</f>
        <v/>
      </c>
      <c r="C44" s="79" t="str">
        <f>IFERROR(INDEX(الاضافة!$C$4:$C$2000,SMALL(IF(الاضافة!$A$4:$A$2000=$E$3,ROW(D$4:D$2000)-ROW(D$4)+1),ROWS($A$11:C44))),"")</f>
        <v/>
      </c>
      <c r="D44" s="79" t="str">
        <f t="array" ref="D44">IFERROR(INDEX(الاضافة!$D$4:$D$2000,SMALL(IF(الاضافة!$A$4:$A$2000=$E$3,ROW(E$4:E$2000)-ROW(E$4)+1),ROWS($A$11:D44))),"")</f>
        <v/>
      </c>
      <c r="E44" s="79" t="str">
        <f t="array" ref="E44">IFERROR(INDEX(الاضافة!$E$4:$E$2000,SMALL(IF(الاضافة!$A$4:$A$2000=$E$3,ROW(F$4:F$2000)-ROW(F$4)+1),ROWS($A$11:E44))),"")</f>
        <v/>
      </c>
      <c r="F44" s="79" t="str">
        <f t="array" ref="F44">IFERROR(INDEX(الاضافة!$F$4:$F$2000,SMALL(IF(الاضافة!$A$4:$A$2000=$E$3,ROW(G$4:G$2000)-ROW(G$4)+1),ROWS($A$11:F44))),"")</f>
        <v/>
      </c>
      <c r="G44" s="79" t="str">
        <f t="array" ref="G44">IFERROR(INDEX(الاضافة!$G$4:$G$2000,SMALL(IF(الاضافة!$A$4:$A$2000=$E$3,ROW(H$4:H$2000)-ROW(H$4)+1),ROWS($A$11:G44))),"")</f>
        <v/>
      </c>
      <c r="H44" s="79" t="str">
        <f t="array" ref="H44">IFERROR(INDEX(الاضافة!$H$4:$H$2000,SMALL(IF(الاضافة!$A$4:$A$2000=$E$3,ROW(H$4:H$2000)-ROW(H$4)+1),ROWS($A$11:H44))),"")</f>
        <v/>
      </c>
      <c r="I44" s="80" t="str">
        <f>IFERROR(INDEX(الاضافة!$I$4:$I$978,SMALL(IF(الاضافة!$A$4:$A$978=$E$3,ROW(I$4:I$2000)-ROW(I$4)+1),ROWS($A$11:I44))),"")</f>
        <v/>
      </c>
    </row>
    <row r="45" spans="1:9" ht="13.5" customHeight="1">
      <c r="A45" s="79" t="str">
        <f t="array" ref="A45">IFERROR(INDEX(الاضافة!$A$4:$A$2000,SMALL(IF(الاضافة!$A$4:$A$2000=$E$3,ROW(A$4:A$2000)-ROW(A$4)+1),ROWS($A$11:A45))),"")</f>
        <v/>
      </c>
      <c r="B45" s="79" t="str">
        <f t="array" ref="B45">IFERROR(INDEX(الاضافة!$B$4:$B$2000,SMALL(IF(الاضافة!$A$4:$A$2000=$E$3,ROW(C$4:C$2000)-ROW(C$4)+1),ROWS($A$11:B45))),"")</f>
        <v/>
      </c>
      <c r="C45" s="79" t="str">
        <f>IFERROR(INDEX(الاضافة!$C$4:$C$2000,SMALL(IF(الاضافة!$A$4:$A$2000=$E$3,ROW(D$4:D$2000)-ROW(D$4)+1),ROWS($A$11:C45))),"")</f>
        <v/>
      </c>
      <c r="D45" s="79" t="str">
        <f t="array" ref="D45">IFERROR(INDEX(الاضافة!$D$4:$D$2000,SMALL(IF(الاضافة!$A$4:$A$2000=$E$3,ROW(E$4:E$2000)-ROW(E$4)+1),ROWS($A$11:D45))),"")</f>
        <v/>
      </c>
      <c r="E45" s="79" t="str">
        <f t="array" ref="E45">IFERROR(INDEX(الاضافة!$E$4:$E$2000,SMALL(IF(الاضافة!$A$4:$A$2000=$E$3,ROW(F$4:F$2000)-ROW(F$4)+1),ROWS($A$11:E45))),"")</f>
        <v/>
      </c>
      <c r="F45" s="79" t="str">
        <f t="array" ref="F45">IFERROR(INDEX(الاضافة!$F$4:$F$2000,SMALL(IF(الاضافة!$A$4:$A$2000=$E$3,ROW(G$4:G$2000)-ROW(G$4)+1),ROWS($A$11:F45))),"")</f>
        <v/>
      </c>
      <c r="G45" s="79" t="str">
        <f t="array" ref="G45">IFERROR(INDEX(الاضافة!$G$4:$G$2000,SMALL(IF(الاضافة!$A$4:$A$2000=$E$3,ROW(H$4:H$2000)-ROW(H$4)+1),ROWS($A$11:G45))),"")</f>
        <v/>
      </c>
      <c r="H45" s="79" t="str">
        <f t="array" ref="H45">IFERROR(INDEX(الاضافة!$H$4:$H$2000,SMALL(IF(الاضافة!$A$4:$A$2000=$E$3,ROW(H$4:H$2000)-ROW(H$4)+1),ROWS($A$11:H45))),"")</f>
        <v/>
      </c>
      <c r="I45" s="80" t="str">
        <f>IFERROR(INDEX(الاضافة!$I$4:$I$978,SMALL(IF(الاضافة!$A$4:$A$978=$E$3,ROW(I$4:I$2000)-ROW(I$4)+1),ROWS($A$11:I45))),"")</f>
        <v/>
      </c>
    </row>
    <row r="46" spans="1:9" ht="13.5" customHeight="1">
      <c r="A46" s="79" t="str">
        <f t="array" ref="A46">IFERROR(INDEX(الاضافة!$A$4:$A$2000,SMALL(IF(الاضافة!$A$4:$A$2000=$E$3,ROW(A$4:A$2000)-ROW(A$4)+1),ROWS($A$11:A46))),"")</f>
        <v/>
      </c>
      <c r="B46" s="79" t="str">
        <f t="array" ref="B46">IFERROR(INDEX(الاضافة!$B$4:$B$2000,SMALL(IF(الاضافة!$A$4:$A$2000=$E$3,ROW(C$4:C$2000)-ROW(C$4)+1),ROWS($A$11:B46))),"")</f>
        <v/>
      </c>
      <c r="C46" s="79" t="str">
        <f>IFERROR(INDEX(الاضافة!$C$4:$C$2000,SMALL(IF(الاضافة!$A$4:$A$2000=$E$3,ROW(D$4:D$2000)-ROW(D$4)+1),ROWS($A$11:C46))),"")</f>
        <v/>
      </c>
      <c r="D46" s="79" t="str">
        <f t="array" ref="D46">IFERROR(INDEX(الاضافة!$D$4:$D$2000,SMALL(IF(الاضافة!$A$4:$A$2000=$E$3,ROW(E$4:E$2000)-ROW(E$4)+1),ROWS($A$11:D46))),"")</f>
        <v/>
      </c>
      <c r="E46" s="79" t="str">
        <f t="array" ref="E46">IFERROR(INDEX(الاضافة!$E$4:$E$2000,SMALL(IF(الاضافة!$A$4:$A$2000=$E$3,ROW(F$4:F$2000)-ROW(F$4)+1),ROWS($A$11:E46))),"")</f>
        <v/>
      </c>
      <c r="F46" s="79" t="str">
        <f t="array" ref="F46">IFERROR(INDEX(الاضافة!$F$4:$F$2000,SMALL(IF(الاضافة!$A$4:$A$2000=$E$3,ROW(G$4:G$2000)-ROW(G$4)+1),ROWS($A$11:F46))),"")</f>
        <v/>
      </c>
      <c r="G46" s="79" t="str">
        <f t="array" ref="G46">IFERROR(INDEX(الاضافة!$G$4:$G$2000,SMALL(IF(الاضافة!$A$4:$A$2000=$E$3,ROW(H$4:H$2000)-ROW(H$4)+1),ROWS($A$11:G46))),"")</f>
        <v/>
      </c>
      <c r="H46" s="79" t="str">
        <f t="array" ref="H46">IFERROR(INDEX(الاضافة!$H$4:$H$2000,SMALL(IF(الاضافة!$A$4:$A$2000=$E$3,ROW(H$4:H$2000)-ROW(H$4)+1),ROWS($A$11:H46))),"")</f>
        <v/>
      </c>
      <c r="I46" s="80" t="str">
        <f>IFERROR(INDEX(الاضافة!$I$4:$I$978,SMALL(IF(الاضافة!$A$4:$A$978=$E$3,ROW(I$4:I$2000)-ROW(I$4)+1),ROWS($A$11:I46))),"")</f>
        <v/>
      </c>
    </row>
    <row r="47" spans="1:9" ht="13.5" customHeight="1">
      <c r="A47" s="79" t="str">
        <f t="array" ref="A47">IFERROR(INDEX(الاضافة!$A$4:$A$2000,SMALL(IF(الاضافة!$A$4:$A$2000=$E$3,ROW(A$4:A$2000)-ROW(A$4)+1),ROWS($A$11:A47))),"")</f>
        <v/>
      </c>
      <c r="B47" s="79" t="str">
        <f t="array" ref="B47">IFERROR(INDEX(الاضافة!$B$4:$B$2000,SMALL(IF(الاضافة!$A$4:$A$2000=$E$3,ROW(C$4:C$2000)-ROW(C$4)+1),ROWS($A$11:B47))),"")</f>
        <v/>
      </c>
      <c r="C47" s="79" t="str">
        <f>IFERROR(INDEX(الاضافة!$C$4:$C$2000,SMALL(IF(الاضافة!$A$4:$A$2000=$E$3,ROW(D$4:D$2000)-ROW(D$4)+1),ROWS($A$11:C47))),"")</f>
        <v/>
      </c>
      <c r="D47" s="79" t="str">
        <f t="array" ref="D47">IFERROR(INDEX(الاضافة!$D$4:$D$2000,SMALL(IF(الاضافة!$A$4:$A$2000=$E$3,ROW(E$4:E$2000)-ROW(E$4)+1),ROWS($A$11:D47))),"")</f>
        <v/>
      </c>
      <c r="E47" s="79" t="str">
        <f t="array" ref="E47">IFERROR(INDEX(الاضافة!$E$4:$E$2000,SMALL(IF(الاضافة!$A$4:$A$2000=$E$3,ROW(F$4:F$2000)-ROW(F$4)+1),ROWS($A$11:E47))),"")</f>
        <v/>
      </c>
      <c r="F47" s="79" t="str">
        <f t="array" ref="F47">IFERROR(INDEX(الاضافة!$F$4:$F$2000,SMALL(IF(الاضافة!$A$4:$A$2000=$E$3,ROW(G$4:G$2000)-ROW(G$4)+1),ROWS($A$11:F47))),"")</f>
        <v/>
      </c>
      <c r="G47" s="79" t="str">
        <f t="array" ref="G47">IFERROR(INDEX(الاضافة!$G$4:$G$2000,SMALL(IF(الاضافة!$A$4:$A$2000=$E$3,ROW(H$4:H$2000)-ROW(H$4)+1),ROWS($A$11:G47))),"")</f>
        <v/>
      </c>
      <c r="H47" s="79" t="str">
        <f t="array" ref="H47">IFERROR(INDEX(الاضافة!$H$4:$H$2000,SMALL(IF(الاضافة!$A$4:$A$2000=$E$3,ROW(H$4:H$2000)-ROW(H$4)+1),ROWS($A$11:H47))),"")</f>
        <v/>
      </c>
      <c r="I47" s="80" t="str">
        <f>IFERROR(INDEX(الاضافة!$I$4:$I$978,SMALL(IF(الاضافة!$A$4:$A$978=$E$3,ROW(I$4:I$2000)-ROW(I$4)+1),ROWS($A$11:I47))),"")</f>
        <v/>
      </c>
    </row>
    <row r="48" spans="1:9" ht="13.5" customHeight="1">
      <c r="A48" s="79" t="str">
        <f t="array" ref="A48">IFERROR(INDEX(الاضافة!$A$4:$A$2000,SMALL(IF(الاضافة!$A$4:$A$2000=$E$3,ROW(A$4:A$2000)-ROW(A$4)+1),ROWS($A$11:A48))),"")</f>
        <v/>
      </c>
      <c r="B48" s="79" t="str">
        <f t="array" ref="B48">IFERROR(INDEX(الاضافة!$B$4:$B$2000,SMALL(IF(الاضافة!$A$4:$A$2000=$E$3,ROW(C$4:C$2000)-ROW(C$4)+1),ROWS($A$11:B48))),"")</f>
        <v/>
      </c>
      <c r="C48" s="79" t="str">
        <f>IFERROR(INDEX(الاضافة!$C$4:$C$2000,SMALL(IF(الاضافة!$A$4:$A$2000=$E$3,ROW(D$4:D$2000)-ROW(D$4)+1),ROWS($A$11:C48))),"")</f>
        <v/>
      </c>
      <c r="D48" s="79" t="str">
        <f t="array" ref="D48">IFERROR(INDEX(الاضافة!$D$4:$D$2000,SMALL(IF(الاضافة!$A$4:$A$2000=$E$3,ROW(E$4:E$2000)-ROW(E$4)+1),ROWS($A$11:D48))),"")</f>
        <v/>
      </c>
      <c r="E48" s="79" t="str">
        <f t="array" ref="E48">IFERROR(INDEX(الاضافة!$E$4:$E$2000,SMALL(IF(الاضافة!$A$4:$A$2000=$E$3,ROW(F$4:F$2000)-ROW(F$4)+1),ROWS($A$11:E48))),"")</f>
        <v/>
      </c>
      <c r="F48" s="79" t="str">
        <f t="array" ref="F48">IFERROR(INDEX(الاضافة!$F$4:$F$2000,SMALL(IF(الاضافة!$A$4:$A$2000=$E$3,ROW(G$4:G$2000)-ROW(G$4)+1),ROWS($A$11:F48))),"")</f>
        <v/>
      </c>
      <c r="G48" s="79" t="str">
        <f t="array" ref="G48">IFERROR(INDEX(الاضافة!$G$4:$G$2000,SMALL(IF(الاضافة!$A$4:$A$2000=$E$3,ROW(H$4:H$2000)-ROW(H$4)+1),ROWS($A$11:G48))),"")</f>
        <v/>
      </c>
      <c r="H48" s="79" t="str">
        <f t="array" ref="H48">IFERROR(INDEX(الاضافة!$H$4:$H$2000,SMALL(IF(الاضافة!$A$4:$A$2000=$E$3,ROW(H$4:H$2000)-ROW(H$4)+1),ROWS($A$11:H48))),"")</f>
        <v/>
      </c>
      <c r="I48" s="80" t="str">
        <f>IFERROR(INDEX(الاضافة!$I$4:$I$978,SMALL(IF(الاضافة!$A$4:$A$978=$E$3,ROW(I$4:I$2000)-ROW(I$4)+1),ROWS($A$11:I48))),"")</f>
        <v/>
      </c>
    </row>
    <row r="49" spans="1:9" ht="13.5" customHeight="1">
      <c r="A49" s="79" t="str">
        <f t="array" ref="A49">IFERROR(INDEX(الاضافة!$A$4:$A$2000,SMALL(IF(الاضافة!$A$4:$A$2000=$E$3,ROW(A$4:A$2000)-ROW(A$4)+1),ROWS($A$11:A49))),"")</f>
        <v/>
      </c>
      <c r="B49" s="79" t="str">
        <f t="array" ref="B49">IFERROR(INDEX(الاضافة!$B$4:$B$2000,SMALL(IF(الاضافة!$A$4:$A$2000=$E$3,ROW(C$4:C$2000)-ROW(C$4)+1),ROWS($A$11:B49))),"")</f>
        <v/>
      </c>
      <c r="C49" s="79" t="str">
        <f>IFERROR(INDEX(الاضافة!$C$4:$C$2000,SMALL(IF(الاضافة!$A$4:$A$2000=$E$3,ROW(D$4:D$2000)-ROW(D$4)+1),ROWS($A$11:C49))),"")</f>
        <v/>
      </c>
      <c r="D49" s="79" t="str">
        <f t="array" ref="D49">IFERROR(INDEX(الاضافة!$D$4:$D$2000,SMALL(IF(الاضافة!$A$4:$A$2000=$E$3,ROW(E$4:E$2000)-ROW(E$4)+1),ROWS($A$11:D49))),"")</f>
        <v/>
      </c>
      <c r="E49" s="79" t="str">
        <f t="array" ref="E49">IFERROR(INDEX(الاضافة!$E$4:$E$2000,SMALL(IF(الاضافة!$A$4:$A$2000=$E$3,ROW(F$4:F$2000)-ROW(F$4)+1),ROWS($A$11:E49))),"")</f>
        <v/>
      </c>
      <c r="F49" s="79" t="str">
        <f t="array" ref="F49">IFERROR(INDEX(الاضافة!$F$4:$F$2000,SMALL(IF(الاضافة!$A$4:$A$2000=$E$3,ROW(G$4:G$2000)-ROW(G$4)+1),ROWS($A$11:F49))),"")</f>
        <v/>
      </c>
      <c r="G49" s="79" t="str">
        <f t="array" ref="G49">IFERROR(INDEX(الاضافة!$G$4:$G$2000,SMALL(IF(الاضافة!$A$4:$A$2000=$E$3,ROW(H$4:H$2000)-ROW(H$4)+1),ROWS($A$11:G49))),"")</f>
        <v/>
      </c>
      <c r="H49" s="79" t="str">
        <f t="array" ref="H49">IFERROR(INDEX(الاضافة!$H$4:$H$2000,SMALL(IF(الاضافة!$A$4:$A$2000=$E$3,ROW(H$4:H$2000)-ROW(H$4)+1),ROWS($A$11:H49))),"")</f>
        <v/>
      </c>
      <c r="I49" s="80" t="str">
        <f>IFERROR(INDEX(الاضافة!$I$4:$I$978,SMALL(IF(الاضافة!$A$4:$A$978=$E$3,ROW(I$4:I$2000)-ROW(I$4)+1),ROWS($A$11:I49))),"")</f>
        <v/>
      </c>
    </row>
    <row r="50" spans="1:9" ht="13.5" customHeight="1">
      <c r="A50" s="79" t="str">
        <f t="array" ref="A50">IFERROR(INDEX(الاضافة!$A$4:$A$2000,SMALL(IF(الاضافة!$A$4:$A$2000=$E$3,ROW(A$4:A$2000)-ROW(A$4)+1),ROWS($A$11:A50))),"")</f>
        <v/>
      </c>
      <c r="B50" s="79" t="str">
        <f t="array" ref="B50">IFERROR(INDEX(الاضافة!$B$4:$B$2000,SMALL(IF(الاضافة!$A$4:$A$2000=$E$3,ROW(C$4:C$2000)-ROW(C$4)+1),ROWS($A$11:B50))),"")</f>
        <v/>
      </c>
      <c r="C50" s="79" t="str">
        <f>IFERROR(INDEX(الاضافة!$C$4:$C$2000,SMALL(IF(الاضافة!$A$4:$A$2000=$E$3,ROW(D$4:D$2000)-ROW(D$4)+1),ROWS($A$11:C50))),"")</f>
        <v/>
      </c>
      <c r="D50" s="79" t="str">
        <f t="array" ref="D50">IFERROR(INDEX(الاضافة!$D$4:$D$2000,SMALL(IF(الاضافة!$A$4:$A$2000=$E$3,ROW(E$4:E$2000)-ROW(E$4)+1),ROWS($A$11:D50))),"")</f>
        <v/>
      </c>
      <c r="E50" s="79" t="str">
        <f t="array" ref="E50">IFERROR(INDEX(الاضافة!$E$4:$E$2000,SMALL(IF(الاضافة!$A$4:$A$2000=$E$3,ROW(F$4:F$2000)-ROW(F$4)+1),ROWS($A$11:E50))),"")</f>
        <v/>
      </c>
      <c r="F50" s="79" t="str">
        <f t="array" ref="F50">IFERROR(INDEX(الاضافة!$F$4:$F$2000,SMALL(IF(الاضافة!$A$4:$A$2000=$E$3,ROW(G$4:G$2000)-ROW(G$4)+1),ROWS($A$11:F50))),"")</f>
        <v/>
      </c>
      <c r="G50" s="79" t="str">
        <f t="array" ref="G50">IFERROR(INDEX(الاضافة!$G$4:$G$2000,SMALL(IF(الاضافة!$A$4:$A$2000=$E$3,ROW(H$4:H$2000)-ROW(H$4)+1),ROWS($A$11:G50))),"")</f>
        <v/>
      </c>
      <c r="H50" s="79" t="str">
        <f t="array" ref="H50">IFERROR(INDEX(الاضافة!$H$4:$H$2000,SMALL(IF(الاضافة!$A$4:$A$2000=$E$3,ROW(H$4:H$2000)-ROW(H$4)+1),ROWS($A$11:H50))),"")</f>
        <v/>
      </c>
      <c r="I50" s="80" t="str">
        <f>IFERROR(INDEX(الاضافة!$I$4:$I$978,SMALL(IF(الاضافة!$A$4:$A$978=$E$3,ROW(I$4:I$2000)-ROW(I$4)+1),ROWS($A$11:I50))),"")</f>
        <v/>
      </c>
    </row>
    <row r="51" spans="1:9" ht="13.5" customHeight="1">
      <c r="A51" s="79" t="str">
        <f t="array" ref="A51">IFERROR(INDEX(الاضافة!$A$4:$A$2000,SMALL(IF(الاضافة!$A$4:$A$2000=$E$3,ROW(A$4:A$2000)-ROW(A$4)+1),ROWS($A$11:A51))),"")</f>
        <v/>
      </c>
      <c r="B51" s="79" t="str">
        <f t="array" ref="B51">IFERROR(INDEX(الاضافة!$B$4:$B$2000,SMALL(IF(الاضافة!$A$4:$A$2000=$E$3,ROW(C$4:C$2000)-ROW(C$4)+1),ROWS($A$11:B51))),"")</f>
        <v/>
      </c>
      <c r="C51" s="79" t="str">
        <f>IFERROR(INDEX(الاضافة!$C$4:$C$2000,SMALL(IF(الاضافة!$A$4:$A$2000=$E$3,ROW(D$4:D$2000)-ROW(D$4)+1),ROWS($A$11:C51))),"")</f>
        <v/>
      </c>
      <c r="D51" s="79" t="str">
        <f t="array" ref="D51">IFERROR(INDEX(الاضافة!$D$4:$D$2000,SMALL(IF(الاضافة!$A$4:$A$2000=$E$3,ROW(E$4:E$2000)-ROW(E$4)+1),ROWS($A$11:D51))),"")</f>
        <v/>
      </c>
      <c r="E51" s="79" t="str">
        <f t="array" ref="E51">IFERROR(INDEX(الاضافة!$E$4:$E$2000,SMALL(IF(الاضافة!$A$4:$A$2000=$E$3,ROW(F$4:F$2000)-ROW(F$4)+1),ROWS($A$11:E51))),"")</f>
        <v/>
      </c>
      <c r="F51" s="79" t="str">
        <f t="array" ref="F51">IFERROR(INDEX(الاضافة!$F$4:$F$2000,SMALL(IF(الاضافة!$A$4:$A$2000=$E$3,ROW(G$4:G$2000)-ROW(G$4)+1),ROWS($A$11:F51))),"")</f>
        <v/>
      </c>
      <c r="G51" s="79" t="str">
        <f t="array" ref="G51">IFERROR(INDEX(الاضافة!$G$4:$G$2000,SMALL(IF(الاضافة!$A$4:$A$2000=$E$3,ROW(H$4:H$2000)-ROW(H$4)+1),ROWS($A$11:G51))),"")</f>
        <v/>
      </c>
      <c r="H51" s="79" t="str">
        <f t="array" ref="H51">IFERROR(INDEX(الاضافة!$H$4:$H$2000,SMALL(IF(الاضافة!$A$4:$A$2000=$E$3,ROW(H$4:H$2000)-ROW(H$4)+1),ROWS($A$11:H51))),"")</f>
        <v/>
      </c>
      <c r="I51" s="80" t="str">
        <f>IFERROR(INDEX(الاضافة!$I$4:$I$978,SMALL(IF(الاضافة!$A$4:$A$978=$E$3,ROW(I$4:I$2000)-ROW(I$4)+1),ROWS($A$11:I51))),"")</f>
        <v/>
      </c>
    </row>
    <row r="52" spans="1:9" ht="13.5" customHeight="1">
      <c r="A52" s="79" t="str">
        <f t="array" ref="A52">IFERROR(INDEX(الاضافة!$A$4:$A$2000,SMALL(IF(الاضافة!$A$4:$A$2000=$E$3,ROW(A$4:A$2000)-ROW(A$4)+1),ROWS($A$11:A52))),"")</f>
        <v/>
      </c>
      <c r="B52" s="79" t="str">
        <f t="array" ref="B52">IFERROR(INDEX(الاضافة!$B$4:$B$2000,SMALL(IF(الاضافة!$A$4:$A$2000=$E$3,ROW(C$4:C$2000)-ROW(C$4)+1),ROWS($A$11:B52))),"")</f>
        <v/>
      </c>
      <c r="C52" s="79" t="str">
        <f>IFERROR(INDEX(الاضافة!$C$4:$C$2000,SMALL(IF(الاضافة!$A$4:$A$2000=$E$3,ROW(D$4:D$2000)-ROW(D$4)+1),ROWS($A$11:C52))),"")</f>
        <v/>
      </c>
      <c r="D52" s="79" t="str">
        <f t="array" ref="D52">IFERROR(INDEX(الاضافة!$D$4:$D$2000,SMALL(IF(الاضافة!$A$4:$A$2000=$E$3,ROW(E$4:E$2000)-ROW(E$4)+1),ROWS($A$11:D52))),"")</f>
        <v/>
      </c>
      <c r="E52" s="79" t="str">
        <f t="array" ref="E52">IFERROR(INDEX(الاضافة!$E$4:$E$2000,SMALL(IF(الاضافة!$A$4:$A$2000=$E$3,ROW(F$4:F$2000)-ROW(F$4)+1),ROWS($A$11:E52))),"")</f>
        <v/>
      </c>
      <c r="F52" s="79" t="str">
        <f t="array" ref="F52">IFERROR(INDEX(الاضافة!$F$4:$F$2000,SMALL(IF(الاضافة!$A$4:$A$2000=$E$3,ROW(G$4:G$2000)-ROW(G$4)+1),ROWS($A$11:F52))),"")</f>
        <v/>
      </c>
      <c r="G52" s="79" t="str">
        <f t="array" ref="G52">IFERROR(INDEX(الاضافة!$G$4:$G$2000,SMALL(IF(الاضافة!$A$4:$A$2000=$E$3,ROW(H$4:H$2000)-ROW(H$4)+1),ROWS($A$11:G52))),"")</f>
        <v/>
      </c>
      <c r="H52" s="79" t="str">
        <f t="array" ref="H52">IFERROR(INDEX(الاضافة!$H$4:$H$2000,SMALL(IF(الاضافة!$A$4:$A$2000=$E$3,ROW(H$4:H$2000)-ROW(H$4)+1),ROWS($A$11:H52))),"")</f>
        <v/>
      </c>
      <c r="I52" s="80" t="str">
        <f>IFERROR(INDEX(الاضافة!$I$4:$I$978,SMALL(IF(الاضافة!$A$4:$A$978=$E$3,ROW(I$4:I$2000)-ROW(I$4)+1),ROWS($A$11:I52))),"")</f>
        <v/>
      </c>
    </row>
    <row r="53" spans="1:9" ht="13.5" customHeight="1">
      <c r="A53" s="79" t="str">
        <f t="array" ref="A53">IFERROR(INDEX(الاضافة!$A$4:$A$2000,SMALL(IF(الاضافة!$A$4:$A$2000=$E$3,ROW(A$4:A$2000)-ROW(A$4)+1),ROWS($A$11:A53))),"")</f>
        <v/>
      </c>
      <c r="B53" s="79" t="str">
        <f t="array" ref="B53">IFERROR(INDEX(الاضافة!$B$4:$B$2000,SMALL(IF(الاضافة!$A$4:$A$2000=$E$3,ROW(C$4:C$2000)-ROW(C$4)+1),ROWS($A$11:B53))),"")</f>
        <v/>
      </c>
      <c r="C53" s="79" t="str">
        <f>IFERROR(INDEX(الاضافة!$C$4:$C$2000,SMALL(IF(الاضافة!$A$4:$A$2000=$E$3,ROW(D$4:D$2000)-ROW(D$4)+1),ROWS($A$11:C53))),"")</f>
        <v/>
      </c>
      <c r="D53" s="79" t="str">
        <f t="array" ref="D53">IFERROR(INDEX(الاضافة!$D$4:$D$2000,SMALL(IF(الاضافة!$A$4:$A$2000=$E$3,ROW(E$4:E$2000)-ROW(E$4)+1),ROWS($A$11:D53))),"")</f>
        <v/>
      </c>
      <c r="E53" s="79" t="str">
        <f t="array" ref="E53">IFERROR(INDEX(الاضافة!$E$4:$E$2000,SMALL(IF(الاضافة!$A$4:$A$2000=$E$3,ROW(F$4:F$2000)-ROW(F$4)+1),ROWS($A$11:E53))),"")</f>
        <v/>
      </c>
      <c r="F53" s="79" t="str">
        <f t="array" ref="F53">IFERROR(INDEX(الاضافة!$F$4:$F$2000,SMALL(IF(الاضافة!$A$4:$A$2000=$E$3,ROW(G$4:G$2000)-ROW(G$4)+1),ROWS($A$11:F53))),"")</f>
        <v/>
      </c>
      <c r="G53" s="79" t="str">
        <f t="array" ref="G53">IFERROR(INDEX(الاضافة!$G$4:$G$2000,SMALL(IF(الاضافة!$A$4:$A$2000=$E$3,ROW(H$4:H$2000)-ROW(H$4)+1),ROWS($A$11:G53))),"")</f>
        <v/>
      </c>
      <c r="H53" s="79" t="str">
        <f t="array" ref="H53">IFERROR(INDEX(الاضافة!$H$4:$H$2000,SMALL(IF(الاضافة!$A$4:$A$2000=$E$3,ROW(H$4:H$2000)-ROW(H$4)+1),ROWS($A$11:H53))),"")</f>
        <v/>
      </c>
      <c r="I53" s="80" t="str">
        <f>IFERROR(INDEX(الاضافة!$I$4:$I$978,SMALL(IF(الاضافة!$A$4:$A$978=$E$3,ROW(I$4:I$2000)-ROW(I$4)+1),ROWS($A$11:I53))),"")</f>
        <v/>
      </c>
    </row>
    <row r="54" spans="1:9" ht="13.5" customHeight="1">
      <c r="A54" s="79" t="str">
        <f t="array" ref="A54">IFERROR(INDEX(الاضافة!$A$4:$A$2000,SMALL(IF(الاضافة!$A$4:$A$2000=$E$3,ROW(A$4:A$2000)-ROW(A$4)+1),ROWS($A$11:A54))),"")</f>
        <v/>
      </c>
      <c r="B54" s="79" t="str">
        <f t="array" ref="B54">IFERROR(INDEX(الاضافة!$B$4:$B$2000,SMALL(IF(الاضافة!$A$4:$A$2000=$E$3,ROW(C$4:C$2000)-ROW(C$4)+1),ROWS($A$11:B54))),"")</f>
        <v/>
      </c>
      <c r="C54" s="79" t="str">
        <f>IFERROR(INDEX(الاضافة!$C$4:$C$2000,SMALL(IF(الاضافة!$A$4:$A$2000=$E$3,ROW(D$4:D$2000)-ROW(D$4)+1),ROWS($A$11:C54))),"")</f>
        <v/>
      </c>
      <c r="D54" s="79" t="str">
        <f t="array" ref="D54">IFERROR(INDEX(الاضافة!$D$4:$D$2000,SMALL(IF(الاضافة!$A$4:$A$2000=$E$3,ROW(E$4:E$2000)-ROW(E$4)+1),ROWS($A$11:D54))),"")</f>
        <v/>
      </c>
      <c r="E54" s="79" t="str">
        <f t="array" ref="E54">IFERROR(INDEX(الاضافة!$E$4:$E$2000,SMALL(IF(الاضافة!$A$4:$A$2000=$E$3,ROW(F$4:F$2000)-ROW(F$4)+1),ROWS($A$11:E54))),"")</f>
        <v/>
      </c>
      <c r="F54" s="79" t="str">
        <f t="array" ref="F54">IFERROR(INDEX(الاضافة!$F$4:$F$2000,SMALL(IF(الاضافة!$A$4:$A$2000=$E$3,ROW(G$4:G$2000)-ROW(G$4)+1),ROWS($A$11:F54))),"")</f>
        <v/>
      </c>
      <c r="G54" s="79" t="str">
        <f t="array" ref="G54">IFERROR(INDEX(الاضافة!$G$4:$G$2000,SMALL(IF(الاضافة!$A$4:$A$2000=$E$3,ROW(H$4:H$2000)-ROW(H$4)+1),ROWS($A$11:G54))),"")</f>
        <v/>
      </c>
      <c r="H54" s="79" t="str">
        <f t="array" ref="H54">IFERROR(INDEX(الاضافة!$H$4:$H$2000,SMALL(IF(الاضافة!$A$4:$A$2000=$E$3,ROW(H$4:H$2000)-ROW(H$4)+1),ROWS($A$11:H54))),"")</f>
        <v/>
      </c>
      <c r="I54" s="80" t="str">
        <f>IFERROR(INDEX(الاضافة!$I$4:$I$978,SMALL(IF(الاضافة!$A$4:$A$978=$E$3,ROW(I$4:I$2000)-ROW(I$4)+1),ROWS($A$11:I54))),"")</f>
        <v/>
      </c>
    </row>
    <row r="55" spans="1:9" ht="13.5" customHeight="1">
      <c r="A55" s="79" t="str">
        <f t="array" ref="A55">IFERROR(INDEX(الاضافة!$A$4:$A$2000,SMALL(IF(الاضافة!$A$4:$A$2000=$E$3,ROW(A$4:A$2000)-ROW(A$4)+1),ROWS($A$11:A55))),"")</f>
        <v/>
      </c>
      <c r="B55" s="79" t="str">
        <f t="array" ref="B55">IFERROR(INDEX(الاضافة!$B$4:$B$2000,SMALL(IF(الاضافة!$A$4:$A$2000=$E$3,ROW(C$4:C$2000)-ROW(C$4)+1),ROWS($A$11:B55))),"")</f>
        <v/>
      </c>
      <c r="C55" s="79" t="str">
        <f>IFERROR(INDEX(الاضافة!$C$4:$C$2000,SMALL(IF(الاضافة!$A$4:$A$2000=$E$3,ROW(D$4:D$2000)-ROW(D$4)+1),ROWS($A$11:C55))),"")</f>
        <v/>
      </c>
      <c r="D55" s="79" t="str">
        <f t="array" ref="D55">IFERROR(INDEX(الاضافة!$D$4:$D$2000,SMALL(IF(الاضافة!$A$4:$A$2000=$E$3,ROW(E$4:E$2000)-ROW(E$4)+1),ROWS($A$11:D55))),"")</f>
        <v/>
      </c>
      <c r="E55" s="79" t="str">
        <f t="array" ref="E55">IFERROR(INDEX(الاضافة!$E$4:$E$2000,SMALL(IF(الاضافة!$A$4:$A$2000=$E$3,ROW(F$4:F$2000)-ROW(F$4)+1),ROWS($A$11:E55))),"")</f>
        <v/>
      </c>
      <c r="F55" s="79" t="str">
        <f t="array" ref="F55">IFERROR(INDEX(الاضافة!$F$4:$F$2000,SMALL(IF(الاضافة!$A$4:$A$2000=$E$3,ROW(G$4:G$2000)-ROW(G$4)+1),ROWS($A$11:F55))),"")</f>
        <v/>
      </c>
      <c r="G55" s="79" t="str">
        <f t="array" ref="G55">IFERROR(INDEX(الاضافة!$G$4:$G$2000,SMALL(IF(الاضافة!$A$4:$A$2000=$E$3,ROW(H$4:H$2000)-ROW(H$4)+1),ROWS($A$11:G55))),"")</f>
        <v/>
      </c>
      <c r="H55" s="79" t="str">
        <f t="array" ref="H55">IFERROR(INDEX(الاضافة!$H$4:$H$2000,SMALL(IF(الاضافة!$A$4:$A$2000=$E$3,ROW(H$4:H$2000)-ROW(H$4)+1),ROWS($A$11:H55))),"")</f>
        <v/>
      </c>
      <c r="I55" s="80" t="str">
        <f>IFERROR(INDEX(الاضافة!$I$4:$I$978,SMALL(IF(الاضافة!$A$4:$A$978=$E$3,ROW(I$4:I$2000)-ROW(I$4)+1),ROWS($A$11:I55))),"")</f>
        <v/>
      </c>
    </row>
    <row r="56" spans="1:9" ht="13.5" customHeight="1">
      <c r="A56" s="79" t="str">
        <f t="array" ref="A56">IFERROR(INDEX(الاضافة!$A$4:$A$2000,SMALL(IF(الاضافة!$A$4:$A$2000=$E$3,ROW(A$4:A$2000)-ROW(A$4)+1),ROWS($A$11:A56))),"")</f>
        <v/>
      </c>
      <c r="B56" s="79" t="str">
        <f t="array" ref="B56">IFERROR(INDEX(الاضافة!$B$4:$B$2000,SMALL(IF(الاضافة!$A$4:$A$2000=$E$3,ROW(C$4:C$2000)-ROW(C$4)+1),ROWS($A$11:B56))),"")</f>
        <v/>
      </c>
      <c r="C56" s="79" t="str">
        <f>IFERROR(INDEX(الاضافة!$C$4:$C$2000,SMALL(IF(الاضافة!$A$4:$A$2000=$E$3,ROW(D$4:D$2000)-ROW(D$4)+1),ROWS($A$11:C56))),"")</f>
        <v/>
      </c>
      <c r="D56" s="79" t="str">
        <f t="array" ref="D56">IFERROR(INDEX(الاضافة!$D$4:$D$2000,SMALL(IF(الاضافة!$A$4:$A$2000=$E$3,ROW(E$4:E$2000)-ROW(E$4)+1),ROWS($A$11:D56))),"")</f>
        <v/>
      </c>
      <c r="E56" s="79" t="str">
        <f t="array" ref="E56">IFERROR(INDEX(الاضافة!$E$4:$E$2000,SMALL(IF(الاضافة!$A$4:$A$2000=$E$3,ROW(F$4:F$2000)-ROW(F$4)+1),ROWS($A$11:E56))),"")</f>
        <v/>
      </c>
      <c r="F56" s="79" t="str">
        <f t="array" ref="F56">IFERROR(INDEX(الاضافة!$F$4:$F$2000,SMALL(IF(الاضافة!$A$4:$A$2000=$E$3,ROW(G$4:G$2000)-ROW(G$4)+1),ROWS($A$11:F56))),"")</f>
        <v/>
      </c>
      <c r="G56" s="79" t="str">
        <f t="array" ref="G56">IFERROR(INDEX(الاضافة!$G$4:$G$2000,SMALL(IF(الاضافة!$A$4:$A$2000=$E$3,ROW(H$4:H$2000)-ROW(H$4)+1),ROWS($A$11:G56))),"")</f>
        <v/>
      </c>
      <c r="H56" s="79" t="str">
        <f t="array" ref="H56">IFERROR(INDEX(الاضافة!$H$4:$H$2000,SMALL(IF(الاضافة!$A$4:$A$2000=$E$3,ROW(H$4:H$2000)-ROW(H$4)+1),ROWS($A$11:H56))),"")</f>
        <v/>
      </c>
      <c r="I56" s="80" t="str">
        <f>IFERROR(INDEX(الاضافة!$I$4:$I$978,SMALL(IF(الاضافة!$A$4:$A$978=$E$3,ROW(I$4:I$2000)-ROW(I$4)+1),ROWS($A$11:I56))),"")</f>
        <v/>
      </c>
    </row>
    <row r="57" spans="1:9" ht="13.5" customHeight="1">
      <c r="A57" s="79" t="str">
        <f t="array" ref="A57">IFERROR(INDEX(الاضافة!$A$4:$A$2000,SMALL(IF(الاضافة!$A$4:$A$2000=$E$3,ROW(A$4:A$2000)-ROW(A$4)+1),ROWS($A$11:A57))),"")</f>
        <v/>
      </c>
      <c r="B57" s="79" t="str">
        <f t="array" ref="B57">IFERROR(INDEX(الاضافة!$B$4:$B$2000,SMALL(IF(الاضافة!$A$4:$A$2000=$E$3,ROW(C$4:C$2000)-ROW(C$4)+1),ROWS($A$11:B57))),"")</f>
        <v/>
      </c>
      <c r="C57" s="79" t="str">
        <f>IFERROR(INDEX(الاضافة!$C$4:$C$2000,SMALL(IF(الاضافة!$A$4:$A$2000=$E$3,ROW(D$4:D$2000)-ROW(D$4)+1),ROWS($A$11:C57))),"")</f>
        <v/>
      </c>
      <c r="D57" s="79" t="str">
        <f t="array" ref="D57">IFERROR(INDEX(الاضافة!$D$4:$D$2000,SMALL(IF(الاضافة!$A$4:$A$2000=$E$3,ROW(E$4:E$2000)-ROW(E$4)+1),ROWS($A$11:D57))),"")</f>
        <v/>
      </c>
      <c r="E57" s="79" t="str">
        <f t="array" ref="E57">IFERROR(INDEX(الاضافة!$E$4:$E$2000,SMALL(IF(الاضافة!$A$4:$A$2000=$E$3,ROW(F$4:F$2000)-ROW(F$4)+1),ROWS($A$11:E57))),"")</f>
        <v/>
      </c>
      <c r="F57" s="79" t="str">
        <f t="array" ref="F57">IFERROR(INDEX(الاضافة!$F$4:$F$2000,SMALL(IF(الاضافة!$A$4:$A$2000=$E$3,ROW(G$4:G$2000)-ROW(G$4)+1),ROWS($A$11:F57))),"")</f>
        <v/>
      </c>
      <c r="G57" s="79" t="str">
        <f t="array" ref="G57">IFERROR(INDEX(الاضافة!$G$4:$G$2000,SMALL(IF(الاضافة!$A$4:$A$2000=$E$3,ROW(H$4:H$2000)-ROW(H$4)+1),ROWS($A$11:G57))),"")</f>
        <v/>
      </c>
      <c r="H57" s="79" t="str">
        <f t="array" ref="H57">IFERROR(INDEX(الاضافة!$H$4:$H$2000,SMALL(IF(الاضافة!$A$4:$A$2000=$E$3,ROW(H$4:H$2000)-ROW(H$4)+1),ROWS($A$11:H57))),"")</f>
        <v/>
      </c>
      <c r="I57" s="80" t="str">
        <f>IFERROR(INDEX(الاضافة!$I$4:$I$978,SMALL(IF(الاضافة!$A$4:$A$978=$E$3,ROW(I$4:I$2000)-ROW(I$4)+1),ROWS($A$11:I57))),"")</f>
        <v/>
      </c>
    </row>
    <row r="58" spans="1:9" ht="13.5" customHeight="1">
      <c r="A58" s="79" t="str">
        <f t="array" ref="A58">IFERROR(INDEX(الاضافة!$A$4:$A$2000,SMALL(IF(الاضافة!$A$4:$A$2000=$E$3,ROW(A$4:A$2000)-ROW(A$4)+1),ROWS($A$11:A58))),"")</f>
        <v/>
      </c>
      <c r="B58" s="79" t="str">
        <f t="array" ref="B58">IFERROR(INDEX(الاضافة!$B$4:$B$2000,SMALL(IF(الاضافة!$A$4:$A$2000=$E$3,ROW(C$4:C$2000)-ROW(C$4)+1),ROWS($A$11:B58))),"")</f>
        <v/>
      </c>
      <c r="C58" s="79" t="str">
        <f>IFERROR(INDEX(الاضافة!$C$4:$C$2000,SMALL(IF(الاضافة!$A$4:$A$2000=$E$3,ROW(D$4:D$2000)-ROW(D$4)+1),ROWS($A$11:C58))),"")</f>
        <v/>
      </c>
      <c r="D58" s="79" t="str">
        <f t="array" ref="D58">IFERROR(INDEX(الاضافة!$D$4:$D$2000,SMALL(IF(الاضافة!$A$4:$A$2000=$E$3,ROW(E$4:E$2000)-ROW(E$4)+1),ROWS($A$11:D58))),"")</f>
        <v/>
      </c>
      <c r="E58" s="79" t="str">
        <f t="array" ref="E58">IFERROR(INDEX(الاضافة!$E$4:$E$2000,SMALL(IF(الاضافة!$A$4:$A$2000=$E$3,ROW(F$4:F$2000)-ROW(F$4)+1),ROWS($A$11:E58))),"")</f>
        <v/>
      </c>
      <c r="F58" s="79" t="str">
        <f t="array" ref="F58">IFERROR(INDEX(الاضافة!$F$4:$F$2000,SMALL(IF(الاضافة!$A$4:$A$2000=$E$3,ROW(G$4:G$2000)-ROW(G$4)+1),ROWS($A$11:F58))),"")</f>
        <v/>
      </c>
      <c r="G58" s="79" t="str">
        <f t="array" ref="G58">IFERROR(INDEX(الاضافة!$G$4:$G$2000,SMALL(IF(الاضافة!$A$4:$A$2000=$E$3,ROW(H$4:H$2000)-ROW(H$4)+1),ROWS($A$11:G58))),"")</f>
        <v/>
      </c>
      <c r="H58" s="79" t="str">
        <f t="array" ref="H58">IFERROR(INDEX(الاضافة!$H$4:$H$2000,SMALL(IF(الاضافة!$A$4:$A$2000=$E$3,ROW(H$4:H$2000)-ROW(H$4)+1),ROWS($A$11:H58))),"")</f>
        <v/>
      </c>
      <c r="I58" s="80" t="str">
        <f>IFERROR(INDEX(الاضافة!$I$4:$I$978,SMALL(IF(الاضافة!$A$4:$A$978=$E$3,ROW(I$4:I$2000)-ROW(I$4)+1),ROWS($A$11:I58))),"")</f>
        <v/>
      </c>
    </row>
    <row r="59" spans="1:9" ht="13.5" customHeight="1">
      <c r="A59" s="79" t="str">
        <f t="array" ref="A59">IFERROR(INDEX(الاضافة!$A$4:$A$2000,SMALL(IF(الاضافة!$A$4:$A$2000=$E$3,ROW(A$4:A$2000)-ROW(A$4)+1),ROWS($A$11:A59))),"")</f>
        <v/>
      </c>
      <c r="B59" s="79" t="str">
        <f t="array" ref="B59">IFERROR(INDEX(الاضافة!$B$4:$B$2000,SMALL(IF(الاضافة!$A$4:$A$2000=$E$3,ROW(C$4:C$2000)-ROW(C$4)+1),ROWS($A$11:B59))),"")</f>
        <v/>
      </c>
      <c r="C59" s="79" t="str">
        <f>IFERROR(INDEX(الاضافة!$C$4:$C$2000,SMALL(IF(الاضافة!$A$4:$A$2000=$E$3,ROW(D$4:D$2000)-ROW(D$4)+1),ROWS($A$11:C59))),"")</f>
        <v/>
      </c>
      <c r="D59" s="79" t="str">
        <f t="array" ref="D59">IFERROR(INDEX(الاضافة!$D$4:$D$2000,SMALL(IF(الاضافة!$A$4:$A$2000=$E$3,ROW(E$4:E$2000)-ROW(E$4)+1),ROWS($A$11:D59))),"")</f>
        <v/>
      </c>
      <c r="E59" s="79" t="str">
        <f t="array" ref="E59">IFERROR(INDEX(الاضافة!$E$4:$E$2000,SMALL(IF(الاضافة!$A$4:$A$2000=$E$3,ROW(F$4:F$2000)-ROW(F$4)+1),ROWS($A$11:E59))),"")</f>
        <v/>
      </c>
      <c r="F59" s="79" t="str">
        <f t="array" ref="F59">IFERROR(INDEX(الاضافة!$F$4:$F$2000,SMALL(IF(الاضافة!$A$4:$A$2000=$E$3,ROW(G$4:G$2000)-ROW(G$4)+1),ROWS($A$11:F59))),"")</f>
        <v/>
      </c>
      <c r="G59" s="79" t="str">
        <f t="array" ref="G59">IFERROR(INDEX(الاضافة!$G$4:$G$2000,SMALL(IF(الاضافة!$A$4:$A$2000=$E$3,ROW(H$4:H$2000)-ROW(H$4)+1),ROWS($A$11:G59))),"")</f>
        <v/>
      </c>
      <c r="H59" s="79" t="str">
        <f t="array" ref="H59">IFERROR(INDEX(الاضافة!$H$4:$H$2000,SMALL(IF(الاضافة!$A$4:$A$2000=$E$3,ROW(H$4:H$2000)-ROW(H$4)+1),ROWS($A$11:H59))),"")</f>
        <v/>
      </c>
      <c r="I59" s="80" t="str">
        <f>IFERROR(INDEX(الاضافة!$I$4:$I$978,SMALL(IF(الاضافة!$A$4:$A$978=$E$3,ROW(I$4:I$2000)-ROW(I$4)+1),ROWS($A$11:I59))),"")</f>
        <v/>
      </c>
    </row>
    <row r="60" spans="1:9" ht="13.5" customHeight="1">
      <c r="A60" s="54" t="str">
        <f t="array" ref="A60">IFERROR(INDEX(الاضافة!$A$4:$A$978,SMALL(IF(الاضافة!$A$4:$A$978=$E$3,ROW(A$4:A$2000)-ROW(A$4)+1),ROWS($A$11:A60))),"")</f>
        <v/>
      </c>
      <c r="B60" s="54" t="str">
        <f t="array" ref="B60">IFERROR(INDEX(الاضافة!$B$4:$B$978,SMALL(IF(الاضافة!$A$4:$A$978=$E$3,ROW(C$4:C$2000)-ROW(C$4)+1),ROWS($A$11:B60))),"")</f>
        <v/>
      </c>
      <c r="C60" s="54" t="str">
        <f t="array" ref="C60">IFERROR(INDEX(الاضافة!$C$4:$C$978,SMALL(IF(الاضافة!$A$4:$A$978=$E$3,ROW(D$4:D$2000)-ROW(D$4)+1),ROWS($A$11:C60))),"")</f>
        <v/>
      </c>
      <c r="D60" s="54" t="str">
        <f t="array" ref="D60">IFERROR(INDEX(الاضافة!$D$4:$D$978,SMALL(IF(الاضافة!$A$4:$A$978=$E$3,ROW(E$4:E$2000)-ROW(E$4)+1),ROWS($A$11:D60))),"")</f>
        <v/>
      </c>
      <c r="E60" s="54" t="str">
        <f t="array" ref="E60">IFERROR(INDEX(الاضافة!$E$4:$E$978,SMALL(IF(الاضافة!$A$4:$A$978=$E$3,ROW(F$4:F$2000)-ROW(F$4)+1),ROWS($A$11:E60))),"")</f>
        <v/>
      </c>
      <c r="F60" s="54" t="str">
        <f t="array" ref="F60">IFERROR(INDEX(الاضافة!$F$4:$F$978,SMALL(IF(الاضافة!$A$4:$A$978=$E$3,ROW(G$4:G$2000)-ROW(G$4)+1),ROWS($A$11:F60))),"")</f>
        <v/>
      </c>
      <c r="G60" s="81" t="str">
        <f t="array" ref="G60">IFERROR(INDEX(الاضافة!$G$4:$G$978,SMALL(IF(الاضافة!$A$4:$A$978=$E$3,ROW(H$4:H$2000)-ROW(H$4)+1),ROWS($A$11:G60))),"")</f>
        <v/>
      </c>
      <c r="H60" s="82" t="str">
        <f t="array" ref="H60">IFERROR(INDEX(الاضافة!$H$4:$H$978,SMALL(IF(الاضافة!$A$4:$A$978=$E$3,ROW(H$4:H$2000)-ROW(H$4)+1),ROWS($A$11:H64))),"")</f>
        <v/>
      </c>
      <c r="I60" s="80" t="str">
        <f>IFERROR(INDEX(الاضافة!$I$4:$I$978,SMALL(IF(الاضافة!$A$4:$A$978=$E$3,ROW(I$4:I$2000)-ROW(I$4)+1),ROWS($A$11:I60))),"")</f>
        <v/>
      </c>
    </row>
    <row r="61" spans="1:9" ht="13.5" customHeight="1">
      <c r="A61" s="54" t="str">
        <f t="array" ref="A61">IFERROR(INDEX(الاضافة!$A$4:$A$978,SMALL(IF(الاضافة!$A$4:$A$978=$E$3,ROW(A$4:A$2000)-ROW(A$4)+1),ROWS($A$11:A61))),"")</f>
        <v/>
      </c>
      <c r="B61" s="54" t="str">
        <f t="array" ref="B61">IFERROR(INDEX(الاضافة!$B$4:$B$978,SMALL(IF(الاضافة!$A$4:$A$978=$E$3,ROW(C$4:C$2000)-ROW(C$4)+1),ROWS($A$11:B61))),"")</f>
        <v/>
      </c>
      <c r="C61" s="54" t="str">
        <f t="array" ref="C61">IFERROR(INDEX(الاضافة!$C$4:$C$978,SMALL(IF(الاضافة!$A$4:$A$978=$E$3,ROW(D$4:D$2000)-ROW(D$4)+1),ROWS($A$11:C61))),"")</f>
        <v/>
      </c>
      <c r="D61" s="54" t="str">
        <f t="array" ref="D61">IFERROR(INDEX(الاضافة!$D$4:$D$978,SMALL(IF(الاضافة!$A$4:$A$978=$E$3,ROW(E$4:E$2000)-ROW(E$4)+1),ROWS($A$11:D61))),"")</f>
        <v/>
      </c>
      <c r="E61" s="54" t="str">
        <f t="array" ref="E61">IFERROR(INDEX(الاضافة!$E$4:$E$978,SMALL(IF(الاضافة!$A$4:$A$978=$E$3,ROW(F$4:F$2000)-ROW(F$4)+1),ROWS($A$11:E61))),"")</f>
        <v/>
      </c>
      <c r="F61" s="54" t="str">
        <f t="array" ref="F61">IFERROR(INDEX(الاضافة!$F$4:$F$978,SMALL(IF(الاضافة!$A$4:$A$978=$E$3,ROW(G$4:G$2000)-ROW(G$4)+1),ROWS($A$11:F61))),"")</f>
        <v/>
      </c>
      <c r="G61" s="81" t="str">
        <f t="array" ref="G61">IFERROR(INDEX(الاضافة!$G$4:$G$978,SMALL(IF(الاضافة!$A$4:$A$978=$E$3,ROW(H$4:H$2000)-ROW(H$4)+1),ROWS($A$11:G61))),"")</f>
        <v/>
      </c>
      <c r="H61" s="82" t="str">
        <f t="array" ref="H61">IFERROR(INDEX(الاضافة!$H$4:$H$978,SMALL(IF(الاضافة!$A$4:$A$978=$E$3,ROW(H$4:H$2000)-ROW(H$4)+1),ROWS($A$11:H65))),"")</f>
        <v/>
      </c>
      <c r="I61" s="80" t="str">
        <f>IFERROR(INDEX(الاضافة!$I$4:$I$978,SMALL(IF(الاضافة!$A$4:$A$978=$E$3,ROW(I$4:I$2000)-ROW(I$4)+1),ROWS($A$11:I61))),"")</f>
        <v/>
      </c>
    </row>
    <row r="62" spans="1:9" ht="13.5" customHeight="1">
      <c r="A62" s="54" t="str">
        <f t="array" ref="A62">IFERROR(INDEX(الاضافة!$A$4:$A$978,SMALL(IF(الاضافة!$A$4:$A$978=$E$3,ROW(A$4:A$2000)-ROW(A$4)+1),ROWS($A$11:A62))),"")</f>
        <v/>
      </c>
      <c r="B62" s="54" t="str">
        <f t="array" ref="B62">IFERROR(INDEX(الاضافة!$B$4:$B$978,SMALL(IF(الاضافة!$A$4:$A$978=$E$3,ROW(C$4:C$2000)-ROW(C$4)+1),ROWS($A$11:B62))),"")</f>
        <v/>
      </c>
      <c r="C62" s="54" t="str">
        <f t="array" ref="C62">IFERROR(INDEX(الاضافة!$C$4:$C$978,SMALL(IF(الاضافة!$A$4:$A$978=$E$3,ROW(D$4:D$2000)-ROW(D$4)+1),ROWS($A$11:C62))),"")</f>
        <v/>
      </c>
      <c r="D62" s="54" t="str">
        <f t="array" ref="D62">IFERROR(INDEX(الاضافة!$D$4:$D$978,SMALL(IF(الاضافة!$A$4:$A$978=$E$3,ROW(E$4:E$2000)-ROW(E$4)+1),ROWS($A$11:D62))),"")</f>
        <v/>
      </c>
      <c r="E62" s="54" t="str">
        <f t="array" ref="E62">IFERROR(INDEX(الاضافة!$E$4:$E$978,SMALL(IF(الاضافة!$A$4:$A$978=$E$3,ROW(F$4:F$2000)-ROW(F$4)+1),ROWS($A$11:E62))),"")</f>
        <v/>
      </c>
      <c r="F62" s="54" t="str">
        <f t="array" ref="F62">IFERROR(INDEX(الاضافة!$F$4:$F$978,SMALL(IF(الاضافة!$A$4:$A$978=$E$3,ROW(G$4:G$2000)-ROW(G$4)+1),ROWS($A$11:F62))),"")</f>
        <v/>
      </c>
      <c r="G62" s="81" t="str">
        <f t="array" ref="G62">IFERROR(INDEX(الاضافة!$G$4:$G$978,SMALL(IF(الاضافة!$A$4:$A$978=$E$3,ROW(H$4:H$2000)-ROW(H$4)+1),ROWS($A$11:G62))),"")</f>
        <v/>
      </c>
      <c r="H62" s="82" t="str">
        <f t="array" ref="H62">IFERROR(INDEX(الاضافة!$H$4:$H$978,SMALL(IF(الاضافة!$A$4:$A$978=$E$3,ROW(H$4:H$2000)-ROW(H$4)+1),ROWS($A$11:H66))),"")</f>
        <v/>
      </c>
      <c r="I62" s="80" t="str">
        <f>IFERROR(INDEX(الاضافة!$I$4:$I$978,SMALL(IF(الاضافة!$A$4:$A$978=$E$3,ROW(I$4:I$2000)-ROW(I$4)+1),ROWS($A$11:I62))),"")</f>
        <v/>
      </c>
    </row>
    <row r="63" spans="1:9" ht="13.5" customHeight="1">
      <c r="A63" s="54" t="str">
        <f t="array" ref="A63">IFERROR(INDEX(الاضافة!$A$4:$A$978,SMALL(IF(الاضافة!$A$4:$A$978=$E$3,ROW(A$4:A$2000)-ROW(A$4)+1),ROWS($A$11:A63))),"")</f>
        <v/>
      </c>
      <c r="B63" s="54" t="str">
        <f t="array" ref="B63">IFERROR(INDEX(الاضافة!$B$4:$B$978,SMALL(IF(الاضافة!$A$4:$A$978=$E$3,ROW(C$4:C$2000)-ROW(C$4)+1),ROWS($A$11:B63))),"")</f>
        <v/>
      </c>
      <c r="C63" s="54" t="str">
        <f t="array" ref="C63">IFERROR(INDEX(الاضافة!$C$4:$C$978,SMALL(IF(الاضافة!$A$4:$A$978=$E$3,ROW(D$4:D$2000)-ROW(D$4)+1),ROWS($A$11:C63))),"")</f>
        <v/>
      </c>
      <c r="D63" s="54" t="str">
        <f t="array" ref="D63">IFERROR(INDEX(الاضافة!$D$4:$D$978,SMALL(IF(الاضافة!$A$4:$A$978=$E$3,ROW(E$4:E$2000)-ROW(E$4)+1),ROWS($A$11:D63))),"")</f>
        <v/>
      </c>
      <c r="E63" s="54" t="str">
        <f t="array" ref="E63">IFERROR(INDEX(الاضافة!$E$4:$E$978,SMALL(IF(الاضافة!$A$4:$A$978=$E$3,ROW(F$4:F$2000)-ROW(F$4)+1),ROWS($A$11:E63))),"")</f>
        <v/>
      </c>
      <c r="F63" s="54" t="str">
        <f t="array" ref="F63">IFERROR(INDEX(الاضافة!$F$4:$F$978,SMALL(IF(الاضافة!$A$4:$A$978=$E$3,ROW(G$4:G$2000)-ROW(G$4)+1),ROWS($A$11:F63))),"")</f>
        <v/>
      </c>
      <c r="G63" s="81" t="str">
        <f t="array" ref="G63">IFERROR(INDEX(الاضافة!$G$4:$G$978,SMALL(IF(الاضافة!$A$4:$A$978=$E$3,ROW(H$4:H$2000)-ROW(H$4)+1),ROWS($A$11:G63))),"")</f>
        <v/>
      </c>
      <c r="H63" s="82" t="str">
        <f t="array" ref="H63">IFERROR(INDEX(الاضافة!$H$4:$H$978,SMALL(IF(الاضافة!$A$4:$A$978=$E$3,ROW(H$4:H$2000)-ROW(H$4)+1),ROWS($A$11:H67))),"")</f>
        <v/>
      </c>
      <c r="I63" s="80" t="str">
        <f>IFERROR(INDEX(الاضافة!$I$4:$I$978,SMALL(IF(الاضافة!$A$4:$A$978=$E$3,ROW(I$4:I$2000)-ROW(I$4)+1),ROWS($A$11:I63))),"")</f>
        <v/>
      </c>
    </row>
    <row r="64" spans="1:9" ht="13.5" customHeight="1">
      <c r="A64" s="54" t="str">
        <f t="array" ref="A64">IFERROR(INDEX(الاضافة!$A$4:$A$978,SMALL(IF(الاضافة!$A$4:$A$978=$E$3,ROW(A$4:A$2000)-ROW(A$4)+1),ROWS($A$11:A64))),"")</f>
        <v/>
      </c>
      <c r="B64" s="54" t="str">
        <f t="array" ref="B64">IFERROR(INDEX(الاضافة!$B$4:$B$978,SMALL(IF(الاضافة!$A$4:$A$978=$E$3,ROW(C$4:C$2000)-ROW(C$4)+1),ROWS($A$11:B64))),"")</f>
        <v/>
      </c>
      <c r="C64" s="54" t="str">
        <f t="array" ref="C64">IFERROR(INDEX(الاضافة!$C$4:$C$978,SMALL(IF(الاضافة!$A$4:$A$978=$E$3,ROW(D$4:D$2000)-ROW(D$4)+1),ROWS($A$11:C64))),"")</f>
        <v/>
      </c>
      <c r="D64" s="54" t="str">
        <f t="array" ref="D64">IFERROR(INDEX(الاضافة!$D$4:$D$978,SMALL(IF(الاضافة!$A$4:$A$978=$E$3,ROW(E$4:E$2000)-ROW(E$4)+1),ROWS($A$11:D64))),"")</f>
        <v/>
      </c>
      <c r="E64" s="54" t="str">
        <f t="array" ref="E64">IFERROR(INDEX(الاضافة!$E$4:$E$978,SMALL(IF(الاضافة!$A$4:$A$978=$E$3,ROW(F$4:F$2000)-ROW(F$4)+1),ROWS($A$11:E64))),"")</f>
        <v/>
      </c>
      <c r="F64" s="54" t="str">
        <f t="array" ref="F64">IFERROR(INDEX(الاضافة!$F$4:$F$978,SMALL(IF(الاضافة!$A$4:$A$978=$E$3,ROW(G$4:G$2000)-ROW(G$4)+1),ROWS($A$11:F64))),"")</f>
        <v/>
      </c>
      <c r="G64" s="81" t="str">
        <f t="array" ref="G64">IFERROR(INDEX(الاضافة!$G$4:$G$978,SMALL(IF(الاضافة!$A$4:$A$978=$E$3,ROW(H$4:H$2000)-ROW(H$4)+1),ROWS($A$11:G64))),"")</f>
        <v/>
      </c>
      <c r="H64" s="82" t="str">
        <f t="array" ref="H64">IFERROR(INDEX(الاضافة!$H$4:$H$978,SMALL(IF(الاضافة!$A$4:$A$978=$E$3,ROW(H$4:H$2000)-ROW(H$4)+1),ROWS($A$11:H68))),"")</f>
        <v/>
      </c>
      <c r="I64" s="80" t="str">
        <f>IFERROR(INDEX(الاضافة!$I$4:$I$978,SMALL(IF(الاضافة!$A$4:$A$978=$E$3,ROW(I$4:I$2000)-ROW(I$4)+1),ROWS($A$11:I64))),"")</f>
        <v/>
      </c>
    </row>
    <row r="65" spans="1:9" ht="13.5" customHeight="1">
      <c r="A65" s="54" t="str">
        <f t="array" ref="A65">IFERROR(INDEX(الاضافة!$A$4:$A$978,SMALL(IF(الاضافة!$A$4:$A$978=$E$3,ROW(A$4:A$2000)-ROW(A$4)+1),ROWS($A$11:A65))),"")</f>
        <v/>
      </c>
      <c r="B65" s="54" t="str">
        <f t="array" ref="B65">IFERROR(INDEX(الاضافة!$B$4:$B$978,SMALL(IF(الاضافة!$A$4:$A$978=$E$3,ROW(C$4:C$2000)-ROW(C$4)+1),ROWS($A$11:B65))),"")</f>
        <v/>
      </c>
      <c r="C65" s="54" t="str">
        <f t="array" ref="C65">IFERROR(INDEX(الاضافة!$C$4:$C$978,SMALL(IF(الاضافة!$A$4:$A$978=$E$3,ROW(D$4:D$2000)-ROW(D$4)+1),ROWS($A$11:C65))),"")</f>
        <v/>
      </c>
      <c r="D65" s="54" t="str">
        <f t="array" ref="D65">IFERROR(INDEX(الاضافة!$D$4:$D$978,SMALL(IF(الاضافة!$A$4:$A$978=$E$3,ROW(E$4:E$2000)-ROW(E$4)+1),ROWS($A$11:D65))),"")</f>
        <v/>
      </c>
      <c r="E65" s="54" t="str">
        <f t="array" ref="E65">IFERROR(INDEX(الاضافة!$E$4:$E$978,SMALL(IF(الاضافة!$A$4:$A$978=$E$3,ROW(F$4:F$2000)-ROW(F$4)+1),ROWS($A$11:E65))),"")</f>
        <v/>
      </c>
      <c r="F65" s="54" t="str">
        <f t="array" ref="F65">IFERROR(INDEX(الاضافة!$F$4:$F$978,SMALL(IF(الاضافة!$A$4:$A$978=$E$3,ROW(G$4:G$2000)-ROW(G$4)+1),ROWS($A$11:F65))),"")</f>
        <v/>
      </c>
      <c r="G65" s="81" t="str">
        <f t="array" ref="G65">IFERROR(INDEX(الاضافة!$G$4:$G$978,SMALL(IF(الاضافة!$A$4:$A$978=$E$3,ROW(H$4:H$2000)-ROW(H$4)+1),ROWS($A$11:G65))),"")</f>
        <v/>
      </c>
      <c r="H65" s="82" t="str">
        <f t="array" ref="H65">IFERROR(INDEX(الاضافة!$H$4:$H$978,SMALL(IF(الاضافة!$A$4:$A$978=$E$3,ROW(H$4:H$2000)-ROW(H$4)+1),ROWS($A$11:H69))),"")</f>
        <v/>
      </c>
      <c r="I65" s="80" t="str">
        <f>IFERROR(INDEX(الاضافة!$I$4:$I$978,SMALL(IF(الاضافة!$A$4:$A$978=$E$3,ROW(I$4:I$2000)-ROW(I$4)+1),ROWS($A$11:I65))),"")</f>
        <v/>
      </c>
    </row>
    <row r="66" spans="1:9" ht="13.5" customHeight="1">
      <c r="A66" s="54" t="str">
        <f t="array" ref="A66">IFERROR(INDEX(الاضافة!$A$4:$A$978,SMALL(IF(الاضافة!$A$4:$A$978=$E$3,ROW(A$4:A$2000)-ROW(A$4)+1),ROWS($A$11:A66))),"")</f>
        <v/>
      </c>
      <c r="B66" s="54" t="str">
        <f t="array" ref="B66">IFERROR(INDEX(الاضافة!$B$4:$B$978,SMALL(IF(الاضافة!$A$4:$A$978=$E$3,ROW(C$4:C$2000)-ROW(C$4)+1),ROWS($A$11:B66))),"")</f>
        <v/>
      </c>
      <c r="C66" s="54" t="str">
        <f t="array" ref="C66">IFERROR(INDEX(الاضافة!$C$4:$C$978,SMALL(IF(الاضافة!$A$4:$A$978=$E$3,ROW(D$4:D$2000)-ROW(D$4)+1),ROWS($A$11:C66))),"")</f>
        <v/>
      </c>
      <c r="D66" s="54" t="str">
        <f t="array" ref="D66">IFERROR(INDEX(الاضافة!$D$4:$D$978,SMALL(IF(الاضافة!$A$4:$A$978=$E$3,ROW(E$4:E$2000)-ROW(E$4)+1),ROWS($A$11:D66))),"")</f>
        <v/>
      </c>
      <c r="E66" s="54" t="str">
        <f t="array" ref="E66">IFERROR(INDEX(الاضافة!$E$4:$E$978,SMALL(IF(الاضافة!$A$4:$A$978=$E$3,ROW(F$4:F$2000)-ROW(F$4)+1),ROWS($A$11:E66))),"")</f>
        <v/>
      </c>
      <c r="F66" s="54" t="str">
        <f t="array" ref="F66">IFERROR(INDEX(الاضافة!$F$4:$F$978,SMALL(IF(الاضافة!$A$4:$A$978=$E$3,ROW(G$4:G$2000)-ROW(G$4)+1),ROWS($A$11:F66))),"")</f>
        <v/>
      </c>
      <c r="G66" s="81" t="str">
        <f t="array" ref="G66">IFERROR(INDEX(الاضافة!$G$4:$G$978,SMALL(IF(الاضافة!$A$4:$A$978=$E$3,ROW(H$4:H$2000)-ROW(H$4)+1),ROWS($A$11:G66))),"")</f>
        <v/>
      </c>
      <c r="H66" s="82" t="str">
        <f t="array" ref="H66">IFERROR(INDEX(الاضافة!$H$4:$H$978,SMALL(IF(الاضافة!$A$4:$A$978=$E$3,ROW(H$4:H$2000)-ROW(H$4)+1),ROWS($A$11:H70))),"")</f>
        <v/>
      </c>
      <c r="I66" s="80" t="str">
        <f>IFERROR(INDEX(الاضافة!$I$4:$I$978,SMALL(IF(الاضافة!$A$4:$A$978=$E$3,ROW(I$4:I$2000)-ROW(I$4)+1),ROWS($A$11:I66))),"")</f>
        <v/>
      </c>
    </row>
    <row r="67" spans="1:9" ht="13.5" customHeight="1">
      <c r="A67" s="54" t="str">
        <f t="array" ref="A67">IFERROR(INDEX(الاضافة!$A$4:$A$978,SMALL(IF(الاضافة!$A$4:$A$978=$E$3,ROW(A$4:A$2000)-ROW(A$4)+1),ROWS($A$11:A67))),"")</f>
        <v/>
      </c>
      <c r="B67" s="54" t="str">
        <f t="array" ref="B67">IFERROR(INDEX(الاضافة!$B$4:$B$978,SMALL(IF(الاضافة!$A$4:$A$978=$E$3,ROW(C$4:C$2000)-ROW(C$4)+1),ROWS($A$11:B67))),"")</f>
        <v/>
      </c>
      <c r="C67" s="54" t="str">
        <f t="array" ref="C67">IFERROR(INDEX(الاضافة!$C$4:$C$978,SMALL(IF(الاضافة!$A$4:$A$978=$E$3,ROW(D$4:D$2000)-ROW(D$4)+1),ROWS($A$11:C67))),"")</f>
        <v/>
      </c>
      <c r="D67" s="54" t="str">
        <f t="array" ref="D67">IFERROR(INDEX(الاضافة!$D$4:$D$978,SMALL(IF(الاضافة!$A$4:$A$978=$E$3,ROW(E$4:E$2000)-ROW(E$4)+1),ROWS($A$11:D67))),"")</f>
        <v/>
      </c>
      <c r="E67" s="54" t="str">
        <f t="array" ref="E67">IFERROR(INDEX(الاضافة!$E$4:$E$978,SMALL(IF(الاضافة!$A$4:$A$978=$E$3,ROW(F$4:F$2000)-ROW(F$4)+1),ROWS($A$11:E67))),"")</f>
        <v/>
      </c>
      <c r="F67" s="54" t="str">
        <f t="array" ref="F67">IFERROR(INDEX(الاضافة!$F$4:$F$978,SMALL(IF(الاضافة!$A$4:$A$978=$E$3,ROW(G$4:G$2000)-ROW(G$4)+1),ROWS($A$11:F67))),"")</f>
        <v/>
      </c>
      <c r="G67" s="81" t="str">
        <f t="array" ref="G67">IFERROR(INDEX(الاضافة!$G$4:$G$978,SMALL(IF(الاضافة!$A$4:$A$978=$E$3,ROW(H$4:H$2000)-ROW(H$4)+1),ROWS($A$11:G67))),"")</f>
        <v/>
      </c>
      <c r="H67" s="82" t="str">
        <f t="array" ref="H67">IFERROR(INDEX(الاضافة!$H$4:$H$978,SMALL(IF(الاضافة!$A$4:$A$978=$E$3,ROW(H$4:H$2000)-ROW(H$4)+1),ROWS($A$11:H71))),"")</f>
        <v/>
      </c>
      <c r="I67" s="80" t="str">
        <f>IFERROR(INDEX(الاضافة!$I$4:$I$978,SMALL(IF(الاضافة!$A$4:$A$978=$E$3,ROW(I$4:I$2000)-ROW(I$4)+1),ROWS($A$11:I67))),"")</f>
        <v/>
      </c>
    </row>
    <row r="68" spans="1:9" ht="13.5" customHeight="1">
      <c r="A68" s="54" t="str">
        <f t="array" ref="A68">IFERROR(INDEX(الاضافة!$A$4:$A$978,SMALL(IF(الاضافة!$A$4:$A$978=$E$3,ROW(A$4:A$2000)-ROW(A$4)+1),ROWS($A$11:A68))),"")</f>
        <v/>
      </c>
      <c r="B68" s="54" t="str">
        <f t="array" ref="B68">IFERROR(INDEX(الاضافة!$B$4:$B$978,SMALL(IF(الاضافة!$A$4:$A$978=$E$3,ROW(C$4:C$2000)-ROW(C$4)+1),ROWS($A$11:B68))),"")</f>
        <v/>
      </c>
      <c r="C68" s="54" t="str">
        <f t="array" ref="C68">IFERROR(INDEX(الاضافة!$C$4:$C$978,SMALL(IF(الاضافة!$A$4:$A$978=$E$3,ROW(D$4:D$2000)-ROW(D$4)+1),ROWS($A$11:C68))),"")</f>
        <v/>
      </c>
      <c r="D68" s="54" t="str">
        <f t="array" ref="D68">IFERROR(INDEX(الاضافة!$D$4:$D$978,SMALL(IF(الاضافة!$A$4:$A$978=$E$3,ROW(E$4:E$2000)-ROW(E$4)+1),ROWS($A$11:D68))),"")</f>
        <v/>
      </c>
      <c r="E68" s="54" t="str">
        <f t="array" ref="E68">IFERROR(INDEX(الاضافة!$E$4:$E$978,SMALL(IF(الاضافة!$A$4:$A$978=$E$3,ROW(F$4:F$2000)-ROW(F$4)+1),ROWS($A$11:E68))),"")</f>
        <v/>
      </c>
      <c r="F68" s="54" t="str">
        <f t="array" ref="F68">IFERROR(INDEX(الاضافة!$F$4:$F$978,SMALL(IF(الاضافة!$A$4:$A$978=$E$3,ROW(G$4:G$2000)-ROW(G$4)+1),ROWS($A$11:F68))),"")</f>
        <v/>
      </c>
      <c r="G68" s="81" t="str">
        <f t="array" ref="G68">IFERROR(INDEX(الاضافة!$G$4:$G$978,SMALL(IF(الاضافة!$A$4:$A$978=$E$3,ROW(H$4:H$2000)-ROW(H$4)+1),ROWS($A$11:G68))),"")</f>
        <v/>
      </c>
      <c r="H68" s="82" t="str">
        <f t="array" ref="H68">IFERROR(INDEX(الاضافة!$H$4:$H$978,SMALL(IF(الاضافة!$A$4:$A$978=$E$3,ROW(H$4:H$2000)-ROW(H$4)+1),ROWS($A$11:H72))),"")</f>
        <v/>
      </c>
      <c r="I68" s="80" t="str">
        <f>IFERROR(INDEX(الاضافة!$I$4:$I$978,SMALL(IF(الاضافة!$A$4:$A$978=$E$3,ROW(I$4:I$2000)-ROW(I$4)+1),ROWS($A$11:I68))),"")</f>
        <v/>
      </c>
    </row>
    <row r="69" spans="1:9" ht="13.5" customHeight="1">
      <c r="A69" s="54" t="str">
        <f t="array" ref="A69">IFERROR(INDEX(الاضافة!$A$4:$A$978,SMALL(IF(الاضافة!$A$4:$A$978=$E$3,ROW(A$4:A$2000)-ROW(A$4)+1),ROWS($A$11:A69))),"")</f>
        <v/>
      </c>
      <c r="B69" s="54" t="str">
        <f t="array" ref="B69">IFERROR(INDEX(الاضافة!$B$4:$B$978,SMALL(IF(الاضافة!$A$4:$A$978=$E$3,ROW(C$4:C$2000)-ROW(C$4)+1),ROWS($A$11:B69))),"")</f>
        <v/>
      </c>
      <c r="C69" s="54" t="str">
        <f t="array" ref="C69">IFERROR(INDEX(الاضافة!$C$4:$C$978,SMALL(IF(الاضافة!$A$4:$A$978=$E$3,ROW(D$4:D$2000)-ROW(D$4)+1),ROWS($A$11:C69))),"")</f>
        <v/>
      </c>
      <c r="D69" s="54" t="str">
        <f t="array" ref="D69">IFERROR(INDEX(الاضافة!$D$4:$D$978,SMALL(IF(الاضافة!$A$4:$A$978=$E$3,ROW(E$4:E$2000)-ROW(E$4)+1),ROWS($A$11:D69))),"")</f>
        <v/>
      </c>
      <c r="E69" s="54" t="str">
        <f t="array" ref="E69">IFERROR(INDEX(الاضافة!$E$4:$E$978,SMALL(IF(الاضافة!$A$4:$A$978=$E$3,ROW(F$4:F$2000)-ROW(F$4)+1),ROWS($A$11:E69))),"")</f>
        <v/>
      </c>
      <c r="F69" s="54" t="str">
        <f t="array" ref="F69">IFERROR(INDEX(الاضافة!$F$4:$F$978,SMALL(IF(الاضافة!$A$4:$A$978=$E$3,ROW(G$4:G$2000)-ROW(G$4)+1),ROWS($A$11:F69))),"")</f>
        <v/>
      </c>
      <c r="G69" s="81" t="str">
        <f t="array" ref="G69">IFERROR(INDEX(الاضافة!$G$4:$G$978,SMALL(IF(الاضافة!$A$4:$A$978=$E$3,ROW(H$4:H$2000)-ROW(H$4)+1),ROWS($A$11:G69))),"")</f>
        <v/>
      </c>
      <c r="H69" s="82" t="str">
        <f t="array" ref="H69">IFERROR(INDEX(الاضافة!$H$4:$H$978,SMALL(IF(الاضافة!$A$4:$A$978=$E$3,ROW(H$4:H$2000)-ROW(H$4)+1),ROWS($A$11:H73))),"")</f>
        <v/>
      </c>
      <c r="I69" s="80" t="str">
        <f>IFERROR(INDEX(الاضافة!$I$4:$I$978,SMALL(IF(الاضافة!$A$4:$A$978=$E$3,ROW(I$4:I$2000)-ROW(I$4)+1),ROWS($A$11:I69))),"")</f>
        <v/>
      </c>
    </row>
    <row r="70" spans="1:9" ht="13.5" customHeight="1">
      <c r="A70" s="54" t="str">
        <f t="array" ref="A70">IFERROR(INDEX(الاضافة!$A$4:$A$978,SMALL(IF(الاضافة!$A$4:$A$978=$E$3,ROW(A$4:A$2000)-ROW(A$4)+1),ROWS($A$11:A70))),"")</f>
        <v/>
      </c>
      <c r="B70" s="54" t="str">
        <f t="array" ref="B70">IFERROR(INDEX(الاضافة!$B$4:$B$978,SMALL(IF(الاضافة!$A$4:$A$978=$E$3,ROW(C$4:C$2000)-ROW(C$4)+1),ROWS($A$11:B70))),"")</f>
        <v/>
      </c>
      <c r="C70" s="54" t="str">
        <f t="array" ref="C70">IFERROR(INDEX(الاضافة!$C$4:$C$978,SMALL(IF(الاضافة!$A$4:$A$978=$E$3,ROW(D$4:D$2000)-ROW(D$4)+1),ROWS($A$11:C70))),"")</f>
        <v/>
      </c>
      <c r="D70" s="54" t="str">
        <f t="array" ref="D70">IFERROR(INDEX(الاضافة!$D$4:$D$978,SMALL(IF(الاضافة!$A$4:$A$978=$E$3,ROW(E$4:E$2000)-ROW(E$4)+1),ROWS($A$11:D70))),"")</f>
        <v/>
      </c>
      <c r="E70" s="54" t="str">
        <f t="array" ref="E70">IFERROR(INDEX(الاضافة!$E$4:$E$978,SMALL(IF(الاضافة!$A$4:$A$978=$E$3,ROW(F$4:F$2000)-ROW(F$4)+1),ROWS($A$11:E70))),"")</f>
        <v/>
      </c>
      <c r="F70" s="54" t="str">
        <f t="array" ref="F70">IFERROR(INDEX(الاضافة!$F$4:$F$978,SMALL(IF(الاضافة!$A$4:$A$978=$E$3,ROW(G$4:G$2000)-ROW(G$4)+1),ROWS($A$11:F70))),"")</f>
        <v/>
      </c>
      <c r="G70" s="81" t="str">
        <f t="array" ref="G70">IFERROR(INDEX(الاضافة!$G$4:$G$978,SMALL(IF(الاضافة!$A$4:$A$978=$E$3,ROW(H$4:H$2000)-ROW(H$4)+1),ROWS($A$11:G70))),"")</f>
        <v/>
      </c>
      <c r="H70" s="82" t="str">
        <f t="array" ref="H70">IFERROR(INDEX(الاضافة!$H$4:$H$978,SMALL(IF(الاضافة!$A$4:$A$978=$E$3,ROW(H$4:H$2000)-ROW(H$4)+1),ROWS($A$11:H74))),"")</f>
        <v/>
      </c>
      <c r="I70" s="80" t="str">
        <f>IFERROR(INDEX(الاضافة!$I$4:$I$978,SMALL(IF(الاضافة!$A$4:$A$978=$E$3,ROW(I$4:I$2000)-ROW(I$4)+1),ROWS($A$11:I70))),"")</f>
        <v/>
      </c>
    </row>
    <row r="71" spans="1:9" ht="13.5" customHeight="1">
      <c r="A71" s="54" t="str">
        <f t="array" ref="A71">IFERROR(INDEX(الاضافة!$A$4:$A$978,SMALL(IF(الاضافة!$A$4:$A$978=$E$3,ROW(A$4:A$2000)-ROW(A$4)+1),ROWS($A$11:A71))),"")</f>
        <v/>
      </c>
      <c r="B71" s="54" t="str">
        <f t="array" ref="B71">IFERROR(INDEX(الاضافة!$B$4:$B$978,SMALL(IF(الاضافة!$A$4:$A$978=$E$3,ROW(C$4:C$2000)-ROW(C$4)+1),ROWS($A$11:B71))),"")</f>
        <v/>
      </c>
      <c r="C71" s="54" t="str">
        <f t="array" ref="C71">IFERROR(INDEX(الاضافة!$C$4:$C$978,SMALL(IF(الاضافة!$A$4:$A$978=$E$3,ROW(D$4:D$2000)-ROW(D$4)+1),ROWS($A$11:C71))),"")</f>
        <v/>
      </c>
      <c r="D71" s="54" t="str">
        <f t="array" ref="D71">IFERROR(INDEX(الاضافة!$D$4:$D$978,SMALL(IF(الاضافة!$A$4:$A$978=$E$3,ROW(E$4:E$2000)-ROW(E$4)+1),ROWS($A$11:D71))),"")</f>
        <v/>
      </c>
      <c r="E71" s="54" t="str">
        <f t="array" ref="E71">IFERROR(INDEX(الاضافة!$E$4:$E$978,SMALL(IF(الاضافة!$A$4:$A$978=$E$3,ROW(F$4:F$2000)-ROW(F$4)+1),ROWS($A$11:E71))),"")</f>
        <v/>
      </c>
      <c r="F71" s="54" t="str">
        <f t="array" ref="F71">IFERROR(INDEX(الاضافة!$F$4:$F$978,SMALL(IF(الاضافة!$A$4:$A$978=$E$3,ROW(G$4:G$2000)-ROW(G$4)+1),ROWS($A$11:F71))),"")</f>
        <v/>
      </c>
      <c r="G71" s="81" t="str">
        <f t="array" ref="G71">IFERROR(INDEX(الاضافة!$G$4:$G$978,SMALL(IF(الاضافة!$A$4:$A$978=$E$3,ROW(H$4:H$2000)-ROW(H$4)+1),ROWS($A$11:G71))),"")</f>
        <v/>
      </c>
      <c r="H71" s="82" t="str">
        <f t="array" ref="H71">IFERROR(INDEX(الاضافة!$H$4:$H$978,SMALL(IF(الاضافة!$A$4:$A$978=$E$3,ROW(H$4:H$2000)-ROW(H$4)+1),ROWS($A$11:H75))),"")</f>
        <v/>
      </c>
      <c r="I71" s="80" t="str">
        <f>IFERROR(INDEX(الاضافة!$I$4:$I$978,SMALL(IF(الاضافة!$A$4:$A$978=$E$3,ROW(I$4:I$2000)-ROW(I$4)+1),ROWS($A$11:I71))),"")</f>
        <v/>
      </c>
    </row>
    <row r="72" spans="1:9" ht="13.5" customHeight="1">
      <c r="A72" s="54" t="str">
        <f t="array" ref="A72">IFERROR(INDEX(الاضافة!$A$4:$A$978,SMALL(IF(الاضافة!$A$4:$A$978=$E$3,ROW(A$4:A$2000)-ROW(A$4)+1),ROWS($A$11:A72))),"")</f>
        <v/>
      </c>
      <c r="B72" s="54" t="str">
        <f t="array" ref="B72">IFERROR(INDEX(الاضافة!$B$4:$B$978,SMALL(IF(الاضافة!$A$4:$A$978=$E$3,ROW(C$4:C$2000)-ROW(C$4)+1),ROWS($A$11:B72))),"")</f>
        <v/>
      </c>
      <c r="C72" s="54" t="str">
        <f t="array" ref="C72">IFERROR(INDEX(الاضافة!$C$4:$C$978,SMALL(IF(الاضافة!$A$4:$A$978=$E$3,ROW(D$4:D$2000)-ROW(D$4)+1),ROWS($A$11:C72))),"")</f>
        <v/>
      </c>
      <c r="D72" s="54" t="str">
        <f t="array" ref="D72">IFERROR(INDEX(الاضافة!$D$4:$D$978,SMALL(IF(الاضافة!$A$4:$A$978=$E$3,ROW(E$4:E$2000)-ROW(E$4)+1),ROWS($A$11:D72))),"")</f>
        <v/>
      </c>
      <c r="E72" s="54" t="str">
        <f t="array" ref="E72">IFERROR(INDEX(الاضافة!$E$4:$E$978,SMALL(IF(الاضافة!$A$4:$A$978=$E$3,ROW(F$4:F$2000)-ROW(F$4)+1),ROWS($A$11:E72))),"")</f>
        <v/>
      </c>
      <c r="F72" s="54" t="str">
        <f t="array" ref="F72">IFERROR(INDEX(الاضافة!$F$4:$F$978,SMALL(IF(الاضافة!$A$4:$A$978=$E$3,ROW(G$4:G$2000)-ROW(G$4)+1),ROWS($A$11:F72))),"")</f>
        <v/>
      </c>
      <c r="G72" s="81" t="str">
        <f t="array" ref="G72">IFERROR(INDEX(الاضافة!$G$4:$G$978,SMALL(IF(الاضافة!$A$4:$A$978=$E$3,ROW(H$4:H$2000)-ROW(H$4)+1),ROWS($A$11:G72))),"")</f>
        <v/>
      </c>
      <c r="H72" s="82" t="str">
        <f t="array" ref="H72">IFERROR(INDEX(الاضافة!$H$4:$H$978,SMALL(IF(الاضافة!$A$4:$A$978=$E$3,ROW(H$4:H$2000)-ROW(H$4)+1),ROWS($A$11:H76))),"")</f>
        <v/>
      </c>
      <c r="I72" s="80" t="str">
        <f>IFERROR(INDEX(الاضافة!$I$4:$I$978,SMALL(IF(الاضافة!$A$4:$A$978=$E$3,ROW(I$4:I$2000)-ROW(I$4)+1),ROWS($A$11:I72))),"")</f>
        <v/>
      </c>
    </row>
    <row r="73" spans="1:9" ht="13.5" customHeight="1">
      <c r="A73" s="54" t="str">
        <f t="array" ref="A73">IFERROR(INDEX(الاضافة!$A$4:$A$978,SMALL(IF(الاضافة!$A$4:$A$978=$E$3,ROW(A$4:A$2000)-ROW(A$4)+1),ROWS($A$11:A73))),"")</f>
        <v/>
      </c>
      <c r="B73" s="54" t="str">
        <f t="array" ref="B73">IFERROR(INDEX(الاضافة!$B$4:$B$978,SMALL(IF(الاضافة!$A$4:$A$978=$E$3,ROW(C$4:C$2000)-ROW(C$4)+1),ROWS($A$11:B73))),"")</f>
        <v/>
      </c>
      <c r="C73" s="54" t="str">
        <f t="array" ref="C73">IFERROR(INDEX(الاضافة!$C$4:$C$978,SMALL(IF(الاضافة!$A$4:$A$978=$E$3,ROW(D$4:D$2000)-ROW(D$4)+1),ROWS($A$11:C73))),"")</f>
        <v/>
      </c>
      <c r="D73" s="54" t="str">
        <f t="array" ref="D73">IFERROR(INDEX(الاضافة!$D$4:$D$978,SMALL(IF(الاضافة!$A$4:$A$978=$E$3,ROW(E$4:E$2000)-ROW(E$4)+1),ROWS($A$11:D73))),"")</f>
        <v/>
      </c>
      <c r="E73" s="54" t="str">
        <f t="array" ref="E73">IFERROR(INDEX(الاضافة!$E$4:$E$978,SMALL(IF(الاضافة!$A$4:$A$978=$E$3,ROW(F$4:F$2000)-ROW(F$4)+1),ROWS($A$11:E73))),"")</f>
        <v/>
      </c>
      <c r="F73" s="54" t="str">
        <f t="array" ref="F73">IFERROR(INDEX(الاضافة!$F$4:$F$978,SMALL(IF(الاضافة!$A$4:$A$978=$E$3,ROW(G$4:G$2000)-ROW(G$4)+1),ROWS($A$11:F73))),"")</f>
        <v/>
      </c>
      <c r="G73" s="83" t="str">
        <f t="array" ref="G73">IFERROR(INDEX(الاضافة!$G$4:$G$978,SMALL(IF(الاضافة!$A$4:$A$978=$E$3,ROW(H$4:H$2000)-ROW(H$4)+1),ROWS($A$11:G73))),"")</f>
        <v/>
      </c>
      <c r="H73" s="82" t="str">
        <f t="array" ref="H73">IFERROR(INDEX(الاضافة!$H$4:$H$978,SMALL(IF(الاضافة!$A$4:$A$978=$E$3,ROW(H$4:H$2000)-ROW(H$4)+1),ROWS($A$11:H77))),"")</f>
        <v/>
      </c>
      <c r="I73" s="80" t="str">
        <f>IFERROR(INDEX(الاضافة!$I$4:$I$978,SMALL(IF(الاضافة!$A$4:$A$978=$E$3,ROW(I$4:I$2000)-ROW(I$4)+1),ROWS($A$11:I73))),"")</f>
        <v/>
      </c>
    </row>
    <row r="74" spans="1:9" ht="13.5" customHeight="1">
      <c r="A74" s="54" t="str">
        <f t="array" ref="A74">IFERROR(INDEX(الاضافة!$A$4:$A$978,SMALL(IF(الاضافة!$A$4:$A$978=$E$3,ROW(A$4:A$2000)-ROW(A$4)+1),ROWS($A$11:A74))),"")</f>
        <v/>
      </c>
      <c r="B74" s="54" t="str">
        <f t="array" ref="B74">IFERROR(INDEX(الاضافة!$B$4:$B$978,SMALL(IF(الاضافة!$A$4:$A$978=$E$3,ROW(C$4:C$2000)-ROW(C$4)+1),ROWS($A$11:B74))),"")</f>
        <v/>
      </c>
      <c r="C74" s="54" t="str">
        <f t="array" ref="C74">IFERROR(INDEX(الاضافة!$C$4:$C$978,SMALL(IF(الاضافة!$A$4:$A$978=$E$3,ROW(D$4:D$2000)-ROW(D$4)+1),ROWS($A$11:C74))),"")</f>
        <v/>
      </c>
      <c r="D74" s="54" t="str">
        <f t="array" ref="D74">IFERROR(INDEX(الاضافة!$D$4:$D$978,SMALL(IF(الاضافة!$A$4:$A$978=$E$3,ROW(E$4:E$2000)-ROW(E$4)+1),ROWS($A$11:D74))),"")</f>
        <v/>
      </c>
      <c r="E74" s="54" t="str">
        <f t="array" ref="E74">IFERROR(INDEX(الاضافة!$E$4:$E$978,SMALL(IF(الاضافة!$A$4:$A$978=$E$3,ROW(F$4:F$2000)-ROW(F$4)+1),ROWS($A$11:E74))),"")</f>
        <v/>
      </c>
      <c r="F74" s="54" t="str">
        <f t="array" ref="F74">IFERROR(INDEX(الاضافة!$F$4:$F$978,SMALL(IF(الاضافة!$A$4:$A$978=$E$3,ROW(G$4:G$2000)-ROW(G$4)+1),ROWS($A$11:F74))),"")</f>
        <v/>
      </c>
      <c r="G74" s="83" t="str">
        <f t="array" ref="G74">IFERROR(INDEX(الاضافة!$G$4:$G$978,SMALL(IF(الاضافة!$A$4:$A$978=$E$3,ROW(H$4:H$2000)-ROW(H$4)+1),ROWS($A$11:G74))),"")</f>
        <v/>
      </c>
      <c r="H74" s="82" t="str">
        <f t="array" ref="H74">IFERROR(INDEX(الاضافة!$H$4:$H$978,SMALL(IF(الاضافة!$A$4:$A$978=$E$3,ROW(H$4:H$2000)-ROW(H$4)+1),ROWS($A$11:H78))),"")</f>
        <v/>
      </c>
      <c r="I74" s="80" t="str">
        <f>IFERROR(INDEX(الاضافة!$I$4:$I$978,SMALL(IF(الاضافة!$A$4:$A$978=$E$3,ROW(I$4:I$2000)-ROW(I$4)+1),ROWS($A$11:I74))),"")</f>
        <v/>
      </c>
    </row>
    <row r="75" spans="1:9" ht="13.5" customHeight="1">
      <c r="A75" s="54" t="str">
        <f t="array" ref="A75">IFERROR(INDEX(الاضافة!$A$4:$A$978,SMALL(IF(الاضافة!$A$4:$A$978=$E$3,ROW(A$4:A$2000)-ROW(A$4)+1),ROWS($A$11:A75))),"")</f>
        <v/>
      </c>
      <c r="B75" s="54" t="str">
        <f t="array" ref="B75">IFERROR(INDEX(الاضافة!$B$4:$B$978,SMALL(IF(الاضافة!$A$4:$A$978=$E$3,ROW(C$4:C$2000)-ROW(C$4)+1),ROWS($A$11:B75))),"")</f>
        <v/>
      </c>
      <c r="C75" s="54" t="str">
        <f t="array" ref="C75">IFERROR(INDEX(الاضافة!$C$4:$C$978,SMALL(IF(الاضافة!$A$4:$A$978=$E$3,ROW(D$4:D$2000)-ROW(D$4)+1),ROWS($A$11:C75))),"")</f>
        <v/>
      </c>
      <c r="D75" s="54" t="str">
        <f t="array" ref="D75">IFERROR(INDEX(الاضافة!$D$4:$D$978,SMALL(IF(الاضافة!$A$4:$A$978=$E$3,ROW(E$4:E$2000)-ROW(E$4)+1),ROWS($A$11:D75))),"")</f>
        <v/>
      </c>
      <c r="E75" s="54" t="str">
        <f t="array" ref="E75">IFERROR(INDEX(الاضافة!$E$4:$E$978,SMALL(IF(الاضافة!$A$4:$A$978=$E$3,ROW(F$4:F$2000)-ROW(F$4)+1),ROWS($A$11:E75))),"")</f>
        <v/>
      </c>
      <c r="F75" s="54" t="str">
        <f t="array" ref="F75">IFERROR(INDEX(الاضافة!$F$4:$F$978,SMALL(IF(الاضافة!$A$4:$A$978=$E$3,ROW(G$4:G$2000)-ROW(G$4)+1),ROWS($A$11:F75))),"")</f>
        <v/>
      </c>
      <c r="G75" s="83" t="str">
        <f t="array" ref="G75">IFERROR(INDEX(الاضافة!$G$4:$G$978,SMALL(IF(الاضافة!$A$4:$A$978=$E$3,ROW(H$4:H$2000)-ROW(H$4)+1),ROWS($A$11:G75))),"")</f>
        <v/>
      </c>
      <c r="H75" s="82" t="str">
        <f t="array" ref="H75">IFERROR(INDEX(الاضافة!$H$4:$H$978,SMALL(IF(الاضافة!$A$4:$A$978=$E$3,ROW(H$4:H$2000)-ROW(H$4)+1),ROWS($A$11:H79))),"")</f>
        <v/>
      </c>
      <c r="I75" s="80" t="str">
        <f>IFERROR(INDEX(الاضافة!$I$4:$I$978,SMALL(IF(الاضافة!$A$4:$A$978=$E$3,ROW(I$4:I$2000)-ROW(I$4)+1),ROWS($A$11:I75))),"")</f>
        <v/>
      </c>
    </row>
    <row r="76" spans="1:9" ht="13.5" customHeight="1">
      <c r="A76" s="54" t="str">
        <f t="array" ref="A76">IFERROR(INDEX(الاضافة!$A$4:$A$978,SMALL(IF(الاضافة!$A$4:$A$978=$E$3,ROW(A$4:A$2000)-ROW(A$4)+1),ROWS($A$11:A76))),"")</f>
        <v/>
      </c>
      <c r="B76" s="54" t="str">
        <f t="array" ref="B76">IFERROR(INDEX(الاضافة!$B$4:$B$978,SMALL(IF(الاضافة!$A$4:$A$978=$E$3,ROW(C$4:C$2000)-ROW(C$4)+1),ROWS($A$11:B76))),"")</f>
        <v/>
      </c>
      <c r="C76" s="54" t="str">
        <f t="array" ref="C76">IFERROR(INDEX(الاضافة!$C$4:$C$978,SMALL(IF(الاضافة!$A$4:$A$978=$E$3,ROW(D$4:D$2000)-ROW(D$4)+1),ROWS($A$11:C76))),"")</f>
        <v/>
      </c>
      <c r="D76" s="54" t="str">
        <f t="array" ref="D76">IFERROR(INDEX(الاضافة!$D$4:$D$978,SMALL(IF(الاضافة!$A$4:$A$978=$E$3,ROW(E$4:E$2000)-ROW(E$4)+1),ROWS($A$11:D76))),"")</f>
        <v/>
      </c>
      <c r="E76" s="54" t="str">
        <f t="array" ref="E76">IFERROR(INDEX(الاضافة!$E$4:$E$978,SMALL(IF(الاضافة!$A$4:$A$978=$E$3,ROW(F$4:F$2000)-ROW(F$4)+1),ROWS($A$11:E76))),"")</f>
        <v/>
      </c>
      <c r="F76" s="54" t="str">
        <f t="array" ref="F76">IFERROR(INDEX(الاضافة!$F$4:$F$978,SMALL(IF(الاضافة!$A$4:$A$978=$E$3,ROW(G$4:G$2000)-ROW(G$4)+1),ROWS($A$11:F76))),"")</f>
        <v/>
      </c>
      <c r="G76" s="83" t="str">
        <f t="array" ref="G76">IFERROR(INDEX(الاضافة!$G$4:$G$978,SMALL(IF(الاضافة!$A$4:$A$978=$E$3,ROW(H$4:H$2000)-ROW(H$4)+1),ROWS($A$11:G76))),"")</f>
        <v/>
      </c>
      <c r="H76" s="82" t="str">
        <f t="array" ref="H76">IFERROR(INDEX(الاضافة!$H$4:$H$978,SMALL(IF(الاضافة!$A$4:$A$978=$E$3,ROW(H$4:H$2000)-ROW(H$4)+1),ROWS($A$11:H80))),"")</f>
        <v/>
      </c>
      <c r="I76" s="80" t="str">
        <f>IFERROR(INDEX(الاضافة!$I$4:$I$978,SMALL(IF(الاضافة!$A$4:$A$978=$E$3,ROW(I$4:I$2000)-ROW(I$4)+1),ROWS($A$11:I76))),"")</f>
        <v/>
      </c>
    </row>
    <row r="77" spans="1:9" ht="13.5" customHeight="1">
      <c r="A77" s="54" t="str">
        <f t="array" ref="A77">IFERROR(INDEX(الاضافة!$A$4:$A$978,SMALL(IF(الاضافة!$A$4:$A$978=$E$3,ROW(A$4:A$2000)-ROW(A$4)+1),ROWS($A$11:A77))),"")</f>
        <v/>
      </c>
      <c r="B77" s="54" t="str">
        <f t="array" ref="B77">IFERROR(INDEX(الاضافة!$B$4:$B$978,SMALL(IF(الاضافة!$A$4:$A$978=$E$3,ROW(C$4:C$2000)-ROW(C$4)+1),ROWS($A$11:B77))),"")</f>
        <v/>
      </c>
      <c r="C77" s="54" t="str">
        <f t="array" ref="C77">IFERROR(INDEX(الاضافة!$C$4:$C$978,SMALL(IF(الاضافة!$A$4:$A$978=$E$3,ROW(D$4:D$2000)-ROW(D$4)+1),ROWS($A$11:C77))),"")</f>
        <v/>
      </c>
      <c r="D77" s="54" t="str">
        <f t="array" ref="D77">IFERROR(INDEX(الاضافة!$D$4:$D$978,SMALL(IF(الاضافة!$A$4:$A$978=$E$3,ROW(E$4:E$2000)-ROW(E$4)+1),ROWS($A$11:D77))),"")</f>
        <v/>
      </c>
      <c r="E77" s="54" t="str">
        <f t="array" ref="E77">IFERROR(INDEX(الاضافة!$E$4:$E$978,SMALL(IF(الاضافة!$A$4:$A$978=$E$3,ROW(F$4:F$2000)-ROW(F$4)+1),ROWS($A$11:E77))),"")</f>
        <v/>
      </c>
      <c r="F77" s="54" t="str">
        <f t="array" ref="F77">IFERROR(INDEX(الاضافة!$F$4:$F$978,SMALL(IF(الاضافة!$A$4:$A$978=$E$3,ROW(G$4:G$2000)-ROW(G$4)+1),ROWS($A$11:F77))),"")</f>
        <v/>
      </c>
      <c r="G77" s="83" t="str">
        <f t="array" ref="G77">IFERROR(INDEX(الاضافة!$G$4:$G$978,SMALL(IF(الاضافة!$A$4:$A$978=$E$3,ROW(H$4:H$2000)-ROW(H$4)+1),ROWS($A$11:G77))),"")</f>
        <v/>
      </c>
      <c r="H77" s="82" t="str">
        <f t="array" ref="H77">IFERROR(INDEX(الاضافة!$H$4:$H$978,SMALL(IF(الاضافة!$A$4:$A$978=$E$3,ROW(H$4:H$2000)-ROW(H$4)+1),ROWS($A$11:H81))),"")</f>
        <v/>
      </c>
      <c r="I77" s="80" t="str">
        <f>IFERROR(INDEX(الاضافة!$I$4:$I$978,SMALL(IF(الاضافة!$A$4:$A$978=$E$3,ROW(I$4:I$2000)-ROW(I$4)+1),ROWS($A$11:I77))),"")</f>
        <v/>
      </c>
    </row>
    <row r="78" spans="1:9" ht="13.5" customHeight="1">
      <c r="A78" s="54" t="str">
        <f t="array" ref="A78">IFERROR(INDEX(الاضافة!$A$4:$A$978,SMALL(IF(الاضافة!$A$4:$A$978=$E$3,ROW(A$4:A$2000)-ROW(A$4)+1),ROWS($A$11:A78))),"")</f>
        <v/>
      </c>
      <c r="B78" s="54" t="str">
        <f t="array" ref="B78">IFERROR(INDEX(الاضافة!$B$4:$B$978,SMALL(IF(الاضافة!$A$4:$A$978=$E$3,ROW(C$4:C$2000)-ROW(C$4)+1),ROWS($A$11:B78))),"")</f>
        <v/>
      </c>
      <c r="C78" s="54" t="str">
        <f t="array" ref="C78">IFERROR(INDEX(الاضافة!$C$4:$C$978,SMALL(IF(الاضافة!$A$4:$A$978=$E$3,ROW(D$4:D$2000)-ROW(D$4)+1),ROWS($A$11:C78))),"")</f>
        <v/>
      </c>
      <c r="D78" s="54" t="str">
        <f t="array" ref="D78">IFERROR(INDEX(الاضافة!$D$4:$D$978,SMALL(IF(الاضافة!$A$4:$A$978=$E$3,ROW(E$4:E$2000)-ROW(E$4)+1),ROWS($A$11:D78))),"")</f>
        <v/>
      </c>
      <c r="E78" s="54" t="str">
        <f t="array" ref="E78">IFERROR(INDEX(الاضافة!$E$4:$E$978,SMALL(IF(الاضافة!$A$4:$A$978=$E$3,ROW(F$4:F$2000)-ROW(F$4)+1),ROWS($A$11:E78))),"")</f>
        <v/>
      </c>
      <c r="F78" s="54" t="str">
        <f t="array" ref="F78">IFERROR(INDEX(الاضافة!$F$4:$F$978,SMALL(IF(الاضافة!$A$4:$A$978=$E$3,ROW(G$4:G$2000)-ROW(G$4)+1),ROWS($A$11:F78))),"")</f>
        <v/>
      </c>
      <c r="G78" s="83" t="str">
        <f t="array" ref="G78">IFERROR(INDEX(الاضافة!$G$4:$G$978,SMALL(IF(الاضافة!$A$4:$A$978=$E$3,ROW(H$4:H$2000)-ROW(H$4)+1),ROWS($A$11:G78))),"")</f>
        <v/>
      </c>
      <c r="H78" s="82" t="str">
        <f t="array" ref="H78">IFERROR(INDEX(الاضافة!$H$4:$H$978,SMALL(IF(الاضافة!$A$4:$A$978=$E$3,ROW(H$4:H$2000)-ROW(H$4)+1),ROWS($A$11:H82))),"")</f>
        <v/>
      </c>
      <c r="I78" s="80" t="str">
        <f>IFERROR(INDEX(الاضافة!$I$4:$I$978,SMALL(IF(الاضافة!$A$4:$A$978=$E$3,ROW(I$4:I$2000)-ROW(I$4)+1),ROWS($A$11:I78))),"")</f>
        <v/>
      </c>
    </row>
    <row r="79" spans="1:9" ht="13.5" customHeight="1">
      <c r="A79" s="54" t="str">
        <f t="array" ref="A79">IFERROR(INDEX(الاضافة!$A$4:$A$978,SMALL(IF(الاضافة!$A$4:$A$978=$E$3,ROW(A$4:A$2000)-ROW(A$4)+1),ROWS($A$11:A79))),"")</f>
        <v/>
      </c>
      <c r="B79" s="54" t="str">
        <f t="array" ref="B79">IFERROR(INDEX(الاضافة!$B$4:$B$978,SMALL(IF(الاضافة!$A$4:$A$978=$E$3,ROW(C$4:C$2000)-ROW(C$4)+1),ROWS($A$11:B79))),"")</f>
        <v/>
      </c>
      <c r="C79" s="54" t="str">
        <f t="array" ref="C79">IFERROR(INDEX(الاضافة!$C$4:$C$978,SMALL(IF(الاضافة!$A$4:$A$978=$E$3,ROW(D$4:D$2000)-ROW(D$4)+1),ROWS($A$11:C79))),"")</f>
        <v/>
      </c>
      <c r="D79" s="54" t="str">
        <f t="array" ref="D79">IFERROR(INDEX(الاضافة!$D$4:$D$978,SMALL(IF(الاضافة!$A$4:$A$978=$E$3,ROW(E$4:E$2000)-ROW(E$4)+1),ROWS($A$11:D79))),"")</f>
        <v/>
      </c>
      <c r="E79" s="54" t="str">
        <f t="array" ref="E79">IFERROR(INDEX(الاضافة!$E$4:$E$978,SMALL(IF(الاضافة!$A$4:$A$978=$E$3,ROW(F$4:F$2000)-ROW(F$4)+1),ROWS($A$11:E79))),"")</f>
        <v/>
      </c>
      <c r="F79" s="54" t="str">
        <f t="array" ref="F79">IFERROR(INDEX(الاضافة!$F$4:$F$978,SMALL(IF(الاضافة!$A$4:$A$978=$E$3,ROW(G$4:G$2000)-ROW(G$4)+1),ROWS($A$11:F79))),"")</f>
        <v/>
      </c>
      <c r="G79" s="83" t="str">
        <f t="array" ref="G79">IFERROR(INDEX(الاضافة!$G$4:$G$978,SMALL(IF(الاضافة!$A$4:$A$978=$E$3,ROW(H$4:H$2000)-ROW(H$4)+1),ROWS($A$11:G79))),"")</f>
        <v/>
      </c>
      <c r="H79" s="82" t="str">
        <f t="array" ref="H79">IFERROR(INDEX(الاضافة!$H$4:$H$978,SMALL(IF(الاضافة!$A$4:$A$978=$E$3,ROW(H$4:H$2000)-ROW(H$4)+1),ROWS($A$11:H83))),"")</f>
        <v/>
      </c>
      <c r="I79" s="80" t="str">
        <f>IFERROR(INDEX(الاضافة!$I$4:$I$978,SMALL(IF(الاضافة!$A$4:$A$978=$E$3,ROW(I$4:I$2000)-ROW(I$4)+1),ROWS($A$11:I79))),"")</f>
        <v/>
      </c>
    </row>
    <row r="80" spans="1:9" ht="13.5" customHeight="1">
      <c r="A80" s="54" t="str">
        <f t="array" ref="A80">IFERROR(INDEX(الاضافة!$A$4:$A$978,SMALL(IF(الاضافة!$A$4:$A$978=$E$3,ROW(A$4:A$2000)-ROW(A$4)+1),ROWS($A$11:A80))),"")</f>
        <v/>
      </c>
      <c r="B80" s="54" t="str">
        <f t="array" ref="B80">IFERROR(INDEX(الاضافة!$B$4:$B$978,SMALL(IF(الاضافة!$A$4:$A$978=$E$3,ROW(C$4:C$2000)-ROW(C$4)+1),ROWS($A$11:B80))),"")</f>
        <v/>
      </c>
      <c r="C80" s="54" t="str">
        <f t="array" ref="C80">IFERROR(INDEX(الاضافة!$C$4:$C$978,SMALL(IF(الاضافة!$A$4:$A$978=$E$3,ROW(D$4:D$2000)-ROW(D$4)+1),ROWS($A$11:C80))),"")</f>
        <v/>
      </c>
      <c r="D80" s="54" t="str">
        <f t="array" ref="D80">IFERROR(INDEX(الاضافة!$D$4:$D$978,SMALL(IF(الاضافة!$A$4:$A$978=$E$3,ROW(E$4:E$2000)-ROW(E$4)+1),ROWS($A$11:D80))),"")</f>
        <v/>
      </c>
      <c r="E80" s="54" t="str">
        <f t="array" ref="E80">IFERROR(INDEX(الاضافة!$E$4:$E$978,SMALL(IF(الاضافة!$A$4:$A$978=$E$3,ROW(F$4:F$2000)-ROW(F$4)+1),ROWS($A$11:E80))),"")</f>
        <v/>
      </c>
      <c r="F80" s="54" t="str">
        <f t="array" ref="F80">IFERROR(INDEX(الاضافة!$F$4:$F$978,SMALL(IF(الاضافة!$A$4:$A$978=$E$3,ROW(G$4:G$2000)-ROW(G$4)+1),ROWS($A$11:F80))),"")</f>
        <v/>
      </c>
      <c r="G80" s="83" t="str">
        <f t="array" ref="G80">IFERROR(INDEX(الاضافة!$G$4:$G$978,SMALL(IF(الاضافة!$A$4:$A$978=$E$3,ROW(H$4:H$2000)-ROW(H$4)+1),ROWS($A$11:G80))),"")</f>
        <v/>
      </c>
      <c r="H80" s="82" t="str">
        <f t="array" ref="H80">IFERROR(INDEX(الاضافة!$H$4:$H$978,SMALL(IF(الاضافة!$A$4:$A$978=$E$3,ROW(H$4:H$2000)-ROW(H$4)+1),ROWS($A$11:H84))),"")</f>
        <v/>
      </c>
      <c r="I80" s="80" t="str">
        <f>IFERROR(INDEX(الاضافة!$I$4:$I$978,SMALL(IF(الاضافة!$A$4:$A$978=$E$3,ROW(I$4:I$2000)-ROW(I$4)+1),ROWS($A$11:I80))),"")</f>
        <v/>
      </c>
    </row>
    <row r="81" spans="1:9" ht="13.5" customHeight="1">
      <c r="A81" s="54" t="str">
        <f t="array" ref="A81">IFERROR(INDEX(الاضافة!$A$4:$A$978,SMALL(IF(الاضافة!$A$4:$A$978=$E$3,ROW(A$4:A$2000)-ROW(A$4)+1),ROWS($A$11:A81))),"")</f>
        <v/>
      </c>
      <c r="B81" s="54" t="str">
        <f t="array" ref="B81">IFERROR(INDEX(الاضافة!$B$4:$B$978,SMALL(IF(الاضافة!$A$4:$A$978=$E$3,ROW(C$4:C$2000)-ROW(C$4)+1),ROWS($A$11:B81))),"")</f>
        <v/>
      </c>
      <c r="C81" s="54" t="str">
        <f t="array" ref="C81">IFERROR(INDEX(الاضافة!$C$4:$C$978,SMALL(IF(الاضافة!$A$4:$A$978=$E$3,ROW(D$4:D$2000)-ROW(D$4)+1),ROWS($A$11:C81))),"")</f>
        <v/>
      </c>
      <c r="D81" s="54" t="str">
        <f t="array" ref="D81">IFERROR(INDEX(الاضافة!$D$4:$D$978,SMALL(IF(الاضافة!$A$4:$A$978=$E$3,ROW(E$4:E$2000)-ROW(E$4)+1),ROWS($A$11:D81))),"")</f>
        <v/>
      </c>
      <c r="E81" s="54" t="str">
        <f t="array" ref="E81">IFERROR(INDEX(الاضافة!$E$4:$E$978,SMALL(IF(الاضافة!$A$4:$A$978=$E$3,ROW(F$4:F$2000)-ROW(F$4)+1),ROWS($A$11:E81))),"")</f>
        <v/>
      </c>
      <c r="F81" s="54" t="str">
        <f t="array" ref="F81">IFERROR(INDEX(الاضافة!$F$4:$F$978,SMALL(IF(الاضافة!$A$4:$A$978=$E$3,ROW(G$4:G$2000)-ROW(G$4)+1),ROWS($A$11:F81))),"")</f>
        <v/>
      </c>
      <c r="G81" s="83" t="str">
        <f t="array" ref="G81">IFERROR(INDEX(الاضافة!$G$4:$G$978,SMALL(IF(الاضافة!$A$4:$A$978=$E$3,ROW(H$4:H$2000)-ROW(H$4)+1),ROWS($A$11:G81))),"")</f>
        <v/>
      </c>
      <c r="H81" s="82" t="str">
        <f t="array" ref="H81">IFERROR(INDEX(الاضافة!$H$4:$H$978,SMALL(IF(الاضافة!$A$4:$A$978=$E$3,ROW(H$4:H$2000)-ROW(H$4)+1),ROWS($A$11:H85))),"")</f>
        <v/>
      </c>
      <c r="I81" s="80" t="str">
        <f>IFERROR(INDEX(الاضافة!$I$4:$I$978,SMALL(IF(الاضافة!$A$4:$A$978=$E$3,ROW(I$4:I$2000)-ROW(I$4)+1),ROWS($A$11:I81))),"")</f>
        <v/>
      </c>
    </row>
    <row r="82" spans="1:9" ht="13.5" customHeight="1">
      <c r="A82" s="54" t="str">
        <f t="array" ref="A82">IFERROR(INDEX(الاضافة!$A$4:$A$978,SMALL(IF(الاضافة!$A$4:$A$978=$E$3,ROW(A$4:A$2000)-ROW(A$4)+1),ROWS($A$11:A82))),"")</f>
        <v/>
      </c>
      <c r="B82" s="54" t="str">
        <f t="array" ref="B82">IFERROR(INDEX(الاضافة!$B$4:$B$978,SMALL(IF(الاضافة!$A$4:$A$978=$E$3,ROW(C$4:C$2000)-ROW(C$4)+1),ROWS($A$11:B82))),"")</f>
        <v/>
      </c>
      <c r="C82" s="54" t="str">
        <f t="array" ref="C82">IFERROR(INDEX(الاضافة!$C$4:$C$978,SMALL(IF(الاضافة!$A$4:$A$978=$E$3,ROW(D$4:D$2000)-ROW(D$4)+1),ROWS($A$11:C82))),"")</f>
        <v/>
      </c>
      <c r="D82" s="54" t="str">
        <f t="array" ref="D82">IFERROR(INDEX(الاضافة!$D$4:$D$978,SMALL(IF(الاضافة!$A$4:$A$978=$E$3,ROW(E$4:E$2000)-ROW(E$4)+1),ROWS($A$11:D82))),"")</f>
        <v/>
      </c>
      <c r="E82" s="54" t="str">
        <f t="array" ref="E82">IFERROR(INDEX(الاضافة!$E$4:$E$978,SMALL(IF(الاضافة!$A$4:$A$978=$E$3,ROW(F$4:F$2000)-ROW(F$4)+1),ROWS($A$11:E82))),"")</f>
        <v/>
      </c>
      <c r="F82" s="54" t="str">
        <f t="array" ref="F82">IFERROR(INDEX(الاضافة!$F$4:$F$978,SMALL(IF(الاضافة!$A$4:$A$978=$E$3,ROW(G$4:G$2000)-ROW(G$4)+1),ROWS($A$11:F82))),"")</f>
        <v/>
      </c>
      <c r="G82" s="83" t="str">
        <f t="array" ref="G82">IFERROR(INDEX(الاضافة!$G$4:$G$978,SMALL(IF(الاضافة!$A$4:$A$978=$E$3,ROW(H$4:H$2000)-ROW(H$4)+1),ROWS($A$11:G82))),"")</f>
        <v/>
      </c>
      <c r="H82" s="82" t="str">
        <f t="array" ref="H82">IFERROR(INDEX(الاضافة!$H$4:$H$978,SMALL(IF(الاضافة!$A$4:$A$978=$E$3,ROW(H$4:H$2000)-ROW(H$4)+1),ROWS($A$11:H86))),"")</f>
        <v/>
      </c>
      <c r="I82" s="80"/>
    </row>
    <row r="83" spans="1:9" ht="13.5" customHeight="1">
      <c r="A83" s="54" t="str">
        <f t="array" ref="A83">IFERROR(INDEX(الاضافة!$A$4:$A$978,SMALL(IF(الاضافة!$A$4:$A$978=$E$3,ROW(A$4:A$2000)-ROW(A$4)+1),ROWS($A$11:A83))),"")</f>
        <v/>
      </c>
      <c r="B83" s="54" t="str">
        <f t="array" ref="B83">IFERROR(INDEX(الاضافة!$B$4:$B$978,SMALL(IF(الاضافة!$A$4:$A$978=$E$3,ROW(C$4:C$2000)-ROW(C$4)+1),ROWS($A$11:B83))),"")</f>
        <v/>
      </c>
      <c r="C83" s="54" t="str">
        <f t="array" ref="C83">IFERROR(INDEX(الاضافة!$C$4:$C$978,SMALL(IF(الاضافة!$A$4:$A$978=$E$3,ROW(D$4:D$2000)-ROW(D$4)+1),ROWS($A$11:C83))),"")</f>
        <v/>
      </c>
      <c r="D83" s="54" t="str">
        <f t="array" ref="D83">IFERROR(INDEX(الاضافة!$D$4:$D$978,SMALL(IF(الاضافة!$A$4:$A$978=$E$3,ROW(E$4:E$2000)-ROW(E$4)+1),ROWS($A$11:D83))),"")</f>
        <v/>
      </c>
      <c r="E83" s="54" t="str">
        <f t="array" ref="E83">IFERROR(INDEX(الاضافة!$E$4:$E$978,SMALL(IF(الاضافة!$A$4:$A$978=$E$3,ROW(F$4:F$2000)-ROW(F$4)+1),ROWS($A$11:E83))),"")</f>
        <v/>
      </c>
      <c r="F83" s="54" t="str">
        <f t="array" ref="F83">IFERROR(INDEX(الاضافة!$F$4:$F$978,SMALL(IF(الاضافة!$A$4:$A$978=$E$3,ROW(G$4:G$2000)-ROW(G$4)+1),ROWS($A$11:F83))),"")</f>
        <v/>
      </c>
      <c r="G83" s="83" t="str">
        <f t="array" ref="G83">IFERROR(INDEX(الاضافة!$G$4:$G$978,SMALL(IF(الاضافة!$A$4:$A$978=$E$3,ROW(H$4:H$2000)-ROW(H$4)+1),ROWS($A$11:G83))),"")</f>
        <v/>
      </c>
      <c r="H83" s="82" t="str">
        <f t="array" ref="H83">IFERROR(INDEX(الاضافة!$H$4:$H$978,SMALL(IF(الاضافة!$A$4:$A$978=$E$3,ROW(H$4:H$2000)-ROW(H$4)+1),ROWS($A$11:H87))),"")</f>
        <v/>
      </c>
      <c r="I83" s="80"/>
    </row>
    <row r="84" spans="1:9" ht="13.5" customHeight="1">
      <c r="A84" s="54" t="str">
        <f t="array" ref="A84">IFERROR(INDEX(الاضافة!$A$4:$A$978,SMALL(IF(الاضافة!$A$4:$A$978=$E$3,ROW(A$4:A$2000)-ROW(A$4)+1),ROWS($A$11:A84))),"")</f>
        <v/>
      </c>
      <c r="B84" s="54" t="str">
        <f t="array" ref="B84">IFERROR(INDEX(الاضافة!$B$4:$B$978,SMALL(IF(الاضافة!$A$4:$A$978=$E$3,ROW(C$4:C$2000)-ROW(C$4)+1),ROWS($A$11:B84))),"")</f>
        <v/>
      </c>
      <c r="C84" s="54" t="str">
        <f t="array" ref="C84">IFERROR(INDEX(الاضافة!$C$4:$C$978,SMALL(IF(الاضافة!$A$4:$A$978=$E$3,ROW(D$4:D$2000)-ROW(D$4)+1),ROWS($A$11:C84))),"")</f>
        <v/>
      </c>
      <c r="D84" s="54" t="str">
        <f t="array" ref="D84">IFERROR(INDEX(الاضافة!$D$4:$D$978,SMALL(IF(الاضافة!$A$4:$A$978=$E$3,ROW(E$4:E$2000)-ROW(E$4)+1),ROWS($A$11:D84))),"")</f>
        <v/>
      </c>
      <c r="E84" s="54" t="str">
        <f t="array" ref="E84">IFERROR(INDEX(الاضافة!$E$4:$E$978,SMALL(IF(الاضافة!$A$4:$A$978=$E$3,ROW(F$4:F$2000)-ROW(F$4)+1),ROWS($A$11:E84))),"")</f>
        <v/>
      </c>
      <c r="F84" s="54" t="str">
        <f t="array" ref="F84">IFERROR(INDEX(الاضافة!$F$4:$F$978,SMALL(IF(الاضافة!$A$4:$A$978=$E$3,ROW(G$4:G$2000)-ROW(G$4)+1),ROWS($A$11:F84))),"")</f>
        <v/>
      </c>
      <c r="G84" s="83" t="str">
        <f t="array" ref="G84">IFERROR(INDEX(الاضافة!$G$4:$G$978,SMALL(IF(الاضافة!$A$4:$A$978=$E$3,ROW(H$4:H$2000)-ROW(H$4)+1),ROWS($A$11:G84))),"")</f>
        <v/>
      </c>
      <c r="H84" s="82" t="str">
        <f t="array" ref="H84">IFERROR(INDEX(الاضافة!$H$4:$H$978,SMALL(IF(الاضافة!$A$4:$A$978=$E$3,ROW(H$4:H$2000)-ROW(H$4)+1),ROWS($A$11:H88))),"")</f>
        <v/>
      </c>
      <c r="I84" s="80"/>
    </row>
    <row r="85" spans="1:9" ht="13.5" customHeight="1">
      <c r="A85" s="54" t="str">
        <f t="array" ref="A85">IFERROR(INDEX(الاضافة!$A$4:$A$978,SMALL(IF(الاضافة!$A$4:$A$978=$E$3,ROW(A$4:A$2000)-ROW(A$4)+1),ROWS($A$11:A85))),"")</f>
        <v/>
      </c>
      <c r="B85" s="54" t="str">
        <f t="array" ref="B85">IFERROR(INDEX(الاضافة!$B$4:$B$978,SMALL(IF(الاضافة!$A$4:$A$978=$E$3,ROW(C$4:C$2000)-ROW(C$4)+1),ROWS($A$11:B85))),"")</f>
        <v/>
      </c>
      <c r="C85" s="54" t="str">
        <f t="array" ref="C85">IFERROR(INDEX(الاضافة!$C$4:$C$978,SMALL(IF(الاضافة!$A$4:$A$978=$E$3,ROW(D$4:D$2000)-ROW(D$4)+1),ROWS($A$11:C85))),"")</f>
        <v/>
      </c>
      <c r="D85" s="54" t="str">
        <f t="array" ref="D85">IFERROR(INDEX(الاضافة!$D$4:$D$978,SMALL(IF(الاضافة!$A$4:$A$978=$E$3,ROW(E$4:E$2000)-ROW(E$4)+1),ROWS($A$11:D85))),"")</f>
        <v/>
      </c>
      <c r="E85" s="54" t="str">
        <f t="array" ref="E85">IFERROR(INDEX(الاضافة!$E$4:$E$978,SMALL(IF(الاضافة!$A$4:$A$978=$E$3,ROW(F$4:F$2000)-ROW(F$4)+1),ROWS($A$11:E85))),"")</f>
        <v/>
      </c>
      <c r="F85" s="54" t="str">
        <f t="array" ref="F85">IFERROR(INDEX(الاضافة!$F$4:$F$978,SMALL(IF(الاضافة!$A$4:$A$978=$E$3,ROW(G$4:G$2000)-ROW(G$4)+1),ROWS($A$11:F85))),"")</f>
        <v/>
      </c>
      <c r="G85" s="83" t="str">
        <f t="array" ref="G85">IFERROR(INDEX(الاضافة!$G$4:$G$978,SMALL(IF(الاضافة!$A$4:$A$978=$E$3,ROW(H$4:H$2000)-ROW(H$4)+1),ROWS($A$11:G85))),"")</f>
        <v/>
      </c>
      <c r="H85" s="82" t="str">
        <f t="array" ref="H85">IFERROR(INDEX(الاضافة!$H$4:$H$978,SMALL(IF(الاضافة!$A$4:$A$978=$E$3,ROW(H$4:H$2000)-ROW(H$4)+1),ROWS($A$11:H89))),"")</f>
        <v/>
      </c>
      <c r="I85" s="80"/>
    </row>
    <row r="86" spans="1:9" ht="13.5" customHeight="1">
      <c r="A86" s="54" t="str">
        <f t="array" ref="A86">IFERROR(INDEX(الاضافة!$A$4:$A$978,SMALL(IF(الاضافة!$A$4:$A$978=$E$3,ROW(A$4:A$2000)-ROW(A$4)+1),ROWS($A$11:A86))),"")</f>
        <v/>
      </c>
      <c r="B86" s="54" t="str">
        <f t="array" ref="B86">IFERROR(INDEX(الاضافة!$B$4:$B$978,SMALL(IF(الاضافة!$A$4:$A$978=$E$3,ROW(C$4:C$2000)-ROW(C$4)+1),ROWS($A$11:B86))),"")</f>
        <v/>
      </c>
      <c r="C86" s="54" t="str">
        <f t="array" ref="C86">IFERROR(INDEX(الاضافة!$C$4:$C$978,SMALL(IF(الاضافة!$A$4:$A$978=$E$3,ROW(D$4:D$2000)-ROW(D$4)+1),ROWS($A$11:C86))),"")</f>
        <v/>
      </c>
      <c r="D86" s="54" t="str">
        <f t="array" ref="D86">IFERROR(INDEX(الاضافة!$D$4:$D$978,SMALL(IF(الاضافة!$A$4:$A$978=$E$3,ROW(E$4:E$2000)-ROW(E$4)+1),ROWS($A$11:D86))),"")</f>
        <v/>
      </c>
      <c r="E86" s="54" t="str">
        <f t="array" ref="E86">IFERROR(INDEX(الاضافة!$E$4:$E$978,SMALL(IF(الاضافة!$A$4:$A$978=$E$3,ROW(F$4:F$2000)-ROW(F$4)+1),ROWS($A$11:E86))),"")</f>
        <v/>
      </c>
      <c r="F86" s="54" t="str">
        <f t="array" ref="F86">IFERROR(INDEX(الاضافة!$F$4:$F$978,SMALL(IF(الاضافة!$A$4:$A$978=$E$3,ROW(G$4:G$2000)-ROW(G$4)+1),ROWS($A$11:F86))),"")</f>
        <v/>
      </c>
      <c r="G86" s="83" t="str">
        <f t="array" ref="G86">IFERROR(INDEX(الاضافة!$G$4:$G$978,SMALL(IF(الاضافة!$A$4:$A$978=$E$3,ROW(H$4:H$2000)-ROW(H$4)+1),ROWS($A$11:G86))),"")</f>
        <v/>
      </c>
      <c r="H86" s="82" t="str">
        <f t="array" ref="H86">IFERROR(INDEX(الاضافة!$H$4:$H$978,SMALL(IF(الاضافة!$A$4:$A$978=$E$3,ROW(H$4:H$2000)-ROW(H$4)+1),ROWS($A$11:H90))),"")</f>
        <v/>
      </c>
      <c r="I86" s="80"/>
    </row>
    <row r="87" spans="1:9" ht="13.5" customHeight="1">
      <c r="A87" s="54" t="str">
        <f t="array" ref="A87">IFERROR(INDEX(الاضافة!$A$4:$A$978,SMALL(IF(الاضافة!$A$4:$A$978=$E$3,ROW(A$4:A$2000)-ROW(A$4)+1),ROWS($A$11:A87))),"")</f>
        <v/>
      </c>
      <c r="B87" s="54" t="str">
        <f t="array" ref="B87">IFERROR(INDEX(الاضافة!$B$4:$B$978,SMALL(IF(الاضافة!$A$4:$A$978=$E$3,ROW(C$4:C$2000)-ROW(C$4)+1),ROWS($A$11:B87))),"")</f>
        <v/>
      </c>
      <c r="C87" s="54" t="str">
        <f t="array" ref="C87">IFERROR(INDEX(الاضافة!$C$4:$C$978,SMALL(IF(الاضافة!$A$4:$A$978=$E$3,ROW(D$4:D$2000)-ROW(D$4)+1),ROWS($A$11:C87))),"")</f>
        <v/>
      </c>
      <c r="D87" s="54" t="str">
        <f t="array" ref="D87">IFERROR(INDEX(الاضافة!$D$4:$D$978,SMALL(IF(الاضافة!$A$4:$A$978=$E$3,ROW(E$4:E$2000)-ROW(E$4)+1),ROWS($A$11:D87))),"")</f>
        <v/>
      </c>
      <c r="E87" s="54" t="str">
        <f t="array" ref="E87">IFERROR(INDEX(الاضافة!$E$4:$E$978,SMALL(IF(الاضافة!$A$4:$A$978=$E$3,ROW(F$4:F$2000)-ROW(F$4)+1),ROWS($A$11:E87))),"")</f>
        <v/>
      </c>
      <c r="F87" s="54" t="str">
        <f t="array" ref="F87">IFERROR(INDEX(الاضافة!$F$4:$F$978,SMALL(IF(الاضافة!$A$4:$A$978=$E$3,ROW(G$4:G$2000)-ROW(G$4)+1),ROWS($A$11:F87))),"")</f>
        <v/>
      </c>
      <c r="G87" s="83" t="str">
        <f t="array" ref="G87">IFERROR(INDEX(الاضافة!$G$4:$G$978,SMALL(IF(الاضافة!$A$4:$A$978=$E$3,ROW(H$4:H$2000)-ROW(H$4)+1),ROWS($A$11:G87))),"")</f>
        <v/>
      </c>
      <c r="H87" s="82" t="str">
        <f t="array" ref="H87">IFERROR(INDEX(الاضافة!$H$4:$H$978,SMALL(IF(الاضافة!$A$4:$A$978=$E$3,ROW(H$4:H$2000)-ROW(H$4)+1),ROWS($A$11:H91))),"")</f>
        <v/>
      </c>
      <c r="I87" s="80"/>
    </row>
    <row r="88" spans="1:9" ht="13.5" customHeight="1">
      <c r="A88" s="54" t="str">
        <f t="array" ref="A88">IFERROR(INDEX(الاضافة!$A$4:$A$978,SMALL(IF(الاضافة!$A$4:$A$978=$E$3,ROW(A$4:A$2000)-ROW(A$4)+1),ROWS($A$11:A88))),"")</f>
        <v/>
      </c>
      <c r="B88" s="54" t="str">
        <f t="array" ref="B88">IFERROR(INDEX(الاضافة!$B$4:$B$978,SMALL(IF(الاضافة!$A$4:$A$978=$E$3,ROW(C$4:C$2000)-ROW(C$4)+1),ROWS($A$11:B88))),"")</f>
        <v/>
      </c>
      <c r="C88" s="54" t="str">
        <f t="array" ref="C88">IFERROR(INDEX(الاضافة!$C$4:$C$978,SMALL(IF(الاضافة!$A$4:$A$978=$E$3,ROW(D$4:D$2000)-ROW(D$4)+1),ROWS($A$11:C88))),"")</f>
        <v/>
      </c>
      <c r="D88" s="54" t="str">
        <f t="array" ref="D88">IFERROR(INDEX(الاضافة!$D$4:$D$978,SMALL(IF(الاضافة!$A$4:$A$978=$E$3,ROW(E$4:E$2000)-ROW(E$4)+1),ROWS($A$11:D88))),"")</f>
        <v/>
      </c>
      <c r="E88" s="54" t="str">
        <f t="array" ref="E88">IFERROR(INDEX(الاضافة!$E$4:$E$978,SMALL(IF(الاضافة!$A$4:$A$978=$E$3,ROW(F$4:F$2000)-ROW(F$4)+1),ROWS($A$11:E88))),"")</f>
        <v/>
      </c>
      <c r="F88" s="54" t="str">
        <f t="array" ref="F88">IFERROR(INDEX(الاضافة!$F$4:$F$978,SMALL(IF(الاضافة!$A$4:$A$978=$E$3,ROW(G$4:G$2000)-ROW(G$4)+1),ROWS($A$11:F88))),"")</f>
        <v/>
      </c>
      <c r="G88" s="83" t="str">
        <f t="array" ref="G88">IFERROR(INDEX(الاضافة!$G$4:$G$978,SMALL(IF(الاضافة!$A$4:$A$978=$E$3,ROW(H$4:H$2000)-ROW(H$4)+1),ROWS($A$11:G88))),"")</f>
        <v/>
      </c>
      <c r="H88" s="82" t="str">
        <f t="array" ref="H88">IFERROR(INDEX(الاضافة!$H$4:$H$978,SMALL(IF(الاضافة!$A$4:$A$978=$E$3,ROW(H$4:H$2000)-ROW(H$4)+1),ROWS($A$11:H92))),"")</f>
        <v/>
      </c>
      <c r="I88" s="80"/>
    </row>
    <row r="89" spans="1:9" ht="13.5" customHeight="1">
      <c r="A89" s="54" t="str">
        <f t="array" ref="A89">IFERROR(INDEX(الاضافة!$A$4:$A$978,SMALL(IF(الاضافة!$A$4:$A$978=$E$3,ROW(A$4:A$2000)-ROW(A$4)+1),ROWS($A$11:A89))),"")</f>
        <v/>
      </c>
      <c r="B89" s="54" t="str">
        <f t="array" ref="B89">IFERROR(INDEX(الاضافة!$B$4:$B$978,SMALL(IF(الاضافة!$A$4:$A$978=$E$3,ROW(C$4:C$2000)-ROW(C$4)+1),ROWS($A$11:B89))),"")</f>
        <v/>
      </c>
      <c r="C89" s="54" t="str">
        <f t="array" ref="C89">IFERROR(INDEX(الاضافة!$C$4:$C$978,SMALL(IF(الاضافة!$A$4:$A$978=$E$3,ROW(D$4:D$2000)-ROW(D$4)+1),ROWS($A$11:C89))),"")</f>
        <v/>
      </c>
      <c r="D89" s="54" t="str">
        <f t="array" ref="D89">IFERROR(INDEX(الاضافة!$D$4:$D$978,SMALL(IF(الاضافة!$A$4:$A$978=$E$3,ROW(E$4:E$2000)-ROW(E$4)+1),ROWS($A$11:D89))),"")</f>
        <v/>
      </c>
      <c r="E89" s="54" t="str">
        <f t="array" ref="E89">IFERROR(INDEX(الاضافة!$E$4:$E$978,SMALL(IF(الاضافة!$A$4:$A$978=$E$3,ROW(F$4:F$2000)-ROW(F$4)+1),ROWS($A$11:E89))),"")</f>
        <v/>
      </c>
      <c r="F89" s="54" t="str">
        <f t="array" ref="F89">IFERROR(INDEX(الاضافة!$F$4:$F$978,SMALL(IF(الاضافة!$A$4:$A$978=$E$3,ROW(G$4:G$2000)-ROW(G$4)+1),ROWS($A$11:F89))),"")</f>
        <v/>
      </c>
      <c r="G89" s="83" t="str">
        <f t="array" ref="G89">IFERROR(INDEX(الاضافة!$G$4:$G$978,SMALL(IF(الاضافة!$A$4:$A$978=$E$3,ROW(H$4:H$2000)-ROW(H$4)+1),ROWS($A$11:G89))),"")</f>
        <v/>
      </c>
      <c r="H89" s="82" t="str">
        <f t="array" ref="H89">IFERROR(INDEX(الاضافة!$H$4:$H$978,SMALL(IF(الاضافة!$A$4:$A$978=$E$3,ROW(H$4:H$2000)-ROW(H$4)+1),ROWS($A$11:H93))),"")</f>
        <v/>
      </c>
      <c r="I89" s="80"/>
    </row>
    <row r="90" spans="1:9" ht="13.5" customHeight="1">
      <c r="A90" s="54" t="str">
        <f t="array" ref="A90">IFERROR(INDEX(الاضافة!$A$4:$A$978,SMALL(IF(الاضافة!$A$4:$A$978=$E$3,ROW(A$4:A$2000)-ROW(A$4)+1),ROWS($A$11:A90))),"")</f>
        <v/>
      </c>
      <c r="B90" s="54" t="str">
        <f t="array" ref="B90">IFERROR(INDEX(الاضافة!$B$4:$B$978,SMALL(IF(الاضافة!$A$4:$A$978=$E$3,ROW(C$4:C$2000)-ROW(C$4)+1),ROWS($A$11:B90))),"")</f>
        <v/>
      </c>
      <c r="C90" s="54" t="str">
        <f t="array" ref="C90">IFERROR(INDEX(الاضافة!$C$4:$C$978,SMALL(IF(الاضافة!$A$4:$A$978=$E$3,ROW(D$4:D$2000)-ROW(D$4)+1),ROWS($A$11:C90))),"")</f>
        <v/>
      </c>
      <c r="D90" s="54" t="str">
        <f t="array" ref="D90">IFERROR(INDEX(الاضافة!$D$4:$D$978,SMALL(IF(الاضافة!$A$4:$A$978=$E$3,ROW(E$4:E$2000)-ROW(E$4)+1),ROWS($A$11:D90))),"")</f>
        <v/>
      </c>
      <c r="E90" s="54" t="str">
        <f t="array" ref="E90">IFERROR(INDEX(الاضافة!$E$4:$E$978,SMALL(IF(الاضافة!$A$4:$A$978=$E$3,ROW(F$4:F$2000)-ROW(F$4)+1),ROWS($A$11:E90))),"")</f>
        <v/>
      </c>
      <c r="F90" s="54" t="str">
        <f t="array" ref="F90">IFERROR(INDEX(الاضافة!$F$4:$F$978,SMALL(IF(الاضافة!$A$4:$A$978=$E$3,ROW(G$4:G$2000)-ROW(G$4)+1),ROWS($A$11:F90))),"")</f>
        <v/>
      </c>
      <c r="G90" s="83" t="str">
        <f t="array" ref="G90">IFERROR(INDEX(الاضافة!$G$4:$G$978,SMALL(IF(الاضافة!$A$4:$A$978=$E$3,ROW(H$4:H$2000)-ROW(H$4)+1),ROWS($A$11:G90))),"")</f>
        <v/>
      </c>
      <c r="H90" s="82" t="str">
        <f t="array" ref="H90">IFERROR(INDEX(الاضافة!$H$4:$H$978,SMALL(IF(الاضافة!$A$4:$A$978=$E$3,ROW(H$4:H$2000)-ROW(H$4)+1),ROWS($A$11:H94))),"")</f>
        <v/>
      </c>
      <c r="I90" s="80"/>
    </row>
    <row r="91" spans="1:9" ht="13.5" customHeight="1">
      <c r="A91" s="54" t="str">
        <f t="array" ref="A91">IFERROR(INDEX(الاضافة!$A$4:$A$978,SMALL(IF(الاضافة!$A$4:$A$978=$E$3,ROW(A$4:A$2000)-ROW(A$4)+1),ROWS($A$11:A91))),"")</f>
        <v/>
      </c>
      <c r="B91" s="54" t="str">
        <f t="array" ref="B91">IFERROR(INDEX(الاضافة!$B$4:$B$978,SMALL(IF(الاضافة!$A$4:$A$978=$E$3,ROW(C$4:C$2000)-ROW(C$4)+1),ROWS($A$11:B91))),"")</f>
        <v/>
      </c>
      <c r="C91" s="54" t="str">
        <f t="array" ref="C91">IFERROR(INDEX(الاضافة!$C$4:$C$978,SMALL(IF(الاضافة!$A$4:$A$978=$E$3,ROW(D$4:D$2000)-ROW(D$4)+1),ROWS($A$11:C91))),"")</f>
        <v/>
      </c>
      <c r="D91" s="54" t="str">
        <f t="array" ref="D91">IFERROR(INDEX(الاضافة!$D$4:$D$978,SMALL(IF(الاضافة!$A$4:$A$978=$E$3,ROW(E$4:E$2000)-ROW(E$4)+1),ROWS($A$11:D91))),"")</f>
        <v/>
      </c>
      <c r="E91" s="54" t="str">
        <f t="array" ref="E91">IFERROR(INDEX(الاضافة!$E$4:$E$978,SMALL(IF(الاضافة!$A$4:$A$978=$E$3,ROW(F$4:F$2000)-ROW(F$4)+1),ROWS($A$11:E91))),"")</f>
        <v/>
      </c>
      <c r="F91" s="54" t="str">
        <f t="array" ref="F91">IFERROR(INDEX(الاضافة!$F$4:$F$978,SMALL(IF(الاضافة!$A$4:$A$978=$E$3,ROW(G$4:G$2000)-ROW(G$4)+1),ROWS($A$11:F91))),"")</f>
        <v/>
      </c>
      <c r="G91" s="83" t="str">
        <f t="array" ref="G91">IFERROR(INDEX(الاضافة!$G$4:$G$978,SMALL(IF(الاضافة!$A$4:$A$978=$E$3,ROW(H$4:H$2000)-ROW(H$4)+1),ROWS($A$11:G91))),"")</f>
        <v/>
      </c>
      <c r="H91" s="82" t="str">
        <f t="array" ref="H91">IFERROR(INDEX(الاضافة!$H$4:$H$978,SMALL(IF(الاضافة!$A$4:$A$978=$E$3,ROW(H$4:H$2000)-ROW(H$4)+1),ROWS($A$11:H95))),"")</f>
        <v/>
      </c>
      <c r="I91" s="80"/>
    </row>
    <row r="92" spans="1:9" ht="13.5" customHeight="1">
      <c r="A92" s="54" t="str">
        <f t="array" ref="A92">IFERROR(INDEX(الاضافة!$A$4:$A$978,SMALL(IF(الاضافة!$A$4:$A$978=$E$3,ROW(A$4:A$2000)-ROW(A$4)+1),ROWS($A$11:A92))),"")</f>
        <v/>
      </c>
      <c r="B92" s="54" t="str">
        <f t="array" ref="B92">IFERROR(INDEX(الاضافة!$B$4:$B$978,SMALL(IF(الاضافة!$A$4:$A$978=$E$3,ROW(C$4:C$2000)-ROW(C$4)+1),ROWS($A$11:B92))),"")</f>
        <v/>
      </c>
      <c r="C92" s="54" t="str">
        <f t="array" ref="C92">IFERROR(INDEX(الاضافة!$C$4:$C$978,SMALL(IF(الاضافة!$A$4:$A$978=$E$3,ROW(D$4:D$2000)-ROW(D$4)+1),ROWS($A$11:C92))),"")</f>
        <v/>
      </c>
      <c r="D92" s="54" t="str">
        <f t="array" ref="D92">IFERROR(INDEX(الاضافة!$D$4:$D$978,SMALL(IF(الاضافة!$A$4:$A$978=$E$3,ROW(E$4:E$2000)-ROW(E$4)+1),ROWS($A$11:D92))),"")</f>
        <v/>
      </c>
      <c r="E92" s="54" t="str">
        <f t="array" ref="E92">IFERROR(INDEX(الاضافة!$E$4:$E$978,SMALL(IF(الاضافة!$A$4:$A$978=$E$3,ROW(F$4:F$2000)-ROW(F$4)+1),ROWS($A$11:E92))),"")</f>
        <v/>
      </c>
      <c r="F92" s="54" t="str">
        <f t="array" ref="F92">IFERROR(INDEX(الاضافة!$F$4:$F$978,SMALL(IF(الاضافة!$A$4:$A$978=$E$3,ROW(G$4:G$2000)-ROW(G$4)+1),ROWS($A$11:F92))),"")</f>
        <v/>
      </c>
      <c r="G92" s="83" t="str">
        <f t="array" ref="G92">IFERROR(INDEX(الاضافة!$G$4:$G$978,SMALL(IF(الاضافة!$A$4:$A$978=$E$3,ROW(H$4:H$2000)-ROW(H$4)+1),ROWS($A$11:G92))),"")</f>
        <v/>
      </c>
      <c r="H92" s="82" t="str">
        <f t="array" ref="H92">IFERROR(INDEX(الاضافة!$H$4:$H$978,SMALL(IF(الاضافة!$A$4:$A$978=$E$3,ROW(H$4:H$2000)-ROW(H$4)+1),ROWS($A$11:H96))),"")</f>
        <v/>
      </c>
      <c r="I92" s="80"/>
    </row>
    <row r="93" spans="1:9" ht="13.5" customHeight="1">
      <c r="A93" s="54" t="str">
        <f t="array" ref="A93">IFERROR(INDEX(الاضافة!$A$4:$A$978,SMALL(IF(الاضافة!$A$4:$A$978=$E$3,ROW(A$4:A$2000)-ROW(A$4)+1),ROWS($A$11:A93))),"")</f>
        <v/>
      </c>
      <c r="B93" s="54" t="str">
        <f t="array" ref="B93">IFERROR(INDEX(الاضافة!$B$4:$B$978,SMALL(IF(الاضافة!$A$4:$A$978=$E$3,ROW(C$4:C$2000)-ROW(C$4)+1),ROWS($A$11:B93))),"")</f>
        <v/>
      </c>
      <c r="C93" s="54" t="str">
        <f t="array" ref="C93">IFERROR(INDEX(الاضافة!$C$4:$C$978,SMALL(IF(الاضافة!$A$4:$A$978=$E$3,ROW(D$4:D$2000)-ROW(D$4)+1),ROWS($A$11:C93))),"")</f>
        <v/>
      </c>
      <c r="D93" s="54" t="str">
        <f t="array" ref="D93">IFERROR(INDEX(الاضافة!$D$4:$D$978,SMALL(IF(الاضافة!$A$4:$A$978=$E$3,ROW(E$4:E$2000)-ROW(E$4)+1),ROWS($A$11:D93))),"")</f>
        <v/>
      </c>
      <c r="E93" s="54" t="str">
        <f t="array" ref="E93">IFERROR(INDEX(الاضافة!$E$4:$E$978,SMALL(IF(الاضافة!$A$4:$A$978=$E$3,ROW(F$4:F$2000)-ROW(F$4)+1),ROWS($A$11:E93))),"")</f>
        <v/>
      </c>
      <c r="F93" s="54" t="str">
        <f t="array" ref="F93">IFERROR(INDEX(الاضافة!$F$4:$F$978,SMALL(IF(الاضافة!$A$4:$A$978=$E$3,ROW(G$4:G$2000)-ROW(G$4)+1),ROWS($A$11:F93))),"")</f>
        <v/>
      </c>
      <c r="G93" s="83" t="str">
        <f t="array" ref="G93">IFERROR(INDEX(الاضافة!$G$4:$G$978,SMALL(IF(الاضافة!$A$4:$A$978=$E$3,ROW(H$4:H$2000)-ROW(H$4)+1),ROWS($A$11:G93))),"")</f>
        <v/>
      </c>
      <c r="H93" s="82" t="str">
        <f t="array" ref="H93">IFERROR(INDEX(الاضافة!$H$4:$H$978,SMALL(IF(الاضافة!$A$4:$A$978=$E$3,ROW(H$4:H$2000)-ROW(H$4)+1),ROWS($A$11:H97))),"")</f>
        <v/>
      </c>
      <c r="I93" s="80"/>
    </row>
    <row r="94" spans="1:9" ht="13.5" customHeight="1">
      <c r="A94" s="54" t="str">
        <f t="array" ref="A94">IFERROR(INDEX(الاضافة!$A$4:$A$978,SMALL(IF(الاضافة!$A$4:$A$978=$E$3,ROW(A$4:A$2000)-ROW(A$4)+1),ROWS($A$11:A94))),"")</f>
        <v/>
      </c>
      <c r="B94" s="54" t="str">
        <f t="array" ref="B94">IFERROR(INDEX(الاضافة!$B$4:$B$978,SMALL(IF(الاضافة!$A$4:$A$978=$E$3,ROW(C$4:C$2000)-ROW(C$4)+1),ROWS($A$11:B94))),"")</f>
        <v/>
      </c>
      <c r="C94" s="54" t="str">
        <f t="array" ref="C94">IFERROR(INDEX(الاضافة!$C$4:$C$978,SMALL(IF(الاضافة!$A$4:$A$978=$E$3,ROW(D$4:D$2000)-ROW(D$4)+1),ROWS($A$11:C94))),"")</f>
        <v/>
      </c>
      <c r="D94" s="54" t="str">
        <f t="array" ref="D94">IFERROR(INDEX(الاضافة!$D$4:$D$978,SMALL(IF(الاضافة!$A$4:$A$978=$E$3,ROW(E$4:E$2000)-ROW(E$4)+1),ROWS($A$11:D94))),"")</f>
        <v/>
      </c>
      <c r="E94" s="54" t="str">
        <f t="array" ref="E94">IFERROR(INDEX(الاضافة!$E$4:$E$978,SMALL(IF(الاضافة!$A$4:$A$978=$E$3,ROW(F$4:F$2000)-ROW(F$4)+1),ROWS($A$11:E94))),"")</f>
        <v/>
      </c>
      <c r="F94" s="54" t="str">
        <f t="array" ref="F94">IFERROR(INDEX(الاضافة!$F$4:$F$978,SMALL(IF(الاضافة!$A$4:$A$978=$E$3,ROW(G$4:G$2000)-ROW(G$4)+1),ROWS($A$11:F94))),"")</f>
        <v/>
      </c>
      <c r="G94" s="83" t="str">
        <f t="array" ref="G94">IFERROR(INDEX(الاضافة!$G$4:$G$978,SMALL(IF(الاضافة!$A$4:$A$978=$E$3,ROW(H$4:H$2000)-ROW(H$4)+1),ROWS($A$11:G94))),"")</f>
        <v/>
      </c>
      <c r="H94" s="82" t="str">
        <f t="array" ref="H94">IFERROR(INDEX(الاضافة!$H$4:$H$978,SMALL(IF(الاضافة!$A$4:$A$978=$E$3,ROW(H$4:H$2000)-ROW(H$4)+1),ROWS($A$11:H98))),"")</f>
        <v/>
      </c>
      <c r="I94" s="80"/>
    </row>
    <row r="95" spans="1:9" ht="13.5" customHeight="1">
      <c r="A95" s="54" t="str">
        <f t="array" ref="A95">IFERROR(INDEX(الاضافة!$A$4:$A$978,SMALL(IF(الاضافة!$A$4:$A$978=$E$3,ROW(A$4:A$2000)-ROW(A$4)+1),ROWS($A$11:A95))),"")</f>
        <v/>
      </c>
      <c r="B95" s="54" t="str">
        <f t="array" ref="B95">IFERROR(INDEX(الاضافة!$B$4:$B$978,SMALL(IF(الاضافة!$A$4:$A$978=$E$3,ROW(C$4:C$2000)-ROW(C$4)+1),ROWS($A$11:B95))),"")</f>
        <v/>
      </c>
      <c r="C95" s="54" t="str">
        <f t="array" ref="C95">IFERROR(INDEX(الاضافة!$C$4:$C$978,SMALL(IF(الاضافة!$A$4:$A$978=$E$3,ROW(D$4:D$2000)-ROW(D$4)+1),ROWS($A$11:C95))),"")</f>
        <v/>
      </c>
      <c r="D95" s="54" t="str">
        <f t="array" ref="D95">IFERROR(INDEX(الاضافة!$D$4:$D$978,SMALL(IF(الاضافة!$A$4:$A$978=$E$3,ROW(E$4:E$2000)-ROW(E$4)+1),ROWS($A$11:D95))),"")</f>
        <v/>
      </c>
      <c r="E95" s="54" t="str">
        <f t="array" ref="E95">IFERROR(INDEX(الاضافة!$E$4:$E$978,SMALL(IF(الاضافة!$A$4:$A$978=$E$3,ROW(F$4:F$2000)-ROW(F$4)+1),ROWS($A$11:E95))),"")</f>
        <v/>
      </c>
      <c r="F95" s="54" t="str">
        <f t="array" ref="F95">IFERROR(INDEX(الاضافة!$F$4:$F$978,SMALL(IF(الاضافة!$A$4:$A$978=$E$3,ROW(G$4:G$2000)-ROW(G$4)+1),ROWS($A$11:F95))),"")</f>
        <v/>
      </c>
      <c r="G95" s="83" t="str">
        <f t="array" ref="G95">IFERROR(INDEX(الاضافة!$G$4:$G$978,SMALL(IF(الاضافة!$A$4:$A$978=$E$3,ROW(H$4:H$2000)-ROW(H$4)+1),ROWS($A$11:G95))),"")</f>
        <v/>
      </c>
      <c r="H95" s="82" t="str">
        <f t="array" ref="H95">IFERROR(INDEX(الاضافة!$H$4:$H$978,SMALL(IF(الاضافة!$A$4:$A$978=$E$3,ROW(H$4:H$2000)-ROW(H$4)+1),ROWS($A$11:H99))),"")</f>
        <v/>
      </c>
      <c r="I95" s="80"/>
    </row>
    <row r="96" spans="1:9" ht="13.5" customHeight="1">
      <c r="A96" s="54" t="str">
        <f t="array" ref="A96">IFERROR(INDEX(الاضافة!$A$4:$A$978,SMALL(IF(الاضافة!$A$4:$A$978=$E$3,ROW(A$4:A$2000)-ROW(A$4)+1),ROWS($A$11:A96))),"")</f>
        <v/>
      </c>
      <c r="B96" s="54" t="str">
        <f t="array" ref="B96">IFERROR(INDEX(الاضافة!$B$4:$B$978,SMALL(IF(الاضافة!$A$4:$A$978=$E$3,ROW(C$4:C$2000)-ROW(C$4)+1),ROWS($A$11:B96))),"")</f>
        <v/>
      </c>
      <c r="C96" s="54" t="str">
        <f t="array" ref="C96">IFERROR(INDEX(الاضافة!$C$4:$C$978,SMALL(IF(الاضافة!$A$4:$A$978=$E$3,ROW(D$4:D$2000)-ROW(D$4)+1),ROWS($A$11:C96))),"")</f>
        <v/>
      </c>
      <c r="D96" s="54" t="str">
        <f t="array" ref="D96">IFERROR(INDEX(الاضافة!$D$4:$D$978,SMALL(IF(الاضافة!$A$4:$A$978=$E$3,ROW(E$4:E$2000)-ROW(E$4)+1),ROWS($A$11:D96))),"")</f>
        <v/>
      </c>
      <c r="E96" s="54" t="str">
        <f t="array" ref="E96">IFERROR(INDEX(الاضافة!$E$4:$E$978,SMALL(IF(الاضافة!$A$4:$A$978=$E$3,ROW(F$4:F$2000)-ROW(F$4)+1),ROWS($A$11:E96))),"")</f>
        <v/>
      </c>
      <c r="F96" s="54" t="str">
        <f t="array" ref="F96">IFERROR(INDEX(الاضافة!$F$4:$F$978,SMALL(IF(الاضافة!$A$4:$A$978=$E$3,ROW(G$4:G$2000)-ROW(G$4)+1),ROWS($A$11:F96))),"")</f>
        <v/>
      </c>
      <c r="G96" s="83" t="str">
        <f t="array" ref="G96">IFERROR(INDEX(الاضافة!$G$4:$G$978,SMALL(IF(الاضافة!$A$4:$A$978=$E$3,ROW(H$4:H$2000)-ROW(H$4)+1),ROWS($A$11:G96))),"")</f>
        <v/>
      </c>
      <c r="H96" s="82" t="str">
        <f t="array" ref="H96">IFERROR(INDEX(الاضافة!$H$4:$H$978,SMALL(IF(الاضافة!$A$4:$A$978=$E$3,ROW(H$4:H$2000)-ROW(H$4)+1),ROWS($A$11:H100))),"")</f>
        <v/>
      </c>
      <c r="I96" s="80"/>
    </row>
    <row r="97" spans="1:9" ht="13.5" customHeight="1">
      <c r="A97" s="54" t="str">
        <f t="array" ref="A97">IFERROR(INDEX(الاضافة!$A$4:$A$978,SMALL(IF(الاضافة!$A$4:$A$978=$E$3,ROW(A$4:A$2000)-ROW(A$4)+1),ROWS($A$11:A97))),"")</f>
        <v/>
      </c>
      <c r="B97" s="54" t="str">
        <f t="array" ref="B97">IFERROR(INDEX(الاضافة!$B$4:$B$978,SMALL(IF(الاضافة!$A$4:$A$978=$E$3,ROW(C$4:C$2000)-ROW(C$4)+1),ROWS($A$11:B97))),"")</f>
        <v/>
      </c>
      <c r="C97" s="54" t="str">
        <f t="array" ref="C97">IFERROR(INDEX(الاضافة!$C$4:$C$978,SMALL(IF(الاضافة!$A$4:$A$978=$E$3,ROW(D$4:D$2000)-ROW(D$4)+1),ROWS($A$11:C97))),"")</f>
        <v/>
      </c>
      <c r="D97" s="54" t="str">
        <f t="array" ref="D97">IFERROR(INDEX(الاضافة!$D$4:$D$978,SMALL(IF(الاضافة!$A$4:$A$978=$E$3,ROW(E$4:E$2000)-ROW(E$4)+1),ROWS($A$11:D97))),"")</f>
        <v/>
      </c>
      <c r="E97" s="54" t="str">
        <f t="array" ref="E97">IFERROR(INDEX(الاضافة!$E$4:$E$978,SMALL(IF(الاضافة!$A$4:$A$978=$E$3,ROW(F$4:F$2000)-ROW(F$4)+1),ROWS($A$11:E97))),"")</f>
        <v/>
      </c>
      <c r="F97" s="54" t="str">
        <f t="array" ref="F97">IFERROR(INDEX(الاضافة!$F$4:$F$978,SMALL(IF(الاضافة!$A$4:$A$978=$E$3,ROW(G$4:G$2000)-ROW(G$4)+1),ROWS($A$11:F97))),"")</f>
        <v/>
      </c>
      <c r="G97" s="83" t="str">
        <f t="array" ref="G97">IFERROR(INDEX(الاضافة!$G$4:$G$978,SMALL(IF(الاضافة!$A$4:$A$978=$E$3,ROW(H$4:H$2000)-ROW(H$4)+1),ROWS($A$11:G97))),"")</f>
        <v/>
      </c>
      <c r="H97" s="82" t="str">
        <f t="array" ref="H97">IFERROR(INDEX(الاضافة!$H$4:$H$978,SMALL(IF(الاضافة!$A$4:$A$978=$E$3,ROW(H$4:H$2000)-ROW(H$4)+1),ROWS($A$11:H101))),"")</f>
        <v/>
      </c>
      <c r="I97" s="80"/>
    </row>
    <row r="98" spans="1:9" ht="13.5" customHeight="1">
      <c r="A98" s="54" t="str">
        <f t="array" ref="A98">IFERROR(INDEX(الاضافة!$A$4:$A$978,SMALL(IF(الاضافة!$A$4:$A$978=$E$3,ROW(A$4:A$2000)-ROW(A$4)+1),ROWS($A$11:A98))),"")</f>
        <v/>
      </c>
      <c r="B98" s="54" t="str">
        <f t="array" ref="B98">IFERROR(INDEX(الاضافة!$B$4:$B$978,SMALL(IF(الاضافة!$A$4:$A$978=$E$3,ROW(C$4:C$2000)-ROW(C$4)+1),ROWS($A$11:B98))),"")</f>
        <v/>
      </c>
      <c r="C98" s="54" t="str">
        <f t="array" ref="C98">IFERROR(INDEX(الاضافة!$C$4:$C$978,SMALL(IF(الاضافة!$A$4:$A$978=$E$3,ROW(D$4:D$2000)-ROW(D$4)+1),ROWS($A$11:C98))),"")</f>
        <v/>
      </c>
      <c r="D98" s="54" t="str">
        <f t="array" ref="D98">IFERROR(INDEX(الاضافة!$D$4:$D$978,SMALL(IF(الاضافة!$A$4:$A$978=$E$3,ROW(E$4:E$2000)-ROW(E$4)+1),ROWS($A$11:D98))),"")</f>
        <v/>
      </c>
      <c r="E98" s="54" t="str">
        <f t="array" ref="E98">IFERROR(INDEX(الاضافة!$E$4:$E$978,SMALL(IF(الاضافة!$A$4:$A$978=$E$3,ROW(F$4:F$2000)-ROW(F$4)+1),ROWS($A$11:E98))),"")</f>
        <v/>
      </c>
      <c r="F98" s="54" t="str">
        <f t="array" ref="F98">IFERROR(INDEX(الاضافة!$F$4:$F$978,SMALL(IF(الاضافة!$A$4:$A$978=$E$3,ROW(G$4:G$2000)-ROW(G$4)+1),ROWS($A$11:F98))),"")</f>
        <v/>
      </c>
      <c r="G98" s="83" t="str">
        <f t="array" ref="G98">IFERROR(INDEX(الاضافة!$G$4:$G$978,SMALL(IF(الاضافة!$A$4:$A$978=$E$3,ROW(H$4:H$2000)-ROW(H$4)+1),ROWS($A$11:G98))),"")</f>
        <v/>
      </c>
      <c r="H98" s="82" t="str">
        <f t="array" ref="H98">IFERROR(INDEX(الاضافة!$H$4:$H$978,SMALL(IF(الاضافة!$A$4:$A$978=$E$3,ROW(H$4:H$2000)-ROW(H$4)+1),ROWS($A$11:H102))),"")</f>
        <v/>
      </c>
      <c r="I98" s="80"/>
    </row>
    <row r="99" spans="1:9" ht="13.5" customHeight="1">
      <c r="A99" s="54" t="str">
        <f t="array" ref="A99">IFERROR(INDEX(الاضافة!$A$4:$A$978,SMALL(IF(الاضافة!$A$4:$A$978=$E$3,ROW(A$4:A$2000)-ROW(A$4)+1),ROWS($A$11:A99))),"")</f>
        <v/>
      </c>
      <c r="B99" s="54" t="str">
        <f t="array" ref="B99">IFERROR(INDEX(الاضافة!$B$4:$B$978,SMALL(IF(الاضافة!$A$4:$A$978=$E$3,ROW(C$4:C$2000)-ROW(C$4)+1),ROWS($A$11:B99))),"")</f>
        <v/>
      </c>
      <c r="C99" s="54" t="str">
        <f t="array" ref="C99">IFERROR(INDEX(الاضافة!$C$4:$C$978,SMALL(IF(الاضافة!$A$4:$A$978=$E$3,ROW(D$4:D$2000)-ROW(D$4)+1),ROWS($A$11:C99))),"")</f>
        <v/>
      </c>
      <c r="D99" s="54" t="str">
        <f t="array" ref="D99">IFERROR(INDEX(الاضافة!$D$4:$D$978,SMALL(IF(الاضافة!$A$4:$A$978=$E$3,ROW(E$4:E$2000)-ROW(E$4)+1),ROWS($A$11:D99))),"")</f>
        <v/>
      </c>
      <c r="E99" s="54" t="str">
        <f t="array" ref="E99">IFERROR(INDEX(الاضافة!$E$4:$E$978,SMALL(IF(الاضافة!$A$4:$A$978=$E$3,ROW(F$4:F$2000)-ROW(F$4)+1),ROWS($A$11:E99))),"")</f>
        <v/>
      </c>
      <c r="F99" s="54" t="str">
        <f t="array" ref="F99">IFERROR(INDEX(الاضافة!$F$4:$F$978,SMALL(IF(الاضافة!$A$4:$A$978=$E$3,ROW(G$4:G$2000)-ROW(G$4)+1),ROWS($A$11:F99))),"")</f>
        <v/>
      </c>
      <c r="G99" s="83" t="str">
        <f t="array" ref="G99">IFERROR(INDEX(الاضافة!$G$4:$G$978,SMALL(IF(الاضافة!$A$4:$A$978=$E$3,ROW(H$4:H$2000)-ROW(H$4)+1),ROWS($A$11:G99))),"")</f>
        <v/>
      </c>
      <c r="H99" s="82" t="str">
        <f t="array" ref="H99">IFERROR(INDEX(الاضافة!$H$4:$H$978,SMALL(IF(الاضافة!$A$4:$A$978=$E$3,ROW(H$4:H$2000)-ROW(H$4)+1),ROWS($A$11:H103))),"")</f>
        <v/>
      </c>
      <c r="I99" s="80"/>
    </row>
    <row r="100" spans="1:9" ht="13.5" customHeight="1">
      <c r="A100" s="54" t="str">
        <f t="array" ref="A100">IFERROR(INDEX(الاضافة!$A$4:$A$978,SMALL(IF(الاضافة!$A$4:$A$978=$E$3,ROW(A$4:A$2000)-ROW(A$4)+1),ROWS($A$11:A100))),"")</f>
        <v/>
      </c>
      <c r="B100" s="54" t="str">
        <f t="array" ref="B100">IFERROR(INDEX(الاضافة!$B$4:$B$978,SMALL(IF(الاضافة!$A$4:$A$978=$E$3,ROW(C$4:C$2000)-ROW(C$4)+1),ROWS($A$11:B100))),"")</f>
        <v/>
      </c>
      <c r="C100" s="54" t="str">
        <f t="array" ref="C100">IFERROR(INDEX(الاضافة!$C$4:$C$978,SMALL(IF(الاضافة!$A$4:$A$978=$E$3,ROW(D$4:D$2000)-ROW(D$4)+1),ROWS($A$11:C100))),"")</f>
        <v/>
      </c>
      <c r="D100" s="54" t="str">
        <f t="array" ref="D100">IFERROR(INDEX(الاضافة!$D$4:$D$978,SMALL(IF(الاضافة!$A$4:$A$978=$E$3,ROW(E$4:E$2000)-ROW(E$4)+1),ROWS($A$11:D100))),"")</f>
        <v/>
      </c>
      <c r="E100" s="54" t="str">
        <f t="array" ref="E100">IFERROR(INDEX(الاضافة!$E$4:$E$978,SMALL(IF(الاضافة!$A$4:$A$978=$E$3,ROW(F$4:F$2000)-ROW(F$4)+1),ROWS($A$11:E100))),"")</f>
        <v/>
      </c>
      <c r="F100" s="54" t="str">
        <f t="array" ref="F100">IFERROR(INDEX(الاضافة!$F$4:$F$978,SMALL(IF(الاضافة!$A$4:$A$978=$E$3,ROW(G$4:G$2000)-ROW(G$4)+1),ROWS($A$11:F100))),"")</f>
        <v/>
      </c>
      <c r="G100" s="83" t="str">
        <f t="array" ref="G100">IFERROR(INDEX(الاضافة!$G$4:$G$978,SMALL(IF(الاضافة!$A$4:$A$978=$E$3,ROW(H$4:H$2000)-ROW(H$4)+1),ROWS($A$11:G100))),"")</f>
        <v/>
      </c>
      <c r="H100" s="82" t="str">
        <f t="array" ref="H100">IFERROR(INDEX(الاضافة!$H$4:$H$978,SMALL(IF(الاضافة!$A$4:$A$978=$E$3,ROW(H$4:H$2000)-ROW(H$4)+1),ROWS($A$11:H104))),"")</f>
        <v/>
      </c>
      <c r="I100" s="80"/>
    </row>
    <row r="101" spans="1:9" ht="13.5" customHeight="1">
      <c r="A101" s="54" t="str">
        <f t="array" ref="A101">IFERROR(INDEX(الاضافة!$A$4:$A$978,SMALL(IF(الاضافة!$A$4:$A$978=$E$3,ROW(A$4:A$2000)-ROW(A$4)+1),ROWS($A$11:A101))),"")</f>
        <v/>
      </c>
      <c r="B101" s="54" t="str">
        <f t="array" ref="B101">IFERROR(INDEX(الاضافة!$B$4:$B$978,SMALL(IF(الاضافة!$A$4:$A$978=$E$3,ROW(C$4:C$2000)-ROW(C$4)+1),ROWS($A$11:B101))),"")</f>
        <v/>
      </c>
      <c r="C101" s="54" t="str">
        <f t="array" ref="C101">IFERROR(INDEX(الاضافة!$C$4:$C$978,SMALL(IF(الاضافة!$A$4:$A$978=$E$3,ROW(D$4:D$2000)-ROW(D$4)+1),ROWS($A$11:C101))),"")</f>
        <v/>
      </c>
      <c r="D101" s="54" t="str">
        <f t="array" ref="D101">IFERROR(INDEX(الاضافة!$D$4:$D$978,SMALL(IF(الاضافة!$A$4:$A$978=$E$3,ROW(E$4:E$2000)-ROW(E$4)+1),ROWS($A$11:D101))),"")</f>
        <v/>
      </c>
      <c r="E101" s="54" t="str">
        <f t="array" ref="E101">IFERROR(INDEX(الاضافة!$E$4:$E$978,SMALL(IF(الاضافة!$A$4:$A$978=$E$3,ROW(F$4:F$2000)-ROW(F$4)+1),ROWS($A$11:E101))),"")</f>
        <v/>
      </c>
      <c r="F101" s="54" t="str">
        <f t="array" ref="F101">IFERROR(INDEX(الاضافة!$F$4:$F$978,SMALL(IF(الاضافة!$A$4:$A$978=$E$3,ROW(G$4:G$2000)-ROW(G$4)+1),ROWS($A$11:F101))),"")</f>
        <v/>
      </c>
      <c r="G101" s="83" t="str">
        <f t="array" ref="G101">IFERROR(INDEX(الاضافة!$G$4:$G$978,SMALL(IF(الاضافة!$A$4:$A$978=$E$3,ROW(H$4:H$2000)-ROW(H$4)+1),ROWS($A$11:G101))),"")</f>
        <v/>
      </c>
      <c r="H101" s="82" t="str">
        <f t="array" ref="H101">IFERROR(INDEX(الاضافة!$H$4:$H$978,SMALL(IF(الاضافة!$A$4:$A$978=$E$3,ROW(H$4:H$2000)-ROW(H$4)+1),ROWS($A$11:H105))),"")</f>
        <v/>
      </c>
      <c r="I101" s="80"/>
    </row>
    <row r="102" spans="1:9" ht="13.5" customHeight="1">
      <c r="A102" s="54" t="str">
        <f t="array" ref="A102">IFERROR(INDEX(الاضافة!$A$4:$A$978,SMALL(IF(الاضافة!$A$4:$A$978=$E$3,ROW(A$4:A$2000)-ROW(A$4)+1),ROWS($A$11:A102))),"")</f>
        <v/>
      </c>
      <c r="B102" s="54" t="str">
        <f t="array" ref="B102">IFERROR(INDEX(الاضافة!$B$4:$B$978,SMALL(IF(الاضافة!$A$4:$A$978=$E$3,ROW(C$4:C$2000)-ROW(C$4)+1),ROWS($A$11:B102))),"")</f>
        <v/>
      </c>
      <c r="C102" s="54" t="str">
        <f t="array" ref="C102">IFERROR(INDEX(الاضافة!$C$4:$C$978,SMALL(IF(الاضافة!$A$4:$A$978=$E$3,ROW(D$4:D$2000)-ROW(D$4)+1),ROWS($A$11:C102))),"")</f>
        <v/>
      </c>
      <c r="D102" s="54" t="str">
        <f t="array" ref="D102">IFERROR(INDEX(الاضافة!$D$4:$D$978,SMALL(IF(الاضافة!$A$4:$A$978=$E$3,ROW(E$4:E$2000)-ROW(E$4)+1),ROWS($A$11:D102))),"")</f>
        <v/>
      </c>
      <c r="E102" s="54" t="str">
        <f t="array" ref="E102">IFERROR(INDEX(الاضافة!$E$4:$E$978,SMALL(IF(الاضافة!$A$4:$A$978=$E$3,ROW(F$4:F$2000)-ROW(F$4)+1),ROWS($A$11:E102))),"")</f>
        <v/>
      </c>
      <c r="F102" s="54" t="str">
        <f t="array" ref="F102">IFERROR(INDEX(الاضافة!$F$4:$F$978,SMALL(IF(الاضافة!$A$4:$A$978=$E$3,ROW(G$4:G$2000)-ROW(G$4)+1),ROWS($A$11:F102))),"")</f>
        <v/>
      </c>
      <c r="G102" s="83" t="str">
        <f t="array" ref="G102">IFERROR(INDEX(الاضافة!$G$4:$G$978,SMALL(IF(الاضافة!$A$4:$A$978=$E$3,ROW(H$4:H$2000)-ROW(H$4)+1),ROWS($A$11:G102))),"")</f>
        <v/>
      </c>
      <c r="H102" s="82" t="str">
        <f t="array" ref="H102">IFERROR(INDEX(الاضافة!$H$4:$H$978,SMALL(IF(الاضافة!$A$4:$A$978=$E$3,ROW(H$4:H$2000)-ROW(H$4)+1),ROWS($A$11:H106))),"")</f>
        <v/>
      </c>
      <c r="I102" s="80"/>
    </row>
    <row r="103" spans="1:9" ht="13.5" customHeight="1">
      <c r="A103" s="54" t="str">
        <f t="array" ref="A103">IFERROR(INDEX(الاضافة!$A$4:$A$978,SMALL(IF(الاضافة!$A$4:$A$978=$E$3,ROW(A$4:A$2000)-ROW(A$4)+1),ROWS($A$11:A103))),"")</f>
        <v/>
      </c>
      <c r="B103" s="54" t="str">
        <f t="array" ref="B103">IFERROR(INDEX(الاضافة!$B$4:$B$978,SMALL(IF(الاضافة!$A$4:$A$978=$E$3,ROW(C$4:C$2000)-ROW(C$4)+1),ROWS($A$11:B103))),"")</f>
        <v/>
      </c>
      <c r="C103" s="54" t="str">
        <f t="array" ref="C103">IFERROR(INDEX(الاضافة!$C$4:$C$978,SMALL(IF(الاضافة!$A$4:$A$978=$E$3,ROW(D$4:D$2000)-ROW(D$4)+1),ROWS($A$11:C103))),"")</f>
        <v/>
      </c>
      <c r="D103" s="54" t="str">
        <f t="array" ref="D103">IFERROR(INDEX(الاضافة!$D$4:$D$978,SMALL(IF(الاضافة!$A$4:$A$978=$E$3,ROW(E$4:E$2000)-ROW(E$4)+1),ROWS($A$11:D103))),"")</f>
        <v/>
      </c>
      <c r="E103" s="54" t="str">
        <f t="array" ref="E103">IFERROR(INDEX(الاضافة!$E$4:$E$978,SMALL(IF(الاضافة!$A$4:$A$978=$E$3,ROW(F$4:F$2000)-ROW(F$4)+1),ROWS($A$11:E103))),"")</f>
        <v/>
      </c>
      <c r="F103" s="54" t="str">
        <f t="array" ref="F103">IFERROR(INDEX(الاضافة!$F$4:$F$978,SMALL(IF(الاضافة!$A$4:$A$978=$E$3,ROW(G$4:G$2000)-ROW(G$4)+1),ROWS($A$11:F103))),"")</f>
        <v/>
      </c>
      <c r="G103" s="83" t="str">
        <f t="array" ref="G103">IFERROR(INDEX(الاضافة!$G$4:$G$978,SMALL(IF(الاضافة!$A$4:$A$978=$E$3,ROW(H$4:H$2000)-ROW(H$4)+1),ROWS($A$11:G103))),"")</f>
        <v/>
      </c>
      <c r="H103" s="82" t="str">
        <f t="array" ref="H103">IFERROR(INDEX(الاضافة!$H$4:$H$978,SMALL(IF(الاضافة!$A$4:$A$978=$E$3,ROW(H$4:H$2000)-ROW(H$4)+1),ROWS($A$11:H107))),"")</f>
        <v/>
      </c>
      <c r="I103" s="80"/>
    </row>
    <row r="104" spans="1:9" ht="13.5" customHeight="1">
      <c r="A104" s="54" t="str">
        <f t="array" ref="A104">IFERROR(INDEX(الاضافة!$A$4:$A$978,SMALL(IF(الاضافة!$A$4:$A$978=$E$3,ROW(A$4:A$2000)-ROW(A$4)+1),ROWS($A$11:A104))),"")</f>
        <v/>
      </c>
      <c r="B104" s="54" t="str">
        <f t="array" ref="B104">IFERROR(INDEX(الاضافة!$B$4:$B$978,SMALL(IF(الاضافة!$A$4:$A$978=$E$3,ROW(C$4:C$2000)-ROW(C$4)+1),ROWS($A$11:B104))),"")</f>
        <v/>
      </c>
      <c r="C104" s="54" t="str">
        <f t="array" ref="C104">IFERROR(INDEX(الاضافة!$C$4:$C$978,SMALL(IF(الاضافة!$A$4:$A$978=$E$3,ROW(D$4:D$2000)-ROW(D$4)+1),ROWS($A$11:C104))),"")</f>
        <v/>
      </c>
      <c r="D104" s="54" t="str">
        <f t="array" ref="D104">IFERROR(INDEX(الاضافة!$D$4:$D$978,SMALL(IF(الاضافة!$A$4:$A$978=$E$3,ROW(E$4:E$2000)-ROW(E$4)+1),ROWS($A$11:D104))),"")</f>
        <v/>
      </c>
      <c r="E104" s="54" t="str">
        <f t="array" ref="E104">IFERROR(INDEX(الاضافة!$E$4:$E$978,SMALL(IF(الاضافة!$A$4:$A$978=$E$3,ROW(F$4:F$2000)-ROW(F$4)+1),ROWS($A$11:E104))),"")</f>
        <v/>
      </c>
      <c r="F104" s="54" t="str">
        <f t="array" ref="F104">IFERROR(INDEX(الاضافة!$F$4:$F$978,SMALL(IF(الاضافة!$A$4:$A$978=$E$3,ROW(G$4:G$2000)-ROW(G$4)+1),ROWS($A$11:F104))),"")</f>
        <v/>
      </c>
      <c r="G104" s="83" t="str">
        <f t="array" ref="G104">IFERROR(INDEX(الاضافة!$G$4:$G$978,SMALL(IF(الاضافة!$A$4:$A$978=$E$3,ROW(H$4:H$2000)-ROW(H$4)+1),ROWS($A$11:G104))),"")</f>
        <v/>
      </c>
      <c r="H104" s="82" t="str">
        <f t="array" ref="H104">IFERROR(INDEX(الاضافة!$H$4:$H$978,SMALL(IF(الاضافة!$A$4:$A$978=$E$3,ROW(H$4:H$2000)-ROW(H$4)+1),ROWS($A$11:H108))),"")</f>
        <v/>
      </c>
      <c r="I104" s="80"/>
    </row>
    <row r="105" spans="1:9" ht="13.5" customHeight="1">
      <c r="A105" s="54" t="str">
        <f t="array" ref="A105">IFERROR(INDEX(الاضافة!$A$4:$A$978,SMALL(IF(الاضافة!$A$4:$A$978=$E$3,ROW(A$4:A$2000)-ROW(A$4)+1),ROWS($A$11:A105))),"")</f>
        <v/>
      </c>
      <c r="B105" s="54" t="str">
        <f t="array" ref="B105">IFERROR(INDEX(الاضافة!$B$4:$B$978,SMALL(IF(الاضافة!$A$4:$A$978=$E$3,ROW(C$4:C$2000)-ROW(C$4)+1),ROWS($A$11:B105))),"")</f>
        <v/>
      </c>
      <c r="C105" s="54" t="str">
        <f t="array" ref="C105">IFERROR(INDEX(الاضافة!$C$4:$C$978,SMALL(IF(الاضافة!$A$4:$A$978=$E$3,ROW(D$4:D$2000)-ROW(D$4)+1),ROWS($A$11:C105))),"")</f>
        <v/>
      </c>
      <c r="D105" s="54" t="str">
        <f t="array" ref="D105">IFERROR(INDEX(الاضافة!$D$4:$D$978,SMALL(IF(الاضافة!$A$4:$A$978=$E$3,ROW(E$4:E$2000)-ROW(E$4)+1),ROWS($A$11:D105))),"")</f>
        <v/>
      </c>
      <c r="E105" s="54" t="str">
        <f t="array" ref="E105">IFERROR(INDEX(الاضافة!$E$4:$E$978,SMALL(IF(الاضافة!$A$4:$A$978=$E$3,ROW(F$4:F$2000)-ROW(F$4)+1),ROWS($A$11:E105))),"")</f>
        <v/>
      </c>
      <c r="F105" s="54" t="str">
        <f t="array" ref="F105">IFERROR(INDEX(الاضافة!$F$4:$F$978,SMALL(IF(الاضافة!$A$4:$A$978=$E$3,ROW(G$4:G$2000)-ROW(G$4)+1),ROWS($A$11:F105))),"")</f>
        <v/>
      </c>
      <c r="G105" s="83" t="str">
        <f t="array" ref="G105">IFERROR(INDEX(الاضافة!$G$4:$G$978,SMALL(IF(الاضافة!$A$4:$A$978=$E$3,ROW(H$4:H$2000)-ROW(H$4)+1),ROWS($A$11:G105))),"")</f>
        <v/>
      </c>
      <c r="H105" s="82" t="str">
        <f t="array" ref="H105">IFERROR(INDEX(الاضافة!$H$4:$H$978,SMALL(IF(الاضافة!$A$4:$A$978=$E$3,ROW(H$4:H$2000)-ROW(H$4)+1),ROWS($A$11:H109))),"")</f>
        <v/>
      </c>
      <c r="I105" s="80"/>
    </row>
    <row r="106" spans="1:9" ht="13.5" customHeight="1">
      <c r="A106" s="54" t="str">
        <f t="array" ref="A106">IFERROR(INDEX(الاضافة!$A$4:$A$978,SMALL(IF(الاضافة!$A$4:$A$978=$E$3,ROW(A$4:A$2000)-ROW(A$4)+1),ROWS($A$11:A106))),"")</f>
        <v/>
      </c>
      <c r="B106" s="54" t="str">
        <f t="array" ref="B106">IFERROR(INDEX(الاضافة!$B$4:$B$978,SMALL(IF(الاضافة!$A$4:$A$978=$E$3,ROW(C$4:C$2000)-ROW(C$4)+1),ROWS($A$11:B106))),"")</f>
        <v/>
      </c>
      <c r="C106" s="54" t="str">
        <f t="array" ref="C106">IFERROR(INDEX(الاضافة!$C$4:$C$978,SMALL(IF(الاضافة!$A$4:$A$978=$E$3,ROW(D$4:D$2000)-ROW(D$4)+1),ROWS($A$11:C106))),"")</f>
        <v/>
      </c>
      <c r="D106" s="54" t="str">
        <f t="array" ref="D106">IFERROR(INDEX(الاضافة!$D$4:$D$978,SMALL(IF(الاضافة!$A$4:$A$978=$E$3,ROW(E$4:E$2000)-ROW(E$4)+1),ROWS($A$11:D106))),"")</f>
        <v/>
      </c>
      <c r="E106" s="54" t="str">
        <f t="array" ref="E106">IFERROR(INDEX(الاضافة!$E$4:$E$978,SMALL(IF(الاضافة!$A$4:$A$978=$E$3,ROW(F$4:F$2000)-ROW(F$4)+1),ROWS($A$11:E106))),"")</f>
        <v/>
      </c>
      <c r="F106" s="54" t="str">
        <f t="array" ref="F106">IFERROR(INDEX(الاضافة!$F$4:$F$978,SMALL(IF(الاضافة!$A$4:$A$978=$E$3,ROW(G$4:G$2000)-ROW(G$4)+1),ROWS($A$11:F106))),"")</f>
        <v/>
      </c>
      <c r="G106" s="83" t="str">
        <f t="array" ref="G106">IFERROR(INDEX(الاضافة!$G$4:$G$978,SMALL(IF(الاضافة!$A$4:$A$978=$E$3,ROW(H$4:H$2000)-ROW(H$4)+1),ROWS($A$11:G106))),"")</f>
        <v/>
      </c>
      <c r="H106" s="82" t="str">
        <f t="array" ref="H106">IFERROR(INDEX(الاضافة!$H$4:$H$978,SMALL(IF(الاضافة!$A$4:$A$978=$E$3,ROW(H$4:H$2000)-ROW(H$4)+1),ROWS($A$11:H110))),"")</f>
        <v/>
      </c>
      <c r="I106" s="80"/>
    </row>
    <row r="107" spans="1:9" ht="13.5" customHeight="1">
      <c r="A107" s="54" t="str">
        <f t="array" ref="A107">IFERROR(INDEX(الاضافة!$A$4:$A$978,SMALL(IF(الاضافة!$A$4:$A$978=$E$3,ROW(A$4:A$2000)-ROW(A$4)+1),ROWS($A$11:A107))),"")</f>
        <v/>
      </c>
      <c r="B107" s="54" t="str">
        <f t="array" ref="B107">IFERROR(INDEX(الاضافة!$B$4:$B$978,SMALL(IF(الاضافة!$A$4:$A$978=$E$3,ROW(C$4:C$2000)-ROW(C$4)+1),ROWS($A$11:B107))),"")</f>
        <v/>
      </c>
      <c r="C107" s="54" t="str">
        <f t="array" ref="C107">IFERROR(INDEX(الاضافة!$C$4:$C$978,SMALL(IF(الاضافة!$A$4:$A$978=$E$3,ROW(D$4:D$2000)-ROW(D$4)+1),ROWS($A$11:C107))),"")</f>
        <v/>
      </c>
      <c r="D107" s="54" t="str">
        <f t="array" ref="D107">IFERROR(INDEX(الاضافة!$D$4:$D$978,SMALL(IF(الاضافة!$A$4:$A$978=$E$3,ROW(E$4:E$2000)-ROW(E$4)+1),ROWS($A$11:D107))),"")</f>
        <v/>
      </c>
      <c r="E107" s="54" t="str">
        <f t="array" ref="E107">IFERROR(INDEX(الاضافة!$E$4:$E$978,SMALL(IF(الاضافة!$A$4:$A$978=$E$3,ROW(F$4:F$2000)-ROW(F$4)+1),ROWS($A$11:E107))),"")</f>
        <v/>
      </c>
      <c r="F107" s="54" t="str">
        <f t="array" ref="F107">IFERROR(INDEX(الاضافة!$F$4:$F$978,SMALL(IF(الاضافة!$A$4:$A$978=$E$3,ROW(G$4:G$2000)-ROW(G$4)+1),ROWS($A$11:F107))),"")</f>
        <v/>
      </c>
      <c r="G107" s="83" t="str">
        <f t="array" ref="G107">IFERROR(INDEX(الاضافة!$G$4:$G$978,SMALL(IF(الاضافة!$A$4:$A$978=$E$3,ROW(H$4:H$2000)-ROW(H$4)+1),ROWS($A$11:G107))),"")</f>
        <v/>
      </c>
      <c r="H107" s="82" t="str">
        <f t="array" ref="H107">IFERROR(INDEX(الاضافة!$H$4:$H$978,SMALL(IF(الاضافة!$A$4:$A$978=$E$3,ROW(H$4:H$2000)-ROW(H$4)+1),ROWS($A$11:H111))),"")</f>
        <v/>
      </c>
      <c r="I107" s="80"/>
    </row>
    <row r="108" spans="1:9" ht="13.5" customHeight="1">
      <c r="A108" s="54" t="str">
        <f t="array" ref="A108">IFERROR(INDEX(الاضافة!$A$4:$A$978,SMALL(IF(الاضافة!$A$4:$A$978=$E$3,ROW(A$4:A$2000)-ROW(A$4)+1),ROWS($A$11:A108))),"")</f>
        <v/>
      </c>
      <c r="B108" s="54" t="str">
        <f t="array" ref="B108">IFERROR(INDEX(الاضافة!$B$4:$B$978,SMALL(IF(الاضافة!$A$4:$A$978=$E$3,ROW(C$4:C$2000)-ROW(C$4)+1),ROWS($A$11:B108))),"")</f>
        <v/>
      </c>
      <c r="C108" s="54" t="str">
        <f t="array" ref="C108">IFERROR(INDEX(الاضافة!$C$4:$C$978,SMALL(IF(الاضافة!$A$4:$A$978=$E$3,ROW(D$4:D$2000)-ROW(D$4)+1),ROWS($A$11:C108))),"")</f>
        <v/>
      </c>
      <c r="D108" s="54" t="str">
        <f t="array" ref="D108">IFERROR(INDEX(الاضافة!$D$4:$D$978,SMALL(IF(الاضافة!$A$4:$A$978=$E$3,ROW(E$4:E$2000)-ROW(E$4)+1),ROWS($A$11:D108))),"")</f>
        <v/>
      </c>
      <c r="E108" s="54" t="str">
        <f t="array" ref="E108">IFERROR(INDEX(الاضافة!$E$4:$E$978,SMALL(IF(الاضافة!$A$4:$A$978=$E$3,ROW(F$4:F$2000)-ROW(F$4)+1),ROWS($A$11:E108))),"")</f>
        <v/>
      </c>
      <c r="F108" s="54" t="str">
        <f t="array" ref="F108">IFERROR(INDEX(الاضافة!$F$4:$F$978,SMALL(IF(الاضافة!$A$4:$A$978=$E$3,ROW(G$4:G$2000)-ROW(G$4)+1),ROWS($A$11:F108))),"")</f>
        <v/>
      </c>
      <c r="G108" s="83" t="str">
        <f t="array" ref="G108">IFERROR(INDEX(الاضافة!$G$4:$G$978,SMALL(IF(الاضافة!$A$4:$A$978=$E$3,ROW(H$4:H$2000)-ROW(H$4)+1),ROWS($A$11:G108))),"")</f>
        <v/>
      </c>
      <c r="H108" s="82" t="str">
        <f t="array" ref="H108">IFERROR(INDEX(الاضافة!$H$4:$H$978,SMALL(IF(الاضافة!$A$4:$A$978=$E$3,ROW(H$4:H$2000)-ROW(H$4)+1),ROWS($A$11:H112))),"")</f>
        <v/>
      </c>
      <c r="I108" s="80"/>
    </row>
    <row r="109" spans="1:9" ht="13.5" customHeight="1">
      <c r="A109" s="54" t="str">
        <f t="array" ref="A109">IFERROR(INDEX(الاضافة!$A$4:$A$978,SMALL(IF(الاضافة!$A$4:$A$978=$E$3,ROW(A$4:A$2000)-ROW(A$4)+1),ROWS($A$11:A109))),"")</f>
        <v/>
      </c>
      <c r="B109" s="54" t="str">
        <f t="array" ref="B109">IFERROR(INDEX(الاضافة!$B$4:$B$978,SMALL(IF(الاضافة!$A$4:$A$978=$E$3,ROW(C$4:C$2000)-ROW(C$4)+1),ROWS($A$11:B109))),"")</f>
        <v/>
      </c>
      <c r="C109" s="54" t="str">
        <f t="array" ref="C109">IFERROR(INDEX(الاضافة!$C$4:$C$978,SMALL(IF(الاضافة!$A$4:$A$978=$E$3,ROW(D$4:D$2000)-ROW(D$4)+1),ROWS($A$11:C109))),"")</f>
        <v/>
      </c>
      <c r="D109" s="54" t="str">
        <f t="array" ref="D109">IFERROR(INDEX(الاضافة!$D$4:$D$978,SMALL(IF(الاضافة!$A$4:$A$978=$E$3,ROW(E$4:E$2000)-ROW(E$4)+1),ROWS($A$11:D109))),"")</f>
        <v/>
      </c>
      <c r="E109" s="54" t="str">
        <f t="array" ref="E109">IFERROR(INDEX(الاضافة!$E$4:$E$978,SMALL(IF(الاضافة!$A$4:$A$978=$E$3,ROW(F$4:F$2000)-ROW(F$4)+1),ROWS($A$11:E109))),"")</f>
        <v/>
      </c>
      <c r="F109" s="54" t="str">
        <f t="array" ref="F109">IFERROR(INDEX(الاضافة!$F$4:$F$978,SMALL(IF(الاضافة!$A$4:$A$978=$E$3,ROW(G$4:G$2000)-ROW(G$4)+1),ROWS($A$11:F109))),"")</f>
        <v/>
      </c>
      <c r="G109" s="83" t="str">
        <f t="array" ref="G109">IFERROR(INDEX(الاضافة!$G$4:$G$978,SMALL(IF(الاضافة!$A$4:$A$978=$E$3,ROW(H$4:H$2000)-ROW(H$4)+1),ROWS($A$11:G109))),"")</f>
        <v/>
      </c>
      <c r="H109" s="82" t="str">
        <f t="array" ref="H109">IFERROR(INDEX(الاضافة!$H$4:$H$978,SMALL(IF(الاضافة!$A$4:$A$978=$E$3,ROW(H$4:H$2000)-ROW(H$4)+1),ROWS($A$11:H113))),"")</f>
        <v/>
      </c>
      <c r="I109" s="80"/>
    </row>
    <row r="110" spans="1:9" ht="13.5" customHeight="1">
      <c r="A110" s="54" t="str">
        <f t="array" ref="A110">IFERROR(INDEX(الاضافة!$A$4:$A$978,SMALL(IF(الاضافة!$A$4:$A$978=$E$3,ROW(A$4:A$2000)-ROW(A$4)+1),ROWS($A$11:A110))),"")</f>
        <v/>
      </c>
      <c r="B110" s="54" t="str">
        <f t="array" ref="B110">IFERROR(INDEX(الاضافة!$B$4:$B$978,SMALL(IF(الاضافة!$A$4:$A$978=$E$3,ROW(C$4:C$2000)-ROW(C$4)+1),ROWS($A$11:B110))),"")</f>
        <v/>
      </c>
      <c r="C110" s="54" t="str">
        <f t="array" ref="C110">IFERROR(INDEX(الاضافة!$C$4:$C$978,SMALL(IF(الاضافة!$A$4:$A$978=$E$3,ROW(D$4:D$2000)-ROW(D$4)+1),ROWS($A$11:C110))),"")</f>
        <v/>
      </c>
      <c r="D110" s="54" t="str">
        <f t="array" ref="D110">IFERROR(INDEX(الاضافة!$D$4:$D$978,SMALL(IF(الاضافة!$A$4:$A$978=$E$3,ROW(E$4:E$2000)-ROW(E$4)+1),ROWS($A$11:D110))),"")</f>
        <v/>
      </c>
      <c r="E110" s="54" t="str">
        <f t="array" ref="E110">IFERROR(INDEX(الاضافة!$E$4:$E$978,SMALL(IF(الاضافة!$A$4:$A$978=$E$3,ROW(F$4:F$2000)-ROW(F$4)+1),ROWS($A$11:E110))),"")</f>
        <v/>
      </c>
      <c r="F110" s="54" t="str">
        <f t="array" ref="F110">IFERROR(INDEX(الاضافة!$F$4:$F$978,SMALL(IF(الاضافة!$A$4:$A$978=$E$3,ROW(G$4:G$2000)-ROW(G$4)+1),ROWS($A$11:F110))),"")</f>
        <v/>
      </c>
      <c r="G110" s="83" t="str">
        <f t="array" ref="G110">IFERROR(INDEX(الاضافة!$G$4:$G$978,SMALL(IF(الاضافة!$A$4:$A$978=$E$3,ROW(H$4:H$2000)-ROW(H$4)+1),ROWS($A$11:G110))),"")</f>
        <v/>
      </c>
      <c r="H110" s="82" t="str">
        <f t="array" ref="H110">IFERROR(INDEX(الاضافة!$H$4:$H$978,SMALL(IF(الاضافة!$A$4:$A$978=$E$3,ROW(H$4:H$2000)-ROW(H$4)+1),ROWS($A$11:H114))),"")</f>
        <v/>
      </c>
      <c r="I110" s="80"/>
    </row>
    <row r="111" spans="1:9" ht="13.5" customHeight="1">
      <c r="A111" s="54" t="str">
        <f t="array" ref="A111">IFERROR(INDEX(الاضافة!$A$4:$A$978,SMALL(IF(الاضافة!$A$4:$A$978=$E$3,ROW(A$4:A$2000)-ROW(A$4)+1),ROWS($A$11:A111))),"")</f>
        <v/>
      </c>
      <c r="B111" s="54" t="str">
        <f t="array" ref="B111">IFERROR(INDEX(الاضافة!$B$4:$B$978,SMALL(IF(الاضافة!$A$4:$A$978=$E$3,ROW(C$4:C$2000)-ROW(C$4)+1),ROWS($A$11:B111))),"")</f>
        <v/>
      </c>
      <c r="C111" s="54" t="str">
        <f t="array" ref="C111">IFERROR(INDEX(الاضافة!$C$4:$C$978,SMALL(IF(الاضافة!$A$4:$A$978=$E$3,ROW(D$4:D$2000)-ROW(D$4)+1),ROWS($A$11:C111))),"")</f>
        <v/>
      </c>
      <c r="D111" s="54" t="str">
        <f t="array" ref="D111">IFERROR(INDEX(الاضافة!$D$4:$D$978,SMALL(IF(الاضافة!$A$4:$A$978=$E$3,ROW(E$4:E$2000)-ROW(E$4)+1),ROWS($A$11:D111))),"")</f>
        <v/>
      </c>
      <c r="E111" s="54" t="str">
        <f t="array" ref="E111">IFERROR(INDEX(الاضافة!$E$4:$E$978,SMALL(IF(الاضافة!$A$4:$A$978=$E$3,ROW(F$4:F$2000)-ROW(F$4)+1),ROWS($A$11:E111))),"")</f>
        <v/>
      </c>
      <c r="F111" s="54" t="str">
        <f t="array" ref="F111">IFERROR(INDEX(الاضافة!$F$4:$F$978,SMALL(IF(الاضافة!$A$4:$A$978=$E$3,ROW(G$4:G$2000)-ROW(G$4)+1),ROWS($A$11:F111))),"")</f>
        <v/>
      </c>
      <c r="G111" s="83" t="str">
        <f t="array" ref="G111">IFERROR(INDEX(الاضافة!$G$4:$G$978,SMALL(IF(الاضافة!$A$4:$A$978=$E$3,ROW(H$4:H$2000)-ROW(H$4)+1),ROWS($A$11:G111))),"")</f>
        <v/>
      </c>
      <c r="H111" s="82" t="str">
        <f t="array" ref="H111">IFERROR(INDEX(الاضافة!$H$4:$H$978,SMALL(IF(الاضافة!$A$4:$A$978=$E$3,ROW(H$4:H$2000)-ROW(H$4)+1),ROWS($A$11:H115))),"")</f>
        <v/>
      </c>
      <c r="I111" s="80"/>
    </row>
    <row r="112" spans="1:9" ht="13.5" customHeight="1">
      <c r="A112" s="54" t="str">
        <f t="array" ref="A112">IFERROR(INDEX(الاضافة!$A$4:$A$978,SMALL(IF(الاضافة!$A$4:$A$978=$E$3,ROW(A$4:A$2000)-ROW(A$4)+1),ROWS($A$11:A112))),"")</f>
        <v/>
      </c>
      <c r="B112" s="54" t="str">
        <f t="array" ref="B112">IFERROR(INDEX(الاضافة!$B$4:$B$978,SMALL(IF(الاضافة!$A$4:$A$978=$E$3,ROW(C$4:C$2000)-ROW(C$4)+1),ROWS($A$11:B112))),"")</f>
        <v/>
      </c>
      <c r="C112" s="54" t="str">
        <f t="array" ref="C112">IFERROR(INDEX(الاضافة!$C$4:$C$978,SMALL(IF(الاضافة!$A$4:$A$978=$E$3,ROW(D$4:D$2000)-ROW(D$4)+1),ROWS($A$11:C112))),"")</f>
        <v/>
      </c>
      <c r="D112" s="54" t="str">
        <f t="array" ref="D112">IFERROR(INDEX(الاضافة!$D$4:$D$978,SMALL(IF(الاضافة!$A$4:$A$978=$E$3,ROW(E$4:E$2000)-ROW(E$4)+1),ROWS($A$11:D112))),"")</f>
        <v/>
      </c>
      <c r="E112" s="54" t="str">
        <f t="array" ref="E112">IFERROR(INDEX(الاضافة!$E$4:$E$978,SMALL(IF(الاضافة!$A$4:$A$978=$E$3,ROW(F$4:F$2000)-ROW(F$4)+1),ROWS($A$11:E112))),"")</f>
        <v/>
      </c>
      <c r="F112" s="54" t="str">
        <f t="array" ref="F112">IFERROR(INDEX(الاضافة!$F$4:$F$978,SMALL(IF(الاضافة!$A$4:$A$978=$E$3,ROW(G$4:G$2000)-ROW(G$4)+1),ROWS($A$11:F112))),"")</f>
        <v/>
      </c>
      <c r="G112" s="83" t="str">
        <f t="array" ref="G112">IFERROR(INDEX(الاضافة!$G$4:$G$978,SMALL(IF(الاضافة!$A$4:$A$978=$E$3,ROW(H$4:H$2000)-ROW(H$4)+1),ROWS($A$11:G112))),"")</f>
        <v/>
      </c>
      <c r="H112" s="82" t="str">
        <f t="array" ref="H112">IFERROR(INDEX(الاضافة!$H$4:$H$978,SMALL(IF(الاضافة!$A$4:$A$978=$E$3,ROW(H$4:H$2000)-ROW(H$4)+1),ROWS($A$11:H116))),"")</f>
        <v/>
      </c>
      <c r="I112" s="80"/>
    </row>
    <row r="113" spans="1:9" ht="13.5" customHeight="1">
      <c r="A113" s="54" t="str">
        <f t="array" ref="A113">IFERROR(INDEX(الاضافة!$A$4:$A$978,SMALL(IF(الاضافة!$A$4:$A$978=$E$3,ROW(A$4:A$2000)-ROW(A$4)+1),ROWS($A$11:A113))),"")</f>
        <v/>
      </c>
      <c r="B113" s="54" t="str">
        <f t="array" ref="B113">IFERROR(INDEX(الاضافة!$B$4:$B$978,SMALL(IF(الاضافة!$A$4:$A$978=$E$3,ROW(C$4:C$2000)-ROW(C$4)+1),ROWS($A$11:B113))),"")</f>
        <v/>
      </c>
      <c r="C113" s="54" t="str">
        <f t="array" ref="C113">IFERROR(INDEX(الاضافة!$C$4:$C$978,SMALL(IF(الاضافة!$A$4:$A$978=$E$3,ROW(D$4:D$2000)-ROW(D$4)+1),ROWS($A$11:C113))),"")</f>
        <v/>
      </c>
      <c r="D113" s="54" t="str">
        <f t="array" ref="D113">IFERROR(INDEX(الاضافة!$D$4:$D$978,SMALL(IF(الاضافة!$A$4:$A$978=$E$3,ROW(E$4:E$2000)-ROW(E$4)+1),ROWS($A$11:D113))),"")</f>
        <v/>
      </c>
      <c r="E113" s="54" t="str">
        <f t="array" ref="E113">IFERROR(INDEX(الاضافة!$E$4:$E$978,SMALL(IF(الاضافة!$A$4:$A$978=$E$3,ROW(F$4:F$2000)-ROW(F$4)+1),ROWS($A$11:E113))),"")</f>
        <v/>
      </c>
      <c r="F113" s="54" t="str">
        <f t="array" ref="F113">IFERROR(INDEX(الاضافة!$F$4:$F$978,SMALL(IF(الاضافة!$A$4:$A$978=$E$3,ROW(G$4:G$2000)-ROW(G$4)+1),ROWS($A$11:F113))),"")</f>
        <v/>
      </c>
      <c r="G113" s="83" t="str">
        <f t="array" ref="G113">IFERROR(INDEX(الاضافة!$G$4:$G$978,SMALL(IF(الاضافة!$A$4:$A$978=$E$3,ROW(H$4:H$2000)-ROW(H$4)+1),ROWS($A$11:G113))),"")</f>
        <v/>
      </c>
      <c r="H113" s="82" t="str">
        <f t="array" ref="H113">IFERROR(INDEX(الاضافة!$H$4:$H$978,SMALL(IF(الاضافة!$A$4:$A$978=$E$3,ROW(H$4:H$2000)-ROW(H$4)+1),ROWS($A$11:H117))),"")</f>
        <v/>
      </c>
      <c r="I113" s="80"/>
    </row>
    <row r="114" spans="1:9" ht="13.5" customHeight="1">
      <c r="A114" s="54" t="str">
        <f t="array" ref="A114">IFERROR(INDEX(الاضافة!$A$4:$A$978,SMALL(IF(الاضافة!$A$4:$A$978=$E$3,ROW(A$4:A$2000)-ROW(A$4)+1),ROWS($A$11:A114))),"")</f>
        <v/>
      </c>
      <c r="B114" s="54" t="str">
        <f t="array" ref="B114">IFERROR(INDEX(الاضافة!$B$4:$B$978,SMALL(IF(الاضافة!$A$4:$A$978=$E$3,ROW(C$4:C$2000)-ROW(C$4)+1),ROWS($A$11:B114))),"")</f>
        <v/>
      </c>
      <c r="C114" s="54" t="str">
        <f t="array" ref="C114">IFERROR(INDEX(الاضافة!$C$4:$C$978,SMALL(IF(الاضافة!$A$4:$A$978=$E$3,ROW(D$4:D$2000)-ROW(D$4)+1),ROWS($A$11:C114))),"")</f>
        <v/>
      </c>
      <c r="D114" s="54" t="str">
        <f t="array" ref="D114">IFERROR(INDEX(الاضافة!$D$4:$D$978,SMALL(IF(الاضافة!$A$4:$A$978=$E$3,ROW(E$4:E$2000)-ROW(E$4)+1),ROWS($A$11:D114))),"")</f>
        <v/>
      </c>
      <c r="E114" s="54" t="str">
        <f t="array" ref="E114">IFERROR(INDEX(الاضافة!$E$4:$E$978,SMALL(IF(الاضافة!$A$4:$A$978=$E$3,ROW(F$4:F$2000)-ROW(F$4)+1),ROWS($A$11:E114))),"")</f>
        <v/>
      </c>
      <c r="F114" s="54" t="str">
        <f t="array" ref="F114">IFERROR(INDEX(الاضافة!$F$4:$F$978,SMALL(IF(الاضافة!$A$4:$A$978=$E$3,ROW(G$4:G$2000)-ROW(G$4)+1),ROWS($A$11:F114))),"")</f>
        <v/>
      </c>
      <c r="G114" s="83" t="str">
        <f t="array" ref="G114">IFERROR(INDEX(الاضافة!$G$4:$G$978,SMALL(IF(الاضافة!$A$4:$A$978=$E$3,ROW(H$4:H$2000)-ROW(H$4)+1),ROWS($A$11:G114))),"")</f>
        <v/>
      </c>
      <c r="H114" s="82" t="str">
        <f t="array" ref="H114">IFERROR(INDEX(الاضافة!$H$4:$H$978,SMALL(IF(الاضافة!$A$4:$A$978=$E$3,ROW(H$4:H$2000)-ROW(H$4)+1),ROWS($A$11:H118))),"")</f>
        <v/>
      </c>
      <c r="I114" s="80"/>
    </row>
    <row r="115" spans="1:9" ht="13.5" customHeight="1">
      <c r="A115" s="54" t="str">
        <f t="array" ref="A115">IFERROR(INDEX(الاضافة!$A$4:$A$978,SMALL(IF(الاضافة!$A$4:$A$978=$E$3,ROW(A$4:A$2000)-ROW(A$4)+1),ROWS($A$11:A115))),"")</f>
        <v/>
      </c>
      <c r="B115" s="54" t="str">
        <f t="array" ref="B115">IFERROR(INDEX(الاضافة!$B$4:$B$978,SMALL(IF(الاضافة!$A$4:$A$978=$E$3,ROW(C$4:C$2000)-ROW(C$4)+1),ROWS($A$11:B115))),"")</f>
        <v/>
      </c>
      <c r="C115" s="54" t="str">
        <f t="array" ref="C115">IFERROR(INDEX(الاضافة!$C$4:$C$978,SMALL(IF(الاضافة!$A$4:$A$978=$E$3,ROW(D$4:D$2000)-ROW(D$4)+1),ROWS($A$11:C115))),"")</f>
        <v/>
      </c>
      <c r="D115" s="54" t="str">
        <f t="array" ref="D115">IFERROR(INDEX(الاضافة!$D$4:$D$978,SMALL(IF(الاضافة!$A$4:$A$978=$E$3,ROW(E$4:E$2000)-ROW(E$4)+1),ROWS($A$11:D115))),"")</f>
        <v/>
      </c>
      <c r="E115" s="54" t="str">
        <f t="array" ref="E115">IFERROR(INDEX(الاضافة!$E$4:$E$978,SMALL(IF(الاضافة!$A$4:$A$978=$E$3,ROW(F$4:F$2000)-ROW(F$4)+1),ROWS($A$11:E115))),"")</f>
        <v/>
      </c>
      <c r="F115" s="54" t="str">
        <f t="array" ref="F115">IFERROR(INDEX(الاضافة!$F$4:$F$978,SMALL(IF(الاضافة!$A$4:$A$978=$E$3,ROW(G$4:G$2000)-ROW(G$4)+1),ROWS($A$11:F115))),"")</f>
        <v/>
      </c>
      <c r="G115" s="83" t="str">
        <f t="array" ref="G115">IFERROR(INDEX(الاضافة!$G$4:$G$978,SMALL(IF(الاضافة!$A$4:$A$978=$E$3,ROW(H$4:H$2000)-ROW(H$4)+1),ROWS($A$11:G115))),"")</f>
        <v/>
      </c>
      <c r="H115" s="82" t="str">
        <f t="array" ref="H115">IFERROR(INDEX(الاضافة!$H$4:$H$978,SMALL(IF(الاضافة!$A$4:$A$978=$E$3,ROW(H$4:H$2000)-ROW(H$4)+1),ROWS($A$11:H119))),"")</f>
        <v/>
      </c>
      <c r="I115" s="80"/>
    </row>
    <row r="116" spans="1:9" ht="13.5" customHeight="1">
      <c r="A116" s="54" t="str">
        <f t="array" ref="A116">IFERROR(INDEX(الاضافة!$A$4:$A$978,SMALL(IF(الاضافة!$A$4:$A$978=$E$3,ROW(A$4:A$2000)-ROW(A$4)+1),ROWS($A$11:A116))),"")</f>
        <v/>
      </c>
      <c r="B116" s="54" t="str">
        <f t="array" ref="B116">IFERROR(INDEX(الاضافة!$B$4:$B$978,SMALL(IF(الاضافة!$A$4:$A$978=$E$3,ROW(C$4:C$2000)-ROW(C$4)+1),ROWS($A$11:B116))),"")</f>
        <v/>
      </c>
      <c r="C116" s="54" t="str">
        <f t="array" ref="C116">IFERROR(INDEX(الاضافة!$C$4:$C$978,SMALL(IF(الاضافة!$A$4:$A$978=$E$3,ROW(D$4:D$2000)-ROW(D$4)+1),ROWS($A$11:C116))),"")</f>
        <v/>
      </c>
      <c r="D116" s="54" t="str">
        <f t="array" ref="D116">IFERROR(INDEX(الاضافة!$D$4:$D$978,SMALL(IF(الاضافة!$A$4:$A$978=$E$3,ROW(E$4:E$2000)-ROW(E$4)+1),ROWS($A$11:D116))),"")</f>
        <v/>
      </c>
      <c r="E116" s="54" t="str">
        <f t="array" ref="E116">IFERROR(INDEX(الاضافة!$E$4:$E$978,SMALL(IF(الاضافة!$A$4:$A$978=$E$3,ROW(F$4:F$2000)-ROW(F$4)+1),ROWS($A$11:E116))),"")</f>
        <v/>
      </c>
      <c r="F116" s="54" t="str">
        <f t="array" ref="F116">IFERROR(INDEX(الاضافة!$F$4:$F$978,SMALL(IF(الاضافة!$A$4:$A$978=$E$3,ROW(G$4:G$2000)-ROW(G$4)+1),ROWS($A$11:F116))),"")</f>
        <v/>
      </c>
      <c r="G116" s="83" t="str">
        <f t="array" ref="G116">IFERROR(INDEX(الاضافة!$G$4:$G$978,SMALL(IF(الاضافة!$A$4:$A$978=$E$3,ROW(H$4:H$2000)-ROW(H$4)+1),ROWS($A$11:G116))),"")</f>
        <v/>
      </c>
      <c r="H116" s="82" t="str">
        <f t="array" ref="H116">IFERROR(INDEX(الاضافة!$H$4:$H$978,SMALL(IF(الاضافة!$A$4:$A$978=$E$3,ROW(H$4:H$2000)-ROW(H$4)+1),ROWS($A$11:H120))),"")</f>
        <v/>
      </c>
      <c r="I116" s="80"/>
    </row>
    <row r="117" spans="1:9" ht="13.5" customHeight="1">
      <c r="A117" s="54" t="str">
        <f t="array" ref="A117">IFERROR(INDEX(الاضافة!$A$4:$A$978,SMALL(IF(الاضافة!$A$4:$A$978=$E$3,ROW(A$4:A$2000)-ROW(A$4)+1),ROWS($A$11:A117))),"")</f>
        <v/>
      </c>
      <c r="B117" s="54" t="str">
        <f t="array" ref="B117">IFERROR(INDEX(الاضافة!$B$4:$B$978,SMALL(IF(الاضافة!$A$4:$A$978=$E$3,ROW(C$4:C$2000)-ROW(C$4)+1),ROWS($A$11:B117))),"")</f>
        <v/>
      </c>
      <c r="C117" s="54" t="str">
        <f t="array" ref="C117">IFERROR(INDEX(الاضافة!$C$4:$C$978,SMALL(IF(الاضافة!$A$4:$A$978=$E$3,ROW(D$4:D$2000)-ROW(D$4)+1),ROWS($A$11:C117))),"")</f>
        <v/>
      </c>
      <c r="D117" s="54" t="str">
        <f t="array" ref="D117">IFERROR(INDEX(الاضافة!$D$4:$D$978,SMALL(IF(الاضافة!$A$4:$A$978=$E$3,ROW(E$4:E$2000)-ROW(E$4)+1),ROWS($A$11:D117))),"")</f>
        <v/>
      </c>
      <c r="E117" s="54" t="str">
        <f t="array" ref="E117">IFERROR(INDEX(الاضافة!$E$4:$E$978,SMALL(IF(الاضافة!$A$4:$A$978=$E$3,ROW(F$4:F$2000)-ROW(F$4)+1),ROWS($A$11:E117))),"")</f>
        <v/>
      </c>
      <c r="F117" s="54" t="str">
        <f t="array" ref="F117">IFERROR(INDEX(الاضافة!$F$4:$F$978,SMALL(IF(الاضافة!$A$4:$A$978=$E$3,ROW(G$4:G$2000)-ROW(G$4)+1),ROWS($A$11:F117))),"")</f>
        <v/>
      </c>
      <c r="G117" s="83" t="str">
        <f t="array" ref="G117">IFERROR(INDEX(الاضافة!$G$4:$G$978,SMALL(IF(الاضافة!$A$4:$A$978=$E$3,ROW(H$4:H$2000)-ROW(H$4)+1),ROWS($A$11:G117))),"")</f>
        <v/>
      </c>
      <c r="H117" s="82" t="str">
        <f t="array" ref="H117">IFERROR(INDEX(الاضافة!$H$4:$H$978,SMALL(IF(الاضافة!$A$4:$A$978=$E$3,ROW(H$4:H$2000)-ROW(H$4)+1),ROWS($A$11:H121))),"")</f>
        <v/>
      </c>
      <c r="I117" s="80"/>
    </row>
    <row r="118" spans="1:9" ht="13.5" customHeight="1">
      <c r="A118" s="54" t="str">
        <f t="array" ref="A118">IFERROR(INDEX(الاضافة!$A$4:$A$978,SMALL(IF(الاضافة!$A$4:$A$978=$E$3,ROW(A$4:A$2000)-ROW(A$4)+1),ROWS($A$11:A118))),"")</f>
        <v/>
      </c>
      <c r="B118" s="54" t="str">
        <f t="array" ref="B118">IFERROR(INDEX(الاضافة!$B$4:$B$978,SMALL(IF(الاضافة!$A$4:$A$978=$E$3,ROW(C$4:C$2000)-ROW(C$4)+1),ROWS($A$11:B118))),"")</f>
        <v/>
      </c>
      <c r="C118" s="54" t="str">
        <f t="array" ref="C118">IFERROR(INDEX(الاضافة!$C$4:$C$978,SMALL(IF(الاضافة!$A$4:$A$978=$E$3,ROW(D$4:D$2000)-ROW(D$4)+1),ROWS($A$11:C118))),"")</f>
        <v/>
      </c>
      <c r="D118" s="54" t="str">
        <f t="array" ref="D118">IFERROR(INDEX(الاضافة!$D$4:$D$978,SMALL(IF(الاضافة!$A$4:$A$978=$E$3,ROW(E$4:E$2000)-ROW(E$4)+1),ROWS($A$11:D118))),"")</f>
        <v/>
      </c>
      <c r="E118" s="54" t="str">
        <f t="array" ref="E118">IFERROR(INDEX(الاضافة!$E$4:$E$978,SMALL(IF(الاضافة!$A$4:$A$978=$E$3,ROW(F$4:F$2000)-ROW(F$4)+1),ROWS($A$11:E118))),"")</f>
        <v/>
      </c>
      <c r="F118" s="54" t="str">
        <f t="array" ref="F118">IFERROR(INDEX(الاضافة!$F$4:$F$978,SMALL(IF(الاضافة!$A$4:$A$978=$E$3,ROW(G$4:G$2000)-ROW(G$4)+1),ROWS($A$11:F118))),"")</f>
        <v/>
      </c>
      <c r="G118" s="83" t="str">
        <f t="array" ref="G118">IFERROR(INDEX(الاضافة!$G$4:$G$978,SMALL(IF(الاضافة!$A$4:$A$978=$E$3,ROW(H$4:H$2000)-ROW(H$4)+1),ROWS($A$11:G118))),"")</f>
        <v/>
      </c>
      <c r="H118" s="82" t="str">
        <f t="array" ref="H118">IFERROR(INDEX(الاضافة!$H$4:$H$978,SMALL(IF(الاضافة!$A$4:$A$978=$E$3,ROW(H$4:H$2000)-ROW(H$4)+1),ROWS($A$11:H122))),"")</f>
        <v/>
      </c>
      <c r="I118" s="80"/>
    </row>
    <row r="119" spans="1:9" ht="13.5" customHeight="1">
      <c r="A119" s="54" t="str">
        <f t="array" ref="A119">IFERROR(INDEX(الاضافة!$A$4:$A$978,SMALL(IF(الاضافة!$A$4:$A$978=$E$3,ROW(A$4:A$2000)-ROW(A$4)+1),ROWS($A$11:A119))),"")</f>
        <v/>
      </c>
      <c r="B119" s="54" t="str">
        <f t="array" ref="B119">IFERROR(INDEX(الاضافة!$B$4:$B$978,SMALL(IF(الاضافة!$A$4:$A$978=$E$3,ROW(C$4:C$2000)-ROW(C$4)+1),ROWS($A$11:B119))),"")</f>
        <v/>
      </c>
      <c r="C119" s="54" t="str">
        <f t="array" ref="C119">IFERROR(INDEX(الاضافة!$C$4:$C$978,SMALL(IF(الاضافة!$A$4:$A$978=$E$3,ROW(D$4:D$2000)-ROW(D$4)+1),ROWS($A$11:C119))),"")</f>
        <v/>
      </c>
      <c r="D119" s="54" t="str">
        <f t="array" ref="D119">IFERROR(INDEX(الاضافة!$D$4:$D$978,SMALL(IF(الاضافة!$A$4:$A$978=$E$3,ROW(E$4:E$2000)-ROW(E$4)+1),ROWS($A$11:D119))),"")</f>
        <v/>
      </c>
      <c r="E119" s="54" t="str">
        <f t="array" ref="E119">IFERROR(INDEX(الاضافة!$E$4:$E$978,SMALL(IF(الاضافة!$A$4:$A$978=$E$3,ROW(F$4:F$2000)-ROW(F$4)+1),ROWS($A$11:E119))),"")</f>
        <v/>
      </c>
      <c r="F119" s="54" t="str">
        <f t="array" ref="F119">IFERROR(INDEX(الاضافة!$F$4:$F$978,SMALL(IF(الاضافة!$A$4:$A$978=$E$3,ROW(G$4:G$2000)-ROW(G$4)+1),ROWS($A$11:F119))),"")</f>
        <v/>
      </c>
      <c r="G119" s="83" t="str">
        <f t="array" ref="G119">IFERROR(INDEX(الاضافة!$G$4:$G$978,SMALL(IF(الاضافة!$A$4:$A$978=$E$3,ROW(H$4:H$2000)-ROW(H$4)+1),ROWS($A$11:G119))),"")</f>
        <v/>
      </c>
      <c r="H119" s="82" t="str">
        <f t="array" ref="H119">IFERROR(INDEX(الاضافة!$H$4:$H$978,SMALL(IF(الاضافة!$A$4:$A$978=$E$3,ROW(H$4:H$2000)-ROW(H$4)+1),ROWS($A$11:H123))),"")</f>
        <v/>
      </c>
      <c r="I119" s="80"/>
    </row>
    <row r="120" spans="1:9" ht="13.5" customHeight="1">
      <c r="A120" s="54" t="str">
        <f t="array" ref="A120">IFERROR(INDEX(الاضافة!$A$4:$A$978,SMALL(IF(الاضافة!$A$4:$A$978=$E$3,ROW(A$4:A$2000)-ROW(A$4)+1),ROWS($A$11:A120))),"")</f>
        <v/>
      </c>
      <c r="B120" s="54" t="str">
        <f t="array" ref="B120">IFERROR(INDEX(الاضافة!$B$4:$B$978,SMALL(IF(الاضافة!$A$4:$A$978=$E$3,ROW(C$4:C$2000)-ROW(C$4)+1),ROWS($A$11:B120))),"")</f>
        <v/>
      </c>
      <c r="C120" s="54" t="str">
        <f t="array" ref="C120">IFERROR(INDEX(الاضافة!$C$4:$C$978,SMALL(IF(الاضافة!$A$4:$A$978=$E$3,ROW(D$4:D$2000)-ROW(D$4)+1),ROWS($A$11:C120))),"")</f>
        <v/>
      </c>
      <c r="D120" s="54" t="str">
        <f t="array" ref="D120">IFERROR(INDEX(الاضافة!$D$4:$D$978,SMALL(IF(الاضافة!$A$4:$A$978=$E$3,ROW(E$4:E$2000)-ROW(E$4)+1),ROWS($A$11:D120))),"")</f>
        <v/>
      </c>
      <c r="E120" s="54" t="str">
        <f t="array" ref="E120">IFERROR(INDEX(الاضافة!$E$4:$E$978,SMALL(IF(الاضافة!$A$4:$A$978=$E$3,ROW(F$4:F$2000)-ROW(F$4)+1),ROWS($A$11:E120))),"")</f>
        <v/>
      </c>
      <c r="F120" s="54" t="str">
        <f t="array" ref="F120">IFERROR(INDEX(الاضافة!$F$4:$F$978,SMALL(IF(الاضافة!$A$4:$A$978=$E$3,ROW(G$4:G$2000)-ROW(G$4)+1),ROWS($A$11:F120))),"")</f>
        <v/>
      </c>
      <c r="G120" s="83" t="str">
        <f t="array" ref="G120">IFERROR(INDEX(الاضافة!$G$4:$G$978,SMALL(IF(الاضافة!$A$4:$A$978=$E$3,ROW(H$4:H$2000)-ROW(H$4)+1),ROWS($A$11:G120))),"")</f>
        <v/>
      </c>
      <c r="H120" s="82" t="str">
        <f t="array" ref="H120">IFERROR(INDEX(الاضافة!$H$4:$H$978,SMALL(IF(الاضافة!$A$4:$A$978=$E$3,ROW(H$4:H$2000)-ROW(H$4)+1),ROWS($A$11:H124))),"")</f>
        <v/>
      </c>
      <c r="I120" s="80"/>
    </row>
    <row r="121" spans="1:9" ht="13.5" customHeight="1">
      <c r="A121" s="54" t="str">
        <f t="array" ref="A121">IFERROR(INDEX(الاضافة!$A$4:$A$978,SMALL(IF(الاضافة!$A$4:$A$978=$E$3,ROW(A$4:A$2000)-ROW(A$4)+1),ROWS($A$11:A121))),"")</f>
        <v/>
      </c>
      <c r="B121" s="54" t="str">
        <f t="array" ref="B121">IFERROR(INDEX(الاضافة!$B$4:$B$978,SMALL(IF(الاضافة!$A$4:$A$978=$E$3,ROW(C$4:C$2000)-ROW(C$4)+1),ROWS($A$11:B121))),"")</f>
        <v/>
      </c>
      <c r="C121" s="54" t="str">
        <f t="array" ref="C121">IFERROR(INDEX(الاضافة!$C$4:$C$978,SMALL(IF(الاضافة!$A$4:$A$978=$E$3,ROW(D$4:D$2000)-ROW(D$4)+1),ROWS($A$11:C121))),"")</f>
        <v/>
      </c>
      <c r="D121" s="54" t="str">
        <f t="array" ref="D121">IFERROR(INDEX(الاضافة!$D$4:$D$978,SMALL(IF(الاضافة!$A$4:$A$978=$E$3,ROW(E$4:E$2000)-ROW(E$4)+1),ROWS($A$11:D121))),"")</f>
        <v/>
      </c>
      <c r="E121" s="54" t="str">
        <f t="array" ref="E121">IFERROR(INDEX(الاضافة!$E$4:$E$978,SMALL(IF(الاضافة!$A$4:$A$978=$E$3,ROW(F$4:F$2000)-ROW(F$4)+1),ROWS($A$11:E121))),"")</f>
        <v/>
      </c>
      <c r="F121" s="54" t="str">
        <f t="array" ref="F121">IFERROR(INDEX(الاضافة!$F$4:$F$978,SMALL(IF(الاضافة!$A$4:$A$978=$E$3,ROW(G$4:G$2000)-ROW(G$4)+1),ROWS($A$11:F121))),"")</f>
        <v/>
      </c>
      <c r="G121" s="83" t="str">
        <f t="array" ref="G121">IFERROR(INDEX(الاضافة!$G$4:$G$978,SMALL(IF(الاضافة!$A$4:$A$978=$E$3,ROW(H$4:H$2000)-ROW(H$4)+1),ROWS($A$11:G121))),"")</f>
        <v/>
      </c>
      <c r="H121" s="82" t="str">
        <f t="array" ref="H121">IFERROR(INDEX(الاضافة!$H$4:$H$978,SMALL(IF(الاضافة!$A$4:$A$978=$E$3,ROW(H$4:H$2000)-ROW(H$4)+1),ROWS($A$11:H125))),"")</f>
        <v/>
      </c>
      <c r="I121" s="80"/>
    </row>
    <row r="122" spans="1:9" ht="13.5" customHeight="1">
      <c r="A122" s="54" t="str">
        <f t="array" ref="A122">IFERROR(INDEX(الاضافة!$A$4:$A$978,SMALL(IF(الاضافة!$A$4:$A$978=$E$3,ROW(A$4:A$2000)-ROW(A$4)+1),ROWS($A$11:A122))),"")</f>
        <v/>
      </c>
      <c r="B122" s="54" t="str">
        <f t="array" ref="B122">IFERROR(INDEX(الاضافة!$B$4:$B$978,SMALL(IF(الاضافة!$A$4:$A$978=$E$3,ROW(C$4:C$2000)-ROW(C$4)+1),ROWS($A$11:B122))),"")</f>
        <v/>
      </c>
      <c r="C122" s="54" t="str">
        <f t="array" ref="C122">IFERROR(INDEX(الاضافة!$C$4:$C$978,SMALL(IF(الاضافة!$A$4:$A$978=$E$3,ROW(D$4:D$2000)-ROW(D$4)+1),ROWS($A$11:C122))),"")</f>
        <v/>
      </c>
      <c r="D122" s="54" t="str">
        <f t="array" ref="D122">IFERROR(INDEX(الاضافة!$D$4:$D$978,SMALL(IF(الاضافة!$A$4:$A$978=$E$3,ROW(E$4:E$2000)-ROW(E$4)+1),ROWS($A$11:D122))),"")</f>
        <v/>
      </c>
      <c r="E122" s="54" t="str">
        <f t="array" ref="E122">IFERROR(INDEX(الاضافة!$E$4:$E$978,SMALL(IF(الاضافة!$A$4:$A$978=$E$3,ROW(F$4:F$2000)-ROW(F$4)+1),ROWS($A$11:E122))),"")</f>
        <v/>
      </c>
      <c r="F122" s="54" t="str">
        <f t="array" ref="F122">IFERROR(INDEX(الاضافة!$F$4:$F$978,SMALL(IF(الاضافة!$A$4:$A$978=$E$3,ROW(G$4:G$2000)-ROW(G$4)+1),ROWS($A$11:F122))),"")</f>
        <v/>
      </c>
      <c r="G122" s="83" t="str">
        <f t="array" ref="G122">IFERROR(INDEX(الاضافة!$G$4:$G$978,SMALL(IF(الاضافة!$A$4:$A$978=$E$3,ROW(H$4:H$2000)-ROW(H$4)+1),ROWS($A$11:G122))),"")</f>
        <v/>
      </c>
      <c r="H122" s="82" t="str">
        <f t="array" ref="H122">IFERROR(INDEX(الاضافة!$H$4:$H$978,SMALL(IF(الاضافة!$A$4:$A$978=$E$3,ROW(H$4:H$2000)-ROW(H$4)+1),ROWS($A$11:H126))),"")</f>
        <v/>
      </c>
      <c r="I122" s="80"/>
    </row>
    <row r="123" spans="1:9" ht="13.5" customHeight="1">
      <c r="A123" s="54" t="str">
        <f t="array" ref="A123">IFERROR(INDEX(الاضافة!$A$4:$A$978,SMALL(IF(الاضافة!$A$4:$A$978=$E$3,ROW(A$4:A$2000)-ROW(A$4)+1),ROWS($A$11:A123))),"")</f>
        <v/>
      </c>
      <c r="B123" s="54" t="str">
        <f t="array" ref="B123">IFERROR(INDEX(الاضافة!$B$4:$B$978,SMALL(IF(الاضافة!$A$4:$A$978=$E$3,ROW(C$4:C$2000)-ROW(C$4)+1),ROWS($A$11:B123))),"")</f>
        <v/>
      </c>
      <c r="C123" s="54" t="str">
        <f t="array" ref="C123">IFERROR(INDEX(الاضافة!$C$4:$C$978,SMALL(IF(الاضافة!$A$4:$A$978=$E$3,ROW(D$4:D$2000)-ROW(D$4)+1),ROWS($A$11:C123))),"")</f>
        <v/>
      </c>
      <c r="D123" s="54" t="str">
        <f t="array" ref="D123">IFERROR(INDEX(الاضافة!$D$4:$D$978,SMALL(IF(الاضافة!$A$4:$A$978=$E$3,ROW(E$4:E$2000)-ROW(E$4)+1),ROWS($A$11:D123))),"")</f>
        <v/>
      </c>
      <c r="E123" s="54" t="str">
        <f t="array" ref="E123">IFERROR(INDEX(الاضافة!$E$4:$E$978,SMALL(IF(الاضافة!$A$4:$A$978=$E$3,ROW(F$4:F$2000)-ROW(F$4)+1),ROWS($A$11:E123))),"")</f>
        <v/>
      </c>
      <c r="F123" s="54" t="str">
        <f t="array" ref="F123">IFERROR(INDEX(الاضافة!$F$4:$F$978,SMALL(IF(الاضافة!$A$4:$A$978=$E$3,ROW(G$4:G$2000)-ROW(G$4)+1),ROWS($A$11:F123))),"")</f>
        <v/>
      </c>
      <c r="G123" s="83" t="str">
        <f t="array" ref="G123">IFERROR(INDEX(الاضافة!$G$4:$G$978,SMALL(IF(الاضافة!$A$4:$A$978=$E$3,ROW(H$4:H$2000)-ROW(H$4)+1),ROWS($A$11:G123))),"")</f>
        <v/>
      </c>
      <c r="H123" s="82" t="str">
        <f t="array" ref="H123">IFERROR(INDEX(الاضافة!$H$4:$H$978,SMALL(IF(الاضافة!$A$4:$A$978=$E$3,ROW(H$4:H$2000)-ROW(H$4)+1),ROWS($A$11:H127))),"")</f>
        <v/>
      </c>
      <c r="I123" s="80"/>
    </row>
    <row r="124" spans="1:9" ht="13.5" customHeight="1">
      <c r="A124" s="54" t="str">
        <f t="array" ref="A124">IFERROR(INDEX(الاضافة!$A$4:$A$978,SMALL(IF(الاضافة!$A$4:$A$978=$E$3,ROW(A$4:A$2000)-ROW(A$4)+1),ROWS($A$11:A124))),"")</f>
        <v/>
      </c>
      <c r="B124" s="54" t="str">
        <f t="array" ref="B124">IFERROR(INDEX(الاضافة!$B$4:$B$978,SMALL(IF(الاضافة!$A$4:$A$978=$E$3,ROW(C$4:C$2000)-ROW(C$4)+1),ROWS($A$11:B124))),"")</f>
        <v/>
      </c>
      <c r="C124" s="54" t="str">
        <f t="array" ref="C124">IFERROR(INDEX(الاضافة!$C$4:$C$978,SMALL(IF(الاضافة!$A$4:$A$978=$E$3,ROW(D$4:D$2000)-ROW(D$4)+1),ROWS($A$11:C124))),"")</f>
        <v/>
      </c>
      <c r="D124" s="54" t="str">
        <f t="array" ref="D124">IFERROR(INDEX(الاضافة!$D$4:$D$978,SMALL(IF(الاضافة!$A$4:$A$978=$E$3,ROW(E$4:E$2000)-ROW(E$4)+1),ROWS($A$11:D124))),"")</f>
        <v/>
      </c>
      <c r="E124" s="54" t="str">
        <f t="array" ref="E124">IFERROR(INDEX(الاضافة!$E$4:$E$978,SMALL(IF(الاضافة!$A$4:$A$978=$E$3,ROW(F$4:F$2000)-ROW(F$4)+1),ROWS($A$11:E124))),"")</f>
        <v/>
      </c>
      <c r="F124" s="54" t="str">
        <f t="array" ref="F124">IFERROR(INDEX(الاضافة!$F$4:$F$978,SMALL(IF(الاضافة!$A$4:$A$978=$E$3,ROW(G$4:G$2000)-ROW(G$4)+1),ROWS($A$11:F124))),"")</f>
        <v/>
      </c>
      <c r="G124" s="83" t="str">
        <f t="array" ref="G124">IFERROR(INDEX(الاضافة!$G$4:$G$978,SMALL(IF(الاضافة!$A$4:$A$978=$E$3,ROW(H$4:H$2000)-ROW(H$4)+1),ROWS($A$11:G124))),"")</f>
        <v/>
      </c>
      <c r="H124" s="82" t="str">
        <f t="array" ref="H124">IFERROR(INDEX(الاضافة!$H$4:$H$978,SMALL(IF(الاضافة!$A$4:$A$978=$E$3,ROW(H$4:H$2000)-ROW(H$4)+1),ROWS($A$11:H128))),"")</f>
        <v/>
      </c>
      <c r="I124" s="80"/>
    </row>
    <row r="125" spans="1:9" ht="13.5" customHeight="1">
      <c r="A125" s="54" t="str">
        <f t="array" ref="A125">IFERROR(INDEX(الاضافة!$A$4:$A$978,SMALL(IF(الاضافة!$A$4:$A$978=$E$3,ROW(A$4:A$2000)-ROW(A$4)+1),ROWS($A$11:A125))),"")</f>
        <v/>
      </c>
      <c r="B125" s="54" t="str">
        <f t="array" ref="B125">IFERROR(INDEX(الاضافة!$B$4:$B$978,SMALL(IF(الاضافة!$A$4:$A$978=$E$3,ROW(C$4:C$2000)-ROW(C$4)+1),ROWS($A$11:B125))),"")</f>
        <v/>
      </c>
      <c r="C125" s="54" t="str">
        <f t="array" ref="C125">IFERROR(INDEX(الاضافة!$C$4:$C$978,SMALL(IF(الاضافة!$A$4:$A$978=$E$3,ROW(D$4:D$2000)-ROW(D$4)+1),ROWS($A$11:C125))),"")</f>
        <v/>
      </c>
      <c r="D125" s="54" t="str">
        <f t="array" ref="D125">IFERROR(INDEX(الاضافة!$D$4:$D$978,SMALL(IF(الاضافة!$A$4:$A$978=$E$3,ROW(E$4:E$2000)-ROW(E$4)+1),ROWS($A$11:D125))),"")</f>
        <v/>
      </c>
      <c r="E125" s="54" t="str">
        <f t="array" ref="E125">IFERROR(INDEX(الاضافة!$E$4:$E$978,SMALL(IF(الاضافة!$A$4:$A$978=$E$3,ROW(F$4:F$2000)-ROW(F$4)+1),ROWS($A$11:E125))),"")</f>
        <v/>
      </c>
      <c r="F125" s="54" t="str">
        <f t="array" ref="F125">IFERROR(INDEX(الاضافة!$F$4:$F$978,SMALL(IF(الاضافة!$A$4:$A$978=$E$3,ROW(G$4:G$2000)-ROW(G$4)+1),ROWS($A$11:F125))),"")</f>
        <v/>
      </c>
      <c r="G125" s="83" t="str">
        <f t="array" ref="G125">IFERROR(INDEX(الاضافة!$G$4:$G$978,SMALL(IF(الاضافة!$A$4:$A$978=$E$3,ROW(H$4:H$2000)-ROW(H$4)+1),ROWS($A$11:G125))),"")</f>
        <v/>
      </c>
      <c r="H125" s="82" t="str">
        <f t="array" ref="H125">IFERROR(INDEX(الاضافة!$H$4:$H$978,SMALL(IF(الاضافة!$A$4:$A$978=$E$3,ROW(H$4:H$2000)-ROW(H$4)+1),ROWS($A$11:H129))),"")</f>
        <v/>
      </c>
      <c r="I125" s="80"/>
    </row>
    <row r="126" spans="1:9" ht="13.5" customHeight="1">
      <c r="A126" s="54" t="str">
        <f t="array" ref="A126">IFERROR(INDEX(الاضافة!$A$4:$A$978,SMALL(IF(الاضافة!$A$4:$A$978=$E$3,ROW(A$4:A$2000)-ROW(A$4)+1),ROWS($A$11:A126))),"")</f>
        <v/>
      </c>
      <c r="B126" s="54" t="str">
        <f t="array" ref="B126">IFERROR(INDEX(الاضافة!$B$4:$B$978,SMALL(IF(الاضافة!$A$4:$A$978=$E$3,ROW(C$4:C$2000)-ROW(C$4)+1),ROWS($A$11:B126))),"")</f>
        <v/>
      </c>
      <c r="C126" s="54" t="str">
        <f t="array" ref="C126">IFERROR(INDEX(الاضافة!$C$4:$C$978,SMALL(IF(الاضافة!$A$4:$A$978=$E$3,ROW(D$4:D$2000)-ROW(D$4)+1),ROWS($A$11:C126))),"")</f>
        <v/>
      </c>
      <c r="D126" s="54" t="str">
        <f t="array" ref="D126">IFERROR(INDEX(الاضافة!$D$4:$D$978,SMALL(IF(الاضافة!$A$4:$A$978=$E$3,ROW(E$4:E$2000)-ROW(E$4)+1),ROWS($A$11:D126))),"")</f>
        <v/>
      </c>
      <c r="E126" s="54" t="str">
        <f t="array" ref="E126">IFERROR(INDEX(الاضافة!$E$4:$E$978,SMALL(IF(الاضافة!$A$4:$A$978=$E$3,ROW(F$4:F$2000)-ROW(F$4)+1),ROWS($A$11:E126))),"")</f>
        <v/>
      </c>
      <c r="F126" s="54" t="str">
        <f t="array" ref="F126">IFERROR(INDEX(الاضافة!$F$4:$F$978,SMALL(IF(الاضافة!$A$4:$A$978=$E$3,ROW(G$4:G$2000)-ROW(G$4)+1),ROWS($A$11:F126))),"")</f>
        <v/>
      </c>
      <c r="G126" s="83" t="str">
        <f t="array" ref="G126">IFERROR(INDEX(الاضافة!$G$4:$G$978,SMALL(IF(الاضافة!$A$4:$A$978=$E$3,ROW(H$4:H$2000)-ROW(H$4)+1),ROWS($A$11:G126))),"")</f>
        <v/>
      </c>
      <c r="H126" s="82" t="str">
        <f t="array" ref="H126">IFERROR(INDEX(الاضافة!$H$4:$H$978,SMALL(IF(الاضافة!$A$4:$A$978=$E$3,ROW(H$4:H$2000)-ROW(H$4)+1),ROWS($A$11:H130))),"")</f>
        <v/>
      </c>
      <c r="I126" s="80"/>
    </row>
    <row r="127" spans="1:9" ht="13.5" customHeight="1">
      <c r="A127" s="54" t="str">
        <f t="array" ref="A127">IFERROR(INDEX(الاضافة!$A$4:$A$978,SMALL(IF(الاضافة!$A$4:$A$978=$E$3,ROW(A$4:A$2000)-ROW(A$4)+1),ROWS($A$11:A127))),"")</f>
        <v/>
      </c>
      <c r="B127" s="54" t="str">
        <f t="array" ref="B127">IFERROR(INDEX(الاضافة!$B$4:$B$978,SMALL(IF(الاضافة!$A$4:$A$978=$E$3,ROW(C$4:C$2000)-ROW(C$4)+1),ROWS($A$11:B127))),"")</f>
        <v/>
      </c>
      <c r="C127" s="54" t="str">
        <f t="array" ref="C127">IFERROR(INDEX(الاضافة!$C$4:$C$978,SMALL(IF(الاضافة!$A$4:$A$978=$E$3,ROW(D$4:D$2000)-ROW(D$4)+1),ROWS($A$11:C127))),"")</f>
        <v/>
      </c>
      <c r="D127" s="54" t="str">
        <f t="array" ref="D127">IFERROR(INDEX(الاضافة!$D$4:$D$978,SMALL(IF(الاضافة!$A$4:$A$978=$E$3,ROW(E$4:E$2000)-ROW(E$4)+1),ROWS($A$11:D127))),"")</f>
        <v/>
      </c>
      <c r="E127" s="54" t="str">
        <f t="array" ref="E127">IFERROR(INDEX(الاضافة!$E$4:$E$978,SMALL(IF(الاضافة!$A$4:$A$978=$E$3,ROW(F$4:F$2000)-ROW(F$4)+1),ROWS($A$11:E127))),"")</f>
        <v/>
      </c>
      <c r="F127" s="54" t="str">
        <f t="array" ref="F127">IFERROR(INDEX(الاضافة!$F$4:$F$978,SMALL(IF(الاضافة!$A$4:$A$978=$E$3,ROW(G$4:G$2000)-ROW(G$4)+1),ROWS($A$11:F127))),"")</f>
        <v/>
      </c>
      <c r="G127" s="83" t="str">
        <f t="array" ref="G127">IFERROR(INDEX(الاضافة!$G$4:$G$978,SMALL(IF(الاضافة!$A$4:$A$978=$E$3,ROW(H$4:H$2000)-ROW(H$4)+1),ROWS($A$11:G127))),"")</f>
        <v/>
      </c>
      <c r="H127" s="82" t="str">
        <f t="array" ref="H127">IFERROR(INDEX(الاضافة!$H$4:$H$978,SMALL(IF(الاضافة!$A$4:$A$978=$E$3,ROW(H$4:H$2000)-ROW(H$4)+1),ROWS($A$11:H131))),"")</f>
        <v/>
      </c>
      <c r="I127" s="80"/>
    </row>
    <row r="128" spans="1:9" ht="13.5" customHeight="1">
      <c r="A128" s="54" t="str">
        <f t="array" ref="A128">IFERROR(INDEX(الاضافة!$A$4:$A$978,SMALL(IF(الاضافة!$A$4:$A$978=$E$3,ROW(A$4:A$2000)-ROW(A$4)+1),ROWS($A$11:A128))),"")</f>
        <v/>
      </c>
      <c r="B128" s="54" t="str">
        <f t="array" ref="B128">IFERROR(INDEX(الاضافة!$B$4:$B$978,SMALL(IF(الاضافة!$A$4:$A$978=$E$3,ROW(C$4:C$2000)-ROW(C$4)+1),ROWS($A$11:B128))),"")</f>
        <v/>
      </c>
      <c r="C128" s="54" t="str">
        <f t="array" ref="C128">IFERROR(INDEX(الاضافة!$C$4:$C$978,SMALL(IF(الاضافة!$A$4:$A$978=$E$3,ROW(D$4:D$2000)-ROW(D$4)+1),ROWS($A$11:C128))),"")</f>
        <v/>
      </c>
      <c r="D128" s="54" t="str">
        <f t="array" ref="D128">IFERROR(INDEX(الاضافة!$D$4:$D$978,SMALL(IF(الاضافة!$A$4:$A$978=$E$3,ROW(E$4:E$2000)-ROW(E$4)+1),ROWS($A$11:D128))),"")</f>
        <v/>
      </c>
      <c r="E128" s="54" t="str">
        <f t="array" ref="E128">IFERROR(INDEX(الاضافة!$E$4:$E$978,SMALL(IF(الاضافة!$A$4:$A$978=$E$3,ROW(F$4:F$2000)-ROW(F$4)+1),ROWS($A$11:E128))),"")</f>
        <v/>
      </c>
      <c r="F128" s="54" t="str">
        <f t="array" ref="F128">IFERROR(INDEX(الاضافة!$F$4:$F$978,SMALL(IF(الاضافة!$A$4:$A$978=$E$3,ROW(G$4:G$2000)-ROW(G$4)+1),ROWS($A$11:F128))),"")</f>
        <v/>
      </c>
      <c r="G128" s="83" t="str">
        <f t="array" ref="G128">IFERROR(INDEX(الاضافة!$G$4:$G$978,SMALL(IF(الاضافة!$A$4:$A$978=$E$3,ROW(H$4:H$2000)-ROW(H$4)+1),ROWS($A$11:G128))),"")</f>
        <v/>
      </c>
      <c r="H128" s="82" t="str">
        <f t="array" ref="H128">IFERROR(INDEX(الاضافة!$H$4:$H$978,SMALL(IF(الاضافة!$A$4:$A$978=$E$3,ROW(H$4:H$2000)-ROW(H$4)+1),ROWS($A$11:H132))),"")</f>
        <v/>
      </c>
      <c r="I128" s="80"/>
    </row>
    <row r="129" spans="1:9" ht="13.5" customHeight="1">
      <c r="A129" s="54" t="str">
        <f t="array" ref="A129">IFERROR(INDEX(الاضافة!$A$4:$A$978,SMALL(IF(الاضافة!$A$4:$A$978=$E$3,ROW(A$4:A$2000)-ROW(A$4)+1),ROWS($A$11:A129))),"")</f>
        <v/>
      </c>
      <c r="B129" s="54" t="str">
        <f t="array" ref="B129">IFERROR(INDEX(الاضافة!$B$4:$B$978,SMALL(IF(الاضافة!$A$4:$A$978=$E$3,ROW(C$4:C$2000)-ROW(C$4)+1),ROWS($A$11:B129))),"")</f>
        <v/>
      </c>
      <c r="C129" s="54" t="str">
        <f t="array" ref="C129">IFERROR(INDEX(الاضافة!$C$4:$C$978,SMALL(IF(الاضافة!$A$4:$A$978=$E$3,ROW(D$4:D$2000)-ROW(D$4)+1),ROWS($A$11:C129))),"")</f>
        <v/>
      </c>
      <c r="D129" s="54" t="str">
        <f t="array" ref="D129">IFERROR(INDEX(الاضافة!$D$4:$D$978,SMALL(IF(الاضافة!$A$4:$A$978=$E$3,ROW(E$4:E$2000)-ROW(E$4)+1),ROWS($A$11:D129))),"")</f>
        <v/>
      </c>
      <c r="E129" s="54" t="str">
        <f t="array" ref="E129">IFERROR(INDEX(الاضافة!$E$4:$E$978,SMALL(IF(الاضافة!$A$4:$A$978=$E$3,ROW(F$4:F$2000)-ROW(F$4)+1),ROWS($A$11:E129))),"")</f>
        <v/>
      </c>
      <c r="F129" s="54" t="str">
        <f t="array" ref="F129">IFERROR(INDEX(الاضافة!$F$4:$F$978,SMALL(IF(الاضافة!$A$4:$A$978=$E$3,ROW(G$4:G$2000)-ROW(G$4)+1),ROWS($A$11:F129))),"")</f>
        <v/>
      </c>
      <c r="G129" s="83" t="str">
        <f t="array" ref="G129">IFERROR(INDEX(الاضافة!$G$4:$G$978,SMALL(IF(الاضافة!$A$4:$A$978=$E$3,ROW(H$4:H$2000)-ROW(H$4)+1),ROWS($A$11:G129))),"")</f>
        <v/>
      </c>
      <c r="H129" s="82" t="str">
        <f t="array" ref="H129">IFERROR(INDEX(الاضافة!$H$4:$H$978,SMALL(IF(الاضافة!$A$4:$A$978=$E$3,ROW(H$4:H$2000)-ROW(H$4)+1),ROWS($A$11:H133))),"")</f>
        <v/>
      </c>
      <c r="I129" s="80"/>
    </row>
    <row r="130" spans="1:9" ht="13.5" customHeight="1">
      <c r="A130" s="54" t="str">
        <f t="array" ref="A130">IFERROR(INDEX(الاضافة!$A$4:$A$978,SMALL(IF(الاضافة!$A$4:$A$978=$E$3,ROW(A$4:A$2000)-ROW(A$4)+1),ROWS($A$11:A130))),"")</f>
        <v/>
      </c>
      <c r="B130" s="54" t="str">
        <f t="array" ref="B130">IFERROR(INDEX(الاضافة!$B$4:$B$978,SMALL(IF(الاضافة!$A$4:$A$978=$E$3,ROW(C$4:C$2000)-ROW(C$4)+1),ROWS($A$11:B130))),"")</f>
        <v/>
      </c>
      <c r="C130" s="54" t="str">
        <f t="array" ref="C130">IFERROR(INDEX(الاضافة!$C$4:$C$978,SMALL(IF(الاضافة!$A$4:$A$978=$E$3,ROW(D$4:D$2000)-ROW(D$4)+1),ROWS($A$11:C130))),"")</f>
        <v/>
      </c>
      <c r="D130" s="54" t="str">
        <f t="array" ref="D130">IFERROR(INDEX(الاضافة!$D$4:$D$978,SMALL(IF(الاضافة!$A$4:$A$978=$E$3,ROW(E$4:E$2000)-ROW(E$4)+1),ROWS($A$11:D130))),"")</f>
        <v/>
      </c>
      <c r="E130" s="54" t="str">
        <f t="array" ref="E130">IFERROR(INDEX(الاضافة!$E$4:$E$978,SMALL(IF(الاضافة!$A$4:$A$978=$E$3,ROW(F$4:F$2000)-ROW(F$4)+1),ROWS($A$11:E130))),"")</f>
        <v/>
      </c>
      <c r="F130" s="54" t="str">
        <f t="array" ref="F130">IFERROR(INDEX(الاضافة!$F$4:$F$978,SMALL(IF(الاضافة!$A$4:$A$978=$E$3,ROW(G$4:G$2000)-ROW(G$4)+1),ROWS($A$11:F130))),"")</f>
        <v/>
      </c>
      <c r="G130" s="83" t="str">
        <f t="array" ref="G130">IFERROR(INDEX(الاضافة!$G$4:$G$978,SMALL(IF(الاضافة!$A$4:$A$978=$E$3,ROW(H$4:H$2000)-ROW(H$4)+1),ROWS($A$11:G130))),"")</f>
        <v/>
      </c>
      <c r="H130" s="82" t="str">
        <f t="array" ref="H130">IFERROR(INDEX(الاضافة!$H$4:$H$978,SMALL(IF(الاضافة!$A$4:$A$978=$E$3,ROW(H$4:H$2000)-ROW(H$4)+1),ROWS($A$11:H134))),"")</f>
        <v/>
      </c>
      <c r="I130" s="80"/>
    </row>
    <row r="131" spans="1:9" ht="13.5" customHeight="1">
      <c r="A131" s="54" t="str">
        <f t="array" ref="A131">IFERROR(INDEX(الاضافة!$A$4:$A$978,SMALL(IF(الاضافة!$A$4:$A$978=$E$3,ROW(A$4:A$2000)-ROW(A$4)+1),ROWS($A$11:A131))),"")</f>
        <v/>
      </c>
      <c r="B131" s="54" t="str">
        <f t="array" ref="B131">IFERROR(INDEX(الاضافة!$B$4:$B$978,SMALL(IF(الاضافة!$A$4:$A$978=$E$3,ROW(C$4:C$2000)-ROW(C$4)+1),ROWS($A$11:B131))),"")</f>
        <v/>
      </c>
      <c r="C131" s="54" t="str">
        <f t="array" ref="C131">IFERROR(INDEX(الاضافة!$C$4:$C$978,SMALL(IF(الاضافة!$A$4:$A$978=$E$3,ROW(D$4:D$2000)-ROW(D$4)+1),ROWS($A$11:C131))),"")</f>
        <v/>
      </c>
      <c r="D131" s="54" t="str">
        <f t="array" ref="D131">IFERROR(INDEX(الاضافة!$D$4:$D$978,SMALL(IF(الاضافة!$A$4:$A$978=$E$3,ROW(E$4:E$2000)-ROW(E$4)+1),ROWS($A$11:D131))),"")</f>
        <v/>
      </c>
      <c r="E131" s="54" t="str">
        <f t="array" ref="E131">IFERROR(INDEX(الاضافة!$E$4:$E$978,SMALL(IF(الاضافة!$A$4:$A$978=$E$3,ROW(F$4:F$2000)-ROW(F$4)+1),ROWS($A$11:E131))),"")</f>
        <v/>
      </c>
      <c r="F131" s="54" t="str">
        <f t="array" ref="F131">IFERROR(INDEX(الاضافة!$F$4:$F$978,SMALL(IF(الاضافة!$A$4:$A$978=$E$3,ROW(G$4:G$2000)-ROW(G$4)+1),ROWS($A$11:F131))),"")</f>
        <v/>
      </c>
      <c r="G131" s="83" t="str">
        <f t="array" ref="G131">IFERROR(INDEX(الاضافة!$G$4:$G$978,SMALL(IF(الاضافة!$A$4:$A$978=$E$3,ROW(H$4:H$2000)-ROW(H$4)+1),ROWS($A$11:G131))),"")</f>
        <v/>
      </c>
      <c r="H131" s="82" t="str">
        <f t="array" ref="H131">IFERROR(INDEX(الاضافة!$H$4:$H$978,SMALL(IF(الاضافة!$A$4:$A$978=$E$3,ROW(H$4:H$2000)-ROW(H$4)+1),ROWS($A$11:H135))),"")</f>
        <v/>
      </c>
      <c r="I131" s="80"/>
    </row>
    <row r="132" spans="1:9" ht="13.5" customHeight="1">
      <c r="A132" s="54" t="str">
        <f t="array" ref="A132">IFERROR(INDEX(الاضافة!$A$4:$A$978,SMALL(IF(الاضافة!$A$4:$A$978=$E$3,ROW(A$4:A$2000)-ROW(A$4)+1),ROWS($A$11:A132))),"")</f>
        <v/>
      </c>
      <c r="B132" s="54" t="str">
        <f t="array" ref="B132">IFERROR(INDEX(الاضافة!$B$4:$B$978,SMALL(IF(الاضافة!$A$4:$A$978=$E$3,ROW(C$4:C$2000)-ROW(C$4)+1),ROWS($A$11:B132))),"")</f>
        <v/>
      </c>
      <c r="C132" s="54" t="str">
        <f t="array" ref="C132">IFERROR(INDEX(الاضافة!$C$4:$C$978,SMALL(IF(الاضافة!$A$4:$A$978=$E$3,ROW(D$4:D$2000)-ROW(D$4)+1),ROWS($A$11:C132))),"")</f>
        <v/>
      </c>
      <c r="D132" s="54" t="str">
        <f t="array" ref="D132">IFERROR(INDEX(الاضافة!$D$4:$D$978,SMALL(IF(الاضافة!$A$4:$A$978=$E$3,ROW(E$4:E$2000)-ROW(E$4)+1),ROWS($A$11:D132))),"")</f>
        <v/>
      </c>
      <c r="E132" s="54" t="str">
        <f t="array" ref="E132">IFERROR(INDEX(الاضافة!$E$4:$E$978,SMALL(IF(الاضافة!$A$4:$A$978=$E$3,ROW(F$4:F$2000)-ROW(F$4)+1),ROWS($A$11:E132))),"")</f>
        <v/>
      </c>
      <c r="F132" s="54" t="str">
        <f t="array" ref="F132">IFERROR(INDEX(الاضافة!$F$4:$F$978,SMALL(IF(الاضافة!$A$4:$A$978=$E$3,ROW(G$4:G$2000)-ROW(G$4)+1),ROWS($A$11:F132))),"")</f>
        <v/>
      </c>
      <c r="G132" s="83" t="str">
        <f t="array" ref="G132">IFERROR(INDEX(الاضافة!$G$4:$G$978,SMALL(IF(الاضافة!$A$4:$A$978=$E$3,ROW(H$4:H$2000)-ROW(H$4)+1),ROWS($A$11:G132))),"")</f>
        <v/>
      </c>
      <c r="H132" s="82" t="str">
        <f t="array" ref="H132">IFERROR(INDEX(الاضافة!$H$4:$H$978,SMALL(IF(الاضافة!$A$4:$A$978=$E$3,ROW(H$4:H$2000)-ROW(H$4)+1),ROWS($A$11:H136))),"")</f>
        <v/>
      </c>
      <c r="I132" s="80"/>
    </row>
    <row r="133" spans="1:9" ht="13.5" customHeight="1">
      <c r="A133" s="54" t="str">
        <f t="array" ref="A133">IFERROR(INDEX(الاضافة!$A$4:$A$978,SMALL(IF(الاضافة!$A$4:$A$978=$E$3,ROW(A$4:A$2000)-ROW(A$4)+1),ROWS($A$11:A133))),"")</f>
        <v/>
      </c>
      <c r="B133" s="54" t="str">
        <f t="array" ref="B133">IFERROR(INDEX(الاضافة!$B$4:$B$978,SMALL(IF(الاضافة!$A$4:$A$978=$E$3,ROW(C$4:C$2000)-ROW(C$4)+1),ROWS($A$11:B133))),"")</f>
        <v/>
      </c>
      <c r="C133" s="54" t="str">
        <f t="array" ref="C133">IFERROR(INDEX(الاضافة!$C$4:$C$978,SMALL(IF(الاضافة!$A$4:$A$978=$E$3,ROW(D$4:D$2000)-ROW(D$4)+1),ROWS($A$11:C133))),"")</f>
        <v/>
      </c>
      <c r="D133" s="54" t="str">
        <f t="array" ref="D133">IFERROR(INDEX(الاضافة!$D$4:$D$978,SMALL(IF(الاضافة!$A$4:$A$978=$E$3,ROW(E$4:E$2000)-ROW(E$4)+1),ROWS($A$11:D133))),"")</f>
        <v/>
      </c>
      <c r="E133" s="54" t="str">
        <f t="array" ref="E133">IFERROR(INDEX(الاضافة!$E$4:$E$978,SMALL(IF(الاضافة!$A$4:$A$978=$E$3,ROW(F$4:F$2000)-ROW(F$4)+1),ROWS($A$11:E133))),"")</f>
        <v/>
      </c>
      <c r="F133" s="54" t="str">
        <f t="array" ref="F133">IFERROR(INDEX(الاضافة!$F$4:$F$978,SMALL(IF(الاضافة!$A$4:$A$978=$E$3,ROW(G$4:G$2000)-ROW(G$4)+1),ROWS($A$11:F133))),"")</f>
        <v/>
      </c>
      <c r="G133" s="83" t="str">
        <f t="array" ref="G133">IFERROR(INDEX(الاضافة!$G$4:$G$978,SMALL(IF(الاضافة!$A$4:$A$978=$E$3,ROW(H$4:H$2000)-ROW(H$4)+1),ROWS($A$11:G133))),"")</f>
        <v/>
      </c>
      <c r="H133" s="82" t="str">
        <f t="array" ref="H133">IFERROR(INDEX(الاضافة!$H$4:$H$978,SMALL(IF(الاضافة!$A$4:$A$978=$E$3,ROW(H$4:H$2000)-ROW(H$4)+1),ROWS($A$11:H137))),"")</f>
        <v/>
      </c>
      <c r="I133" s="80"/>
    </row>
    <row r="134" spans="1:9" ht="13.5" customHeight="1">
      <c r="A134" s="54" t="str">
        <f t="array" ref="A134">IFERROR(INDEX(الاضافة!$A$4:$A$978,SMALL(IF(الاضافة!$A$4:$A$978=$E$3,ROW(A$4:A$2000)-ROW(A$4)+1),ROWS($A$11:A134))),"")</f>
        <v/>
      </c>
      <c r="B134" s="54" t="str">
        <f t="array" ref="B134">IFERROR(INDEX(الاضافة!$B$4:$B$978,SMALL(IF(الاضافة!$A$4:$A$978=$E$3,ROW(C$4:C$2000)-ROW(C$4)+1),ROWS($A$11:B134))),"")</f>
        <v/>
      </c>
      <c r="C134" s="54" t="str">
        <f t="array" ref="C134">IFERROR(INDEX(الاضافة!$C$4:$C$978,SMALL(IF(الاضافة!$A$4:$A$978=$E$3,ROW(D$4:D$2000)-ROW(D$4)+1),ROWS($A$11:C134))),"")</f>
        <v/>
      </c>
      <c r="D134" s="54" t="str">
        <f t="array" ref="D134">IFERROR(INDEX(الاضافة!$D$4:$D$978,SMALL(IF(الاضافة!$A$4:$A$978=$E$3,ROW(E$4:E$2000)-ROW(E$4)+1),ROWS($A$11:D134))),"")</f>
        <v/>
      </c>
      <c r="E134" s="54" t="str">
        <f t="array" ref="E134">IFERROR(INDEX(الاضافة!$E$4:$E$978,SMALL(IF(الاضافة!$A$4:$A$978=$E$3,ROW(F$4:F$2000)-ROW(F$4)+1),ROWS($A$11:E134))),"")</f>
        <v/>
      </c>
      <c r="F134" s="54" t="str">
        <f t="array" ref="F134">IFERROR(INDEX(الاضافة!$F$4:$F$978,SMALL(IF(الاضافة!$A$4:$A$978=$E$3,ROW(G$4:G$2000)-ROW(G$4)+1),ROWS($A$11:F134))),"")</f>
        <v/>
      </c>
      <c r="G134" s="83" t="str">
        <f t="array" ref="G134">IFERROR(INDEX(الاضافة!$G$4:$G$978,SMALL(IF(الاضافة!$A$4:$A$978=$E$3,ROW(H$4:H$2000)-ROW(H$4)+1),ROWS($A$11:G134))),"")</f>
        <v/>
      </c>
      <c r="H134" s="82" t="str">
        <f t="array" ref="H134">IFERROR(INDEX(الاضافة!$H$4:$H$978,SMALL(IF(الاضافة!$A$4:$A$978=$E$3,ROW(H$4:H$2000)-ROW(H$4)+1),ROWS($A$11:H138))),"")</f>
        <v/>
      </c>
      <c r="I134" s="80"/>
    </row>
    <row r="135" spans="1:9" ht="13.5" customHeight="1">
      <c r="A135" s="54" t="str">
        <f t="array" ref="A135">IFERROR(INDEX(الاضافة!$A$4:$A$978,SMALL(IF(الاضافة!$A$4:$A$978=$E$3,ROW(A$4:A$2000)-ROW(A$4)+1),ROWS($A$11:A135))),"")</f>
        <v/>
      </c>
      <c r="B135" s="54" t="str">
        <f t="array" ref="B135">IFERROR(INDEX(الاضافة!$B$4:$B$978,SMALL(IF(الاضافة!$A$4:$A$978=$E$3,ROW(C$4:C$2000)-ROW(C$4)+1),ROWS($A$11:B135))),"")</f>
        <v/>
      </c>
      <c r="C135" s="54" t="str">
        <f t="array" ref="C135">IFERROR(INDEX(الاضافة!$C$4:$C$978,SMALL(IF(الاضافة!$A$4:$A$978=$E$3,ROW(D$4:D$2000)-ROW(D$4)+1),ROWS($A$11:C135))),"")</f>
        <v/>
      </c>
      <c r="D135" s="54" t="str">
        <f t="array" ref="D135">IFERROR(INDEX(الاضافة!$D$4:$D$978,SMALL(IF(الاضافة!$A$4:$A$978=$E$3,ROW(E$4:E$2000)-ROW(E$4)+1),ROWS($A$11:D135))),"")</f>
        <v/>
      </c>
      <c r="E135" s="54" t="str">
        <f t="array" ref="E135">IFERROR(INDEX(الاضافة!$E$4:$E$978,SMALL(IF(الاضافة!$A$4:$A$978=$E$3,ROW(F$4:F$2000)-ROW(F$4)+1),ROWS($A$11:E135))),"")</f>
        <v/>
      </c>
      <c r="F135" s="54" t="str">
        <f t="array" ref="F135">IFERROR(INDEX(الاضافة!$F$4:$F$978,SMALL(IF(الاضافة!$A$4:$A$978=$E$3,ROW(G$4:G$2000)-ROW(G$4)+1),ROWS($A$11:F135))),"")</f>
        <v/>
      </c>
      <c r="G135" s="83" t="str">
        <f t="array" ref="G135">IFERROR(INDEX(الاضافة!$G$4:$G$978,SMALL(IF(الاضافة!$A$4:$A$978=$E$3,ROW(H$4:H$2000)-ROW(H$4)+1),ROWS($A$11:G135))),"")</f>
        <v/>
      </c>
      <c r="H135" s="82" t="str">
        <f t="array" ref="H135">IFERROR(INDEX(الاضافة!$H$4:$H$978,SMALL(IF(الاضافة!$A$4:$A$978=$E$3,ROW(H$4:H$2000)-ROW(H$4)+1),ROWS($A$11:H139))),"")</f>
        <v/>
      </c>
      <c r="I135" s="80"/>
    </row>
    <row r="136" spans="1:9" ht="13.5" customHeight="1">
      <c r="A136" s="54" t="str">
        <f t="array" ref="A136">IFERROR(INDEX(الاضافة!$A$4:$A$978,SMALL(IF(الاضافة!$A$4:$A$978=$E$3,ROW(A$4:A$2000)-ROW(A$4)+1),ROWS($A$11:A136))),"")</f>
        <v/>
      </c>
      <c r="B136" s="54" t="str">
        <f t="array" ref="B136">IFERROR(INDEX(الاضافة!$B$4:$B$978,SMALL(IF(الاضافة!$A$4:$A$978=$E$3,ROW(C$4:C$2000)-ROW(C$4)+1),ROWS($A$11:B136))),"")</f>
        <v/>
      </c>
      <c r="C136" s="54" t="str">
        <f t="array" ref="C136">IFERROR(INDEX(الاضافة!$C$4:$C$978,SMALL(IF(الاضافة!$A$4:$A$978=$E$3,ROW(D$4:D$2000)-ROW(D$4)+1),ROWS($A$11:C136))),"")</f>
        <v/>
      </c>
      <c r="D136" s="54" t="str">
        <f t="array" ref="D136">IFERROR(INDEX(الاضافة!$D$4:$D$978,SMALL(IF(الاضافة!$A$4:$A$978=$E$3,ROW(E$4:E$2000)-ROW(E$4)+1),ROWS($A$11:D136))),"")</f>
        <v/>
      </c>
      <c r="E136" s="54" t="str">
        <f t="array" ref="E136">IFERROR(INDEX(الاضافة!$E$4:$E$978,SMALL(IF(الاضافة!$A$4:$A$978=$E$3,ROW(F$4:F$2000)-ROW(F$4)+1),ROWS($A$11:E136))),"")</f>
        <v/>
      </c>
      <c r="F136" s="54" t="str">
        <f t="array" ref="F136">IFERROR(INDEX(الاضافة!$F$4:$F$978,SMALL(IF(الاضافة!$A$4:$A$978=$E$3,ROW(G$4:G$2000)-ROW(G$4)+1),ROWS($A$11:F136))),"")</f>
        <v/>
      </c>
      <c r="G136" s="83" t="str">
        <f t="array" ref="G136">IFERROR(INDEX(الاضافة!$G$4:$G$978,SMALL(IF(الاضافة!$A$4:$A$978=$E$3,ROW(H$4:H$2000)-ROW(H$4)+1),ROWS($A$11:G136))),"")</f>
        <v/>
      </c>
      <c r="H136" s="82" t="str">
        <f t="array" ref="H136">IFERROR(INDEX(الاضافة!$H$4:$H$978,SMALL(IF(الاضافة!$A$4:$A$978=$E$3,ROW(H$4:H$2000)-ROW(H$4)+1),ROWS($A$11:H140))),"")</f>
        <v/>
      </c>
      <c r="I136" s="80"/>
    </row>
    <row r="137" spans="1:9" ht="13.5" customHeight="1">
      <c r="A137" s="54" t="str">
        <f t="array" ref="A137">IFERROR(INDEX(الاضافة!$A$4:$A$978,SMALL(IF(الاضافة!$A$4:$A$978=$E$3,ROW(A$4:A$2000)-ROW(A$4)+1),ROWS($A$11:A137))),"")</f>
        <v/>
      </c>
      <c r="B137" s="54" t="str">
        <f t="array" ref="B137">IFERROR(INDEX(الاضافة!$B$4:$B$978,SMALL(IF(الاضافة!$A$4:$A$978=$E$3,ROW(C$4:C$2000)-ROW(C$4)+1),ROWS($A$11:B137))),"")</f>
        <v/>
      </c>
      <c r="C137" s="54" t="str">
        <f t="array" ref="C137">IFERROR(INDEX(الاضافة!$C$4:$C$978,SMALL(IF(الاضافة!$A$4:$A$978=$E$3,ROW(D$4:D$2000)-ROW(D$4)+1),ROWS($A$11:C137))),"")</f>
        <v/>
      </c>
      <c r="D137" s="54" t="str">
        <f t="array" ref="D137">IFERROR(INDEX(الاضافة!$D$4:$D$978,SMALL(IF(الاضافة!$A$4:$A$978=$E$3,ROW(E$4:E$2000)-ROW(E$4)+1),ROWS($A$11:D137))),"")</f>
        <v/>
      </c>
      <c r="E137" s="54" t="str">
        <f t="array" ref="E137">IFERROR(INDEX(الاضافة!$E$4:$E$978,SMALL(IF(الاضافة!$A$4:$A$978=$E$3,ROW(F$4:F$2000)-ROW(F$4)+1),ROWS($A$11:E137))),"")</f>
        <v/>
      </c>
      <c r="F137" s="54" t="str">
        <f t="array" ref="F137">IFERROR(INDEX(الاضافة!$F$4:$F$978,SMALL(IF(الاضافة!$A$4:$A$978=$E$3,ROW(G$4:G$2000)-ROW(G$4)+1),ROWS($A$11:F137))),"")</f>
        <v/>
      </c>
      <c r="G137" s="83" t="str">
        <f t="array" ref="G137">IFERROR(INDEX(الاضافة!$G$4:$G$978,SMALL(IF(الاضافة!$A$4:$A$978=$E$3,ROW(H$4:H$2000)-ROW(H$4)+1),ROWS($A$11:G137))),"")</f>
        <v/>
      </c>
      <c r="H137" s="82" t="str">
        <f t="array" ref="H137">IFERROR(INDEX(الاضافة!$H$4:$H$978,SMALL(IF(الاضافة!$A$4:$A$978=$E$3,ROW(H$4:H$2000)-ROW(H$4)+1),ROWS($A$11:H141))),"")</f>
        <v/>
      </c>
      <c r="I137" s="80"/>
    </row>
    <row r="138" spans="1:9" ht="13.5" customHeight="1">
      <c r="A138" s="54" t="str">
        <f t="array" ref="A138">IFERROR(INDEX(الاضافة!$A$4:$A$978,SMALL(IF(الاضافة!$A$4:$A$978=$E$3,ROW(A$4:A$2000)-ROW(A$4)+1),ROWS($A$11:A138))),"")</f>
        <v/>
      </c>
      <c r="B138" s="54" t="str">
        <f t="array" ref="B138">IFERROR(INDEX(الاضافة!$B$4:$B$978,SMALL(IF(الاضافة!$A$4:$A$978=$E$3,ROW(C$4:C$2000)-ROW(C$4)+1),ROWS($A$11:B138))),"")</f>
        <v/>
      </c>
      <c r="C138" s="54" t="str">
        <f t="array" ref="C138">IFERROR(INDEX(الاضافة!$C$4:$C$978,SMALL(IF(الاضافة!$A$4:$A$978=$E$3,ROW(D$4:D$2000)-ROW(D$4)+1),ROWS($A$11:C138))),"")</f>
        <v/>
      </c>
      <c r="D138" s="54" t="str">
        <f t="array" ref="D138">IFERROR(INDEX(الاضافة!$D$4:$D$978,SMALL(IF(الاضافة!$A$4:$A$978=$E$3,ROW(E$4:E$2000)-ROW(E$4)+1),ROWS($A$11:D138))),"")</f>
        <v/>
      </c>
      <c r="E138" s="54" t="str">
        <f t="array" ref="E138">IFERROR(INDEX(الاضافة!$E$4:$E$978,SMALL(IF(الاضافة!$A$4:$A$978=$E$3,ROW(F$4:F$2000)-ROW(F$4)+1),ROWS($A$11:E138))),"")</f>
        <v/>
      </c>
      <c r="F138" s="54" t="str">
        <f t="array" ref="F138">IFERROR(INDEX(الاضافة!$F$4:$F$978,SMALL(IF(الاضافة!$A$4:$A$978=$E$3,ROW(G$4:G$2000)-ROW(G$4)+1),ROWS($A$11:F138))),"")</f>
        <v/>
      </c>
      <c r="G138" s="83" t="str">
        <f t="array" ref="G138">IFERROR(INDEX(الاضافة!$G$4:$G$978,SMALL(IF(الاضافة!$A$4:$A$978=$E$3,ROW(H$4:H$2000)-ROW(H$4)+1),ROWS($A$11:G138))),"")</f>
        <v/>
      </c>
      <c r="H138" s="82" t="str">
        <f t="array" ref="H138">IFERROR(INDEX(الاضافة!$H$4:$H$978,SMALL(IF(الاضافة!$A$4:$A$978=$E$3,ROW(H$4:H$2000)-ROW(H$4)+1),ROWS($A$11:H142))),"")</f>
        <v/>
      </c>
      <c r="I138" s="80"/>
    </row>
    <row r="139" spans="1:9" ht="13.5" customHeight="1">
      <c r="A139" s="54" t="str">
        <f t="array" ref="A139">IFERROR(INDEX(الاضافة!$A$4:$A$978,SMALL(IF(الاضافة!$A$4:$A$978=$E$3,ROW(A$4:A$2000)-ROW(A$4)+1),ROWS($A$11:A139))),"")</f>
        <v/>
      </c>
      <c r="B139" s="54" t="str">
        <f t="array" ref="B139">IFERROR(INDEX(الاضافة!$B$4:$B$978,SMALL(IF(الاضافة!$A$4:$A$978=$E$3,ROW(C$4:C$2000)-ROW(C$4)+1),ROWS($A$11:B139))),"")</f>
        <v/>
      </c>
      <c r="C139" s="54" t="str">
        <f t="array" ref="C139">IFERROR(INDEX(الاضافة!$C$4:$C$978,SMALL(IF(الاضافة!$A$4:$A$978=$E$3,ROW(D$4:D$2000)-ROW(D$4)+1),ROWS($A$11:C139))),"")</f>
        <v/>
      </c>
      <c r="D139" s="54" t="str">
        <f t="array" ref="D139">IFERROR(INDEX(الاضافة!$D$4:$D$978,SMALL(IF(الاضافة!$A$4:$A$978=$E$3,ROW(E$4:E$2000)-ROW(E$4)+1),ROWS($A$11:D139))),"")</f>
        <v/>
      </c>
      <c r="E139" s="54" t="str">
        <f t="array" ref="E139">IFERROR(INDEX(الاضافة!$E$4:$E$978,SMALL(IF(الاضافة!$A$4:$A$978=$E$3,ROW(F$4:F$2000)-ROW(F$4)+1),ROWS($A$11:E139))),"")</f>
        <v/>
      </c>
      <c r="F139" s="54" t="str">
        <f t="array" ref="F139">IFERROR(INDEX(الاضافة!$F$4:$F$978,SMALL(IF(الاضافة!$A$4:$A$978=$E$3,ROW(G$4:G$2000)-ROW(G$4)+1),ROWS($A$11:F139))),"")</f>
        <v/>
      </c>
      <c r="G139" s="83" t="str">
        <f t="array" ref="G139">IFERROR(INDEX(الاضافة!$G$4:$G$978,SMALL(IF(الاضافة!$A$4:$A$978=$E$3,ROW(H$4:H$2000)-ROW(H$4)+1),ROWS($A$11:G139))),"")</f>
        <v/>
      </c>
      <c r="H139" s="82" t="str">
        <f t="array" ref="H139">IFERROR(INDEX(الاضافة!$H$4:$H$978,SMALL(IF(الاضافة!$A$4:$A$978=$E$3,ROW(H$4:H$2000)-ROW(H$4)+1),ROWS($A$11:H143))),"")</f>
        <v/>
      </c>
      <c r="I139" s="80"/>
    </row>
    <row r="140" spans="1:9" ht="13.5" customHeight="1">
      <c r="A140" s="54" t="str">
        <f t="array" ref="A140">IFERROR(INDEX(الاضافة!$A$4:$A$978,SMALL(IF(الاضافة!$A$4:$A$978=$E$3,ROW(A$4:A$2000)-ROW(A$4)+1),ROWS($A$11:A140))),"")</f>
        <v/>
      </c>
      <c r="B140" s="54" t="str">
        <f t="array" ref="B140">IFERROR(INDEX(الاضافة!$B$4:$B$978,SMALL(IF(الاضافة!$A$4:$A$978=$E$3,ROW(C$4:C$2000)-ROW(C$4)+1),ROWS($A$11:B140))),"")</f>
        <v/>
      </c>
      <c r="C140" s="54" t="str">
        <f t="array" ref="C140">IFERROR(INDEX(الاضافة!$C$4:$C$978,SMALL(IF(الاضافة!$A$4:$A$978=$E$3,ROW(D$4:D$2000)-ROW(D$4)+1),ROWS($A$11:C140))),"")</f>
        <v/>
      </c>
      <c r="D140" s="54" t="str">
        <f t="array" ref="D140">IFERROR(INDEX(الاضافة!$D$4:$D$978,SMALL(IF(الاضافة!$A$4:$A$978=$E$3,ROW(E$4:E$2000)-ROW(E$4)+1),ROWS($A$11:D140))),"")</f>
        <v/>
      </c>
      <c r="E140" s="54" t="str">
        <f t="array" ref="E140">IFERROR(INDEX(الاضافة!$E$4:$E$978,SMALL(IF(الاضافة!$A$4:$A$978=$E$3,ROW(F$4:F$2000)-ROW(F$4)+1),ROWS($A$11:E140))),"")</f>
        <v/>
      </c>
      <c r="F140" s="54" t="str">
        <f t="array" ref="F140">IFERROR(INDEX(الاضافة!$F$4:$F$978,SMALL(IF(الاضافة!$A$4:$A$978=$E$3,ROW(G$4:G$2000)-ROW(G$4)+1),ROWS($A$11:F140))),"")</f>
        <v/>
      </c>
      <c r="G140" s="83" t="str">
        <f t="array" ref="G140">IFERROR(INDEX(الاضافة!$G$4:$G$978,SMALL(IF(الاضافة!$A$4:$A$978=$E$3,ROW(H$4:H$2000)-ROW(H$4)+1),ROWS($A$11:G140))),"")</f>
        <v/>
      </c>
      <c r="H140" s="82" t="str">
        <f t="array" ref="H140">IFERROR(INDEX(الاضافة!$H$4:$H$978,SMALL(IF(الاضافة!$A$4:$A$978=$E$3,ROW(H$4:H$2000)-ROW(H$4)+1),ROWS($A$11:H144))),"")</f>
        <v/>
      </c>
      <c r="I140" s="80"/>
    </row>
    <row r="141" spans="1:9" ht="13.5" customHeight="1">
      <c r="A141" s="54" t="str">
        <f t="array" ref="A141">IFERROR(INDEX(الاضافة!$A$4:$A$978,SMALL(IF(الاضافة!$A$4:$A$978=$E$3,ROW(A$4:A$2000)-ROW(A$4)+1),ROWS($A$11:A141))),"")</f>
        <v/>
      </c>
      <c r="B141" s="54" t="str">
        <f t="array" ref="B141">IFERROR(INDEX(الاضافة!$B$4:$B$978,SMALL(IF(الاضافة!$A$4:$A$978=$E$3,ROW(C$4:C$2000)-ROW(C$4)+1),ROWS($A$11:B141))),"")</f>
        <v/>
      </c>
      <c r="C141" s="54" t="str">
        <f t="array" ref="C141">IFERROR(INDEX(الاضافة!$C$4:$C$978,SMALL(IF(الاضافة!$A$4:$A$978=$E$3,ROW(D$4:D$2000)-ROW(D$4)+1),ROWS($A$11:C141))),"")</f>
        <v/>
      </c>
      <c r="D141" s="54" t="str">
        <f t="array" ref="D141">IFERROR(INDEX(الاضافة!$D$4:$D$978,SMALL(IF(الاضافة!$A$4:$A$978=$E$3,ROW(E$4:E$2000)-ROW(E$4)+1),ROWS($A$11:D141))),"")</f>
        <v/>
      </c>
      <c r="E141" s="54" t="str">
        <f t="array" ref="E141">IFERROR(INDEX(الاضافة!$E$4:$E$978,SMALL(IF(الاضافة!$A$4:$A$978=$E$3,ROW(F$4:F$2000)-ROW(F$4)+1),ROWS($A$11:E141))),"")</f>
        <v/>
      </c>
      <c r="F141" s="54" t="str">
        <f t="array" ref="F141">IFERROR(INDEX(الاضافة!$F$4:$F$978,SMALL(IF(الاضافة!$A$4:$A$978=$E$3,ROW(G$4:G$2000)-ROW(G$4)+1),ROWS($A$11:F141))),"")</f>
        <v/>
      </c>
      <c r="G141" s="83" t="str">
        <f t="array" ref="G141">IFERROR(INDEX(الاضافة!$G$4:$G$978,SMALL(IF(الاضافة!$A$4:$A$978=$E$3,ROW(H$4:H$2000)-ROW(H$4)+1),ROWS($A$11:G141))),"")</f>
        <v/>
      </c>
      <c r="H141" s="82" t="str">
        <f t="array" ref="H141">IFERROR(INDEX(الاضافة!$H$4:$H$978,SMALL(IF(الاضافة!$A$4:$A$978=$E$3,ROW(H$4:H$2000)-ROW(H$4)+1),ROWS($A$11:H145))),"")</f>
        <v/>
      </c>
      <c r="I141" s="80"/>
    </row>
    <row r="142" spans="1:9" ht="13.5" customHeight="1">
      <c r="A142" s="54" t="str">
        <f t="array" ref="A142">IFERROR(INDEX(الاضافة!$A$4:$A$978,SMALL(IF(الاضافة!$A$4:$A$978=$E$3,ROW(A$4:A$2000)-ROW(A$4)+1),ROWS($A$11:A142))),"")</f>
        <v/>
      </c>
      <c r="B142" s="54" t="str">
        <f t="array" ref="B142">IFERROR(INDEX(الاضافة!$B$4:$B$978,SMALL(IF(الاضافة!$A$4:$A$978=$E$3,ROW(C$4:C$2000)-ROW(C$4)+1),ROWS($A$11:B142))),"")</f>
        <v/>
      </c>
      <c r="C142" s="54" t="str">
        <f t="array" ref="C142">IFERROR(INDEX(الاضافة!$C$4:$C$978,SMALL(IF(الاضافة!$A$4:$A$978=$E$3,ROW(D$4:D$2000)-ROW(D$4)+1),ROWS($A$11:C142))),"")</f>
        <v/>
      </c>
      <c r="D142" s="54" t="str">
        <f t="array" ref="D142">IFERROR(INDEX(الاضافة!$D$4:$D$978,SMALL(IF(الاضافة!$A$4:$A$978=$E$3,ROW(E$4:E$2000)-ROW(E$4)+1),ROWS($A$11:D142))),"")</f>
        <v/>
      </c>
      <c r="E142" s="54" t="str">
        <f t="array" ref="E142">IFERROR(INDEX(الاضافة!$E$4:$E$978,SMALL(IF(الاضافة!$A$4:$A$978=$E$3,ROW(F$4:F$2000)-ROW(F$4)+1),ROWS($A$11:E142))),"")</f>
        <v/>
      </c>
      <c r="F142" s="54" t="str">
        <f t="array" ref="F142">IFERROR(INDEX(الاضافة!$F$4:$F$978,SMALL(IF(الاضافة!$A$4:$A$978=$E$3,ROW(G$4:G$2000)-ROW(G$4)+1),ROWS($A$11:F142))),"")</f>
        <v/>
      </c>
      <c r="G142" s="83" t="str">
        <f t="array" ref="G142">IFERROR(INDEX(الاضافة!$G$4:$G$978,SMALL(IF(الاضافة!$A$4:$A$978=$E$3,ROW(H$4:H$2000)-ROW(H$4)+1),ROWS($A$11:G142))),"")</f>
        <v/>
      </c>
      <c r="H142" s="82" t="str">
        <f t="array" ref="H142">IFERROR(INDEX(الاضافة!$H$4:$H$978,SMALL(IF(الاضافة!$A$4:$A$978=$E$3,ROW(H$4:H$2000)-ROW(H$4)+1),ROWS($A$11:H146))),"")</f>
        <v/>
      </c>
      <c r="I142" s="80"/>
    </row>
    <row r="143" spans="1:9" ht="13.5" customHeight="1">
      <c r="A143" s="54" t="str">
        <f t="array" ref="A143">IFERROR(INDEX(الاضافة!$A$4:$A$978,SMALL(IF(الاضافة!$A$4:$A$978=$E$3,ROW(A$4:A$2000)-ROW(A$4)+1),ROWS($A$11:A143))),"")</f>
        <v/>
      </c>
      <c r="B143" s="54" t="str">
        <f t="array" ref="B143">IFERROR(INDEX(الاضافة!$B$4:$B$978,SMALL(IF(الاضافة!$A$4:$A$978=$E$3,ROW(C$4:C$2000)-ROW(C$4)+1),ROWS($A$11:B143))),"")</f>
        <v/>
      </c>
      <c r="C143" s="54" t="str">
        <f t="array" ref="C143">IFERROR(INDEX(الاضافة!$C$4:$C$978,SMALL(IF(الاضافة!$A$4:$A$978=$E$3,ROW(D$4:D$2000)-ROW(D$4)+1),ROWS($A$11:C143))),"")</f>
        <v/>
      </c>
      <c r="D143" s="54" t="str">
        <f t="array" ref="D143">IFERROR(INDEX(الاضافة!$D$4:$D$978,SMALL(IF(الاضافة!$A$4:$A$978=$E$3,ROW(E$4:E$2000)-ROW(E$4)+1),ROWS($A$11:D143))),"")</f>
        <v/>
      </c>
      <c r="E143" s="54" t="str">
        <f t="array" ref="E143">IFERROR(INDEX(الاضافة!$E$4:$E$978,SMALL(IF(الاضافة!$A$4:$A$978=$E$3,ROW(F$4:F$2000)-ROW(F$4)+1),ROWS($A$11:E143))),"")</f>
        <v/>
      </c>
      <c r="F143" s="54" t="str">
        <f t="array" ref="F143">IFERROR(INDEX(الاضافة!$F$4:$F$978,SMALL(IF(الاضافة!$A$4:$A$978=$E$3,ROW(G$4:G$2000)-ROW(G$4)+1),ROWS($A$11:F143))),"")</f>
        <v/>
      </c>
      <c r="G143" s="83" t="str">
        <f t="array" ref="G143">IFERROR(INDEX(الاضافة!$G$4:$G$978,SMALL(IF(الاضافة!$A$4:$A$978=$E$3,ROW(H$4:H$2000)-ROW(H$4)+1),ROWS($A$11:G143))),"")</f>
        <v/>
      </c>
      <c r="H143" s="82" t="str">
        <f t="array" ref="H143">IFERROR(INDEX(الاضافة!$H$4:$H$978,SMALL(IF(الاضافة!$A$4:$A$978=$E$3,ROW(H$4:H$2000)-ROW(H$4)+1),ROWS($A$11:H147))),"")</f>
        <v/>
      </c>
      <c r="I143" s="80"/>
    </row>
    <row r="144" spans="1:9" ht="13.5" customHeight="1">
      <c r="A144" s="54" t="str">
        <f t="array" ref="A144">IFERROR(INDEX(الاضافة!$A$4:$A$978,SMALL(IF(الاضافة!$A$4:$A$978=$E$3,ROW(A$4:A$2000)-ROW(A$4)+1),ROWS($A$11:A144))),"")</f>
        <v/>
      </c>
      <c r="B144" s="54" t="str">
        <f t="array" ref="B144">IFERROR(INDEX(الاضافة!$B$4:$B$978,SMALL(IF(الاضافة!$A$4:$A$978=$E$3,ROW(C$4:C$2000)-ROW(C$4)+1),ROWS($A$11:B144))),"")</f>
        <v/>
      </c>
      <c r="C144" s="54" t="str">
        <f t="array" ref="C144">IFERROR(INDEX(الاضافة!$C$4:$C$978,SMALL(IF(الاضافة!$A$4:$A$978=$E$3,ROW(D$4:D$2000)-ROW(D$4)+1),ROWS($A$11:C144))),"")</f>
        <v/>
      </c>
      <c r="D144" s="54" t="str">
        <f t="array" ref="D144">IFERROR(INDEX(الاضافة!$D$4:$D$978,SMALL(IF(الاضافة!$A$4:$A$978=$E$3,ROW(E$4:E$2000)-ROW(E$4)+1),ROWS($A$11:D144))),"")</f>
        <v/>
      </c>
      <c r="E144" s="54" t="str">
        <f t="array" ref="E144">IFERROR(INDEX(الاضافة!$E$4:$E$978,SMALL(IF(الاضافة!$A$4:$A$978=$E$3,ROW(F$4:F$2000)-ROW(F$4)+1),ROWS($A$11:E144))),"")</f>
        <v/>
      </c>
      <c r="F144" s="54" t="str">
        <f t="array" ref="F144">IFERROR(INDEX(الاضافة!$F$4:$F$978,SMALL(IF(الاضافة!$A$4:$A$978=$E$3,ROW(G$4:G$2000)-ROW(G$4)+1),ROWS($A$11:F144))),"")</f>
        <v/>
      </c>
      <c r="G144" s="83" t="str">
        <f t="array" ref="G144">IFERROR(INDEX(الاضافة!$G$4:$G$978,SMALL(IF(الاضافة!$A$4:$A$978=$E$3,ROW(H$4:H$2000)-ROW(H$4)+1),ROWS($A$11:G144))),"")</f>
        <v/>
      </c>
      <c r="H144" s="82" t="str">
        <f t="array" ref="H144">IFERROR(INDEX(الاضافة!$H$4:$H$978,SMALL(IF(الاضافة!$A$4:$A$978=$E$3,ROW(H$4:H$2000)-ROW(H$4)+1),ROWS($A$11:H148))),"")</f>
        <v/>
      </c>
      <c r="I144" s="80"/>
    </row>
    <row r="145" spans="1:9" ht="13.5" customHeight="1">
      <c r="A145" s="54" t="str">
        <f t="array" ref="A145">IFERROR(INDEX(الاضافة!$A$4:$A$978,SMALL(IF(الاضافة!$A$4:$A$978=$E$3,ROW(A$4:A$2000)-ROW(A$4)+1),ROWS($A$11:A145))),"")</f>
        <v/>
      </c>
      <c r="B145" s="54" t="str">
        <f t="array" ref="B145">IFERROR(INDEX(الاضافة!$B$4:$B$978,SMALL(IF(الاضافة!$A$4:$A$978=$E$3,ROW(C$4:C$2000)-ROW(C$4)+1),ROWS($A$11:B145))),"")</f>
        <v/>
      </c>
      <c r="C145" s="54" t="str">
        <f t="array" ref="C145">IFERROR(INDEX(الاضافة!$C$4:$C$978,SMALL(IF(الاضافة!$A$4:$A$978=$E$3,ROW(D$4:D$2000)-ROW(D$4)+1),ROWS($A$11:C145))),"")</f>
        <v/>
      </c>
      <c r="D145" s="54" t="str">
        <f t="array" ref="D145">IFERROR(INDEX(الاضافة!$D$4:$D$978,SMALL(IF(الاضافة!$A$4:$A$978=$E$3,ROW(E$4:E$2000)-ROW(E$4)+1),ROWS($A$11:D145))),"")</f>
        <v/>
      </c>
      <c r="E145" s="54" t="str">
        <f t="array" ref="E145">IFERROR(INDEX(الاضافة!$E$4:$E$978,SMALL(IF(الاضافة!$A$4:$A$978=$E$3,ROW(F$4:F$2000)-ROW(F$4)+1),ROWS($A$11:E145))),"")</f>
        <v/>
      </c>
      <c r="F145" s="54" t="str">
        <f t="array" ref="F145">IFERROR(INDEX(الاضافة!$F$4:$F$978,SMALL(IF(الاضافة!$A$4:$A$978=$E$3,ROW(G$4:G$2000)-ROW(G$4)+1),ROWS($A$11:F145))),"")</f>
        <v/>
      </c>
      <c r="G145" s="83" t="str">
        <f t="array" ref="G145">IFERROR(INDEX(الاضافة!$G$4:$G$978,SMALL(IF(الاضافة!$A$4:$A$978=$E$3,ROW(H$4:H$2000)-ROW(H$4)+1),ROWS($A$11:G145))),"")</f>
        <v/>
      </c>
      <c r="H145" s="82" t="str">
        <f t="array" ref="H145">IFERROR(INDEX(الاضافة!$H$4:$H$978,SMALL(IF(الاضافة!$A$4:$A$978=$E$3,ROW(H$4:H$2000)-ROW(H$4)+1),ROWS($A$11:H149))),"")</f>
        <v/>
      </c>
      <c r="I145" s="80"/>
    </row>
    <row r="146" spans="1:9" ht="13.5" customHeight="1">
      <c r="A146" s="54" t="str">
        <f t="array" ref="A146">IFERROR(INDEX(الاضافة!$A$4:$A$978,SMALL(IF(الاضافة!$A$4:$A$978=$E$3,ROW(A$4:A$2000)-ROW(A$4)+1),ROWS($A$11:A146))),"")</f>
        <v/>
      </c>
      <c r="B146" s="54" t="str">
        <f t="array" ref="B146">IFERROR(INDEX(الاضافة!$B$4:$B$978,SMALL(IF(الاضافة!$A$4:$A$978=$E$3,ROW(C$4:C$2000)-ROW(C$4)+1),ROWS($A$11:B146))),"")</f>
        <v/>
      </c>
      <c r="C146" s="54" t="str">
        <f t="array" ref="C146">IFERROR(INDEX(الاضافة!$C$4:$C$978,SMALL(IF(الاضافة!$A$4:$A$978=$E$3,ROW(D$4:D$2000)-ROW(D$4)+1),ROWS($A$11:C146))),"")</f>
        <v/>
      </c>
      <c r="D146" s="54" t="str">
        <f t="array" ref="D146">IFERROR(INDEX(الاضافة!$D$4:$D$978,SMALL(IF(الاضافة!$A$4:$A$978=$E$3,ROW(E$4:E$2000)-ROW(E$4)+1),ROWS($A$11:D146))),"")</f>
        <v/>
      </c>
      <c r="E146" s="54" t="str">
        <f t="array" ref="E146">IFERROR(INDEX(الاضافة!$E$4:$E$978,SMALL(IF(الاضافة!$A$4:$A$978=$E$3,ROW(F$4:F$2000)-ROW(F$4)+1),ROWS($A$11:E146))),"")</f>
        <v/>
      </c>
      <c r="F146" s="54" t="str">
        <f t="array" ref="F146">IFERROR(INDEX(الاضافة!$F$4:$F$978,SMALL(IF(الاضافة!$A$4:$A$978=$E$3,ROW(G$4:G$2000)-ROW(G$4)+1),ROWS($A$11:F146))),"")</f>
        <v/>
      </c>
      <c r="G146" s="83" t="str">
        <f t="array" ref="G146">IFERROR(INDEX(الاضافة!$G$4:$G$978,SMALL(IF(الاضافة!$A$4:$A$978=$E$3,ROW(H$4:H$2000)-ROW(H$4)+1),ROWS($A$11:G146))),"")</f>
        <v/>
      </c>
      <c r="H146" s="82" t="str">
        <f t="array" ref="H146">IFERROR(INDEX(الاضافة!$H$4:$H$978,SMALL(IF(الاضافة!$A$4:$A$978=$E$3,ROW(H$4:H$2000)-ROW(H$4)+1),ROWS($A$11:H150))),"")</f>
        <v/>
      </c>
      <c r="I146" s="80"/>
    </row>
    <row r="147" spans="1:9" ht="13.5" customHeight="1">
      <c r="A147" s="54" t="str">
        <f t="array" ref="A147">IFERROR(INDEX(الاضافة!$A$4:$A$978,SMALL(IF(الاضافة!$A$4:$A$978=$E$3,ROW(A$4:A$2000)-ROW(A$4)+1),ROWS($A$11:A147))),"")</f>
        <v/>
      </c>
      <c r="B147" s="54" t="str">
        <f t="array" ref="B147">IFERROR(INDEX(الاضافة!$B$4:$B$978,SMALL(IF(الاضافة!$A$4:$A$978=$E$3,ROW(C$4:C$2000)-ROW(C$4)+1),ROWS($A$11:B147))),"")</f>
        <v/>
      </c>
      <c r="C147" s="54" t="str">
        <f t="array" ref="C147">IFERROR(INDEX(الاضافة!$C$4:$C$978,SMALL(IF(الاضافة!$A$4:$A$978=$E$3,ROW(D$4:D$2000)-ROW(D$4)+1),ROWS($A$11:C147))),"")</f>
        <v/>
      </c>
      <c r="D147" s="54" t="str">
        <f t="array" ref="D147">IFERROR(INDEX(الاضافة!$D$4:$D$978,SMALL(IF(الاضافة!$A$4:$A$978=$E$3,ROW(E$4:E$2000)-ROW(E$4)+1),ROWS($A$11:D147))),"")</f>
        <v/>
      </c>
      <c r="E147" s="54" t="str">
        <f t="array" ref="E147">IFERROR(INDEX(الاضافة!$E$4:$E$978,SMALL(IF(الاضافة!$A$4:$A$978=$E$3,ROW(F$4:F$2000)-ROW(F$4)+1),ROWS($A$11:E147))),"")</f>
        <v/>
      </c>
      <c r="F147" s="54" t="str">
        <f t="array" ref="F147">IFERROR(INDEX(الاضافة!$F$4:$F$978,SMALL(IF(الاضافة!$A$4:$A$978=$E$3,ROW(G$4:G$2000)-ROW(G$4)+1),ROWS($A$11:F147))),"")</f>
        <v/>
      </c>
      <c r="G147" s="83" t="str">
        <f t="array" ref="G147">IFERROR(INDEX(الاضافة!$G$4:$G$978,SMALL(IF(الاضافة!$A$4:$A$978=$E$3,ROW(H$4:H$2000)-ROW(H$4)+1),ROWS($A$11:G147))),"")</f>
        <v/>
      </c>
      <c r="H147" s="82" t="str">
        <f t="array" ref="H147">IFERROR(INDEX(الاضافة!$H$4:$H$978,SMALL(IF(الاضافة!$A$4:$A$978=$E$3,ROW(H$4:H$2000)-ROW(H$4)+1),ROWS($A$11:H151))),"")</f>
        <v/>
      </c>
      <c r="I147" s="80"/>
    </row>
    <row r="148" spans="1:9" ht="13.5" customHeight="1">
      <c r="A148" s="54" t="str">
        <f t="array" ref="A148">IFERROR(INDEX(الاضافة!$A$4:$A$978,SMALL(IF(الاضافة!$A$4:$A$978=$E$3,ROW(A$4:A$2000)-ROW(A$4)+1),ROWS($A$11:A148))),"")</f>
        <v/>
      </c>
      <c r="B148" s="54" t="str">
        <f t="array" ref="B148">IFERROR(INDEX(الاضافة!$B$4:$B$978,SMALL(IF(الاضافة!$A$4:$A$978=$E$3,ROW(C$4:C$2000)-ROW(C$4)+1),ROWS($A$11:B148))),"")</f>
        <v/>
      </c>
      <c r="C148" s="54" t="str">
        <f t="array" ref="C148">IFERROR(INDEX(الاضافة!$C$4:$C$978,SMALL(IF(الاضافة!$A$4:$A$978=$E$3,ROW(D$4:D$2000)-ROW(D$4)+1),ROWS($A$11:C148))),"")</f>
        <v/>
      </c>
      <c r="D148" s="54" t="str">
        <f t="array" ref="D148">IFERROR(INDEX(الاضافة!$D$4:$D$978,SMALL(IF(الاضافة!$A$4:$A$978=$E$3,ROW(E$4:E$2000)-ROW(E$4)+1),ROWS($A$11:D148))),"")</f>
        <v/>
      </c>
      <c r="E148" s="54" t="str">
        <f t="array" ref="E148">IFERROR(INDEX(الاضافة!$E$4:$E$978,SMALL(IF(الاضافة!$A$4:$A$978=$E$3,ROW(F$4:F$2000)-ROW(F$4)+1),ROWS($A$11:E148))),"")</f>
        <v/>
      </c>
      <c r="F148" s="54" t="str">
        <f t="array" ref="F148">IFERROR(INDEX(الاضافة!$F$4:$F$978,SMALL(IF(الاضافة!$A$4:$A$978=$E$3,ROW(G$4:G$2000)-ROW(G$4)+1),ROWS($A$11:F148))),"")</f>
        <v/>
      </c>
      <c r="G148" s="83" t="str">
        <f t="array" ref="G148">IFERROR(INDEX(الاضافة!$G$4:$G$978,SMALL(IF(الاضافة!$A$4:$A$978=$E$3,ROW(H$4:H$2000)-ROW(H$4)+1),ROWS($A$11:G148))),"")</f>
        <v/>
      </c>
      <c r="H148" s="82" t="str">
        <f t="array" ref="H148">IFERROR(INDEX(الاضافة!$H$4:$H$978,SMALL(IF(الاضافة!$A$4:$A$978=$E$3,ROW(H$4:H$2000)-ROW(H$4)+1),ROWS($A$11:H152))),"")</f>
        <v/>
      </c>
      <c r="I148" s="80"/>
    </row>
    <row r="149" spans="1:9" ht="13.5" customHeight="1">
      <c r="A149" s="54" t="str">
        <f t="array" ref="A149">IFERROR(INDEX(الاضافة!$A$4:$A$978,SMALL(IF(الاضافة!$A$4:$A$978=$E$3,ROW(A$4:A$2000)-ROW(A$4)+1),ROWS($A$11:A149))),"")</f>
        <v/>
      </c>
      <c r="B149" s="54" t="str">
        <f t="array" ref="B149">IFERROR(INDEX(الاضافة!$B$4:$B$978,SMALL(IF(الاضافة!$A$4:$A$978=$E$3,ROW(C$4:C$2000)-ROW(C$4)+1),ROWS($A$11:B149))),"")</f>
        <v/>
      </c>
      <c r="C149" s="54" t="str">
        <f t="array" ref="C149">IFERROR(INDEX(الاضافة!$C$4:$C$978,SMALL(IF(الاضافة!$A$4:$A$978=$E$3,ROW(D$4:D$2000)-ROW(D$4)+1),ROWS($A$11:C149))),"")</f>
        <v/>
      </c>
      <c r="D149" s="54" t="str">
        <f t="array" ref="D149">IFERROR(INDEX(الاضافة!$D$4:$D$978,SMALL(IF(الاضافة!$A$4:$A$978=$E$3,ROW(E$4:E$2000)-ROW(E$4)+1),ROWS($A$11:D149))),"")</f>
        <v/>
      </c>
      <c r="E149" s="54" t="str">
        <f t="array" ref="E149">IFERROR(INDEX(الاضافة!$E$4:$E$978,SMALL(IF(الاضافة!$A$4:$A$978=$E$3,ROW(F$4:F$2000)-ROW(F$4)+1),ROWS($A$11:E149))),"")</f>
        <v/>
      </c>
      <c r="F149" s="54" t="str">
        <f t="array" ref="F149">IFERROR(INDEX(الاضافة!$F$4:$F$978,SMALL(IF(الاضافة!$A$4:$A$978=$E$3,ROW(G$4:G$2000)-ROW(G$4)+1),ROWS($A$11:F149))),"")</f>
        <v/>
      </c>
      <c r="G149" s="83" t="str">
        <f t="array" ref="G149">IFERROR(INDEX(الاضافة!$G$4:$G$978,SMALL(IF(الاضافة!$A$4:$A$978=$E$3,ROW(H$4:H$2000)-ROW(H$4)+1),ROWS($A$11:G149))),"")</f>
        <v/>
      </c>
      <c r="H149" s="82" t="str">
        <f t="array" ref="H149">IFERROR(INDEX(الاضافة!$H$4:$H$978,SMALL(IF(الاضافة!$A$4:$A$978=$E$3,ROW(H$4:H$2000)-ROW(H$4)+1),ROWS($A$11:H153))),"")</f>
        <v/>
      </c>
      <c r="I149" s="80"/>
    </row>
    <row r="150" spans="1:9" ht="13.5" customHeight="1">
      <c r="A150" s="54" t="str">
        <f t="array" ref="A150">IFERROR(INDEX(الاضافة!$A$4:$A$978,SMALL(IF(الاضافة!$A$4:$A$978=$E$3,ROW(A$4:A$2000)-ROW(A$4)+1),ROWS($A$11:A150))),"")</f>
        <v/>
      </c>
      <c r="B150" s="54" t="str">
        <f t="array" ref="B150">IFERROR(INDEX(الاضافة!$B$4:$B$978,SMALL(IF(الاضافة!$A$4:$A$978=$E$3,ROW(C$4:C$2000)-ROW(C$4)+1),ROWS($A$11:B150))),"")</f>
        <v/>
      </c>
      <c r="C150" s="54" t="str">
        <f t="array" ref="C150">IFERROR(INDEX(الاضافة!$C$4:$C$978,SMALL(IF(الاضافة!$A$4:$A$978=$E$3,ROW(D$4:D$2000)-ROW(D$4)+1),ROWS($A$11:C150))),"")</f>
        <v/>
      </c>
      <c r="D150" s="54" t="str">
        <f t="array" ref="D150">IFERROR(INDEX(الاضافة!$D$4:$D$978,SMALL(IF(الاضافة!$A$4:$A$978=$E$3,ROW(E$4:E$2000)-ROW(E$4)+1),ROWS($A$11:D150))),"")</f>
        <v/>
      </c>
      <c r="E150" s="54" t="str">
        <f t="array" ref="E150">IFERROR(INDEX(الاضافة!$E$4:$E$978,SMALL(IF(الاضافة!$A$4:$A$978=$E$3,ROW(F$4:F$2000)-ROW(F$4)+1),ROWS($A$11:E150))),"")</f>
        <v/>
      </c>
      <c r="F150" s="54" t="str">
        <f t="array" ref="F150">IFERROR(INDEX(الاضافة!$F$4:$F$978,SMALL(IF(الاضافة!$A$4:$A$978=$E$3,ROW(G$4:G$2000)-ROW(G$4)+1),ROWS($A$11:F150))),"")</f>
        <v/>
      </c>
      <c r="G150" s="83" t="str">
        <f t="array" ref="G150">IFERROR(INDEX(الاضافة!$G$4:$G$978,SMALL(IF(الاضافة!$A$4:$A$978=$E$3,ROW(H$4:H$2000)-ROW(H$4)+1),ROWS($A$11:G150))),"")</f>
        <v/>
      </c>
      <c r="H150" s="82" t="str">
        <f t="array" ref="H150">IFERROR(INDEX(الاضافة!$H$4:$H$978,SMALL(IF(الاضافة!$A$4:$A$978=$E$3,ROW(H$4:H$2000)-ROW(H$4)+1),ROWS($A$11:H154))),"")</f>
        <v/>
      </c>
      <c r="I150" s="80"/>
    </row>
    <row r="151" spans="1:9" ht="13.5" customHeight="1">
      <c r="A151" s="54" t="str">
        <f t="array" ref="A151">IFERROR(INDEX(الاضافة!$A$4:$A$978,SMALL(IF(الاضافة!$A$4:$A$978=$E$3,ROW(A$4:A$2000)-ROW(A$4)+1),ROWS($A$11:A151))),"")</f>
        <v/>
      </c>
      <c r="B151" s="54" t="str">
        <f t="array" ref="B151">IFERROR(INDEX(الاضافة!$B$4:$B$978,SMALL(IF(الاضافة!$A$4:$A$978=$E$3,ROW(C$4:C$2000)-ROW(C$4)+1),ROWS($A$11:B151))),"")</f>
        <v/>
      </c>
      <c r="C151" s="54" t="str">
        <f t="array" ref="C151">IFERROR(INDEX(الاضافة!$C$4:$C$978,SMALL(IF(الاضافة!$A$4:$A$978=$E$3,ROW(D$4:D$2000)-ROW(D$4)+1),ROWS($A$11:C151))),"")</f>
        <v/>
      </c>
      <c r="D151" s="54" t="str">
        <f t="array" ref="D151">IFERROR(INDEX(الاضافة!$D$4:$D$978,SMALL(IF(الاضافة!$A$4:$A$978=$E$3,ROW(E$4:E$2000)-ROW(E$4)+1),ROWS($A$11:D151))),"")</f>
        <v/>
      </c>
      <c r="E151" s="54" t="str">
        <f t="array" ref="E151">IFERROR(INDEX(الاضافة!$E$4:$E$978,SMALL(IF(الاضافة!$A$4:$A$978=$E$3,ROW(F$4:F$2000)-ROW(F$4)+1),ROWS($A$11:E151))),"")</f>
        <v/>
      </c>
      <c r="F151" s="54" t="str">
        <f t="array" ref="F151">IFERROR(INDEX(الاضافة!$F$4:$F$978,SMALL(IF(الاضافة!$A$4:$A$978=$E$3,ROW(G$4:G$2000)-ROW(G$4)+1),ROWS($A$11:F151))),"")</f>
        <v/>
      </c>
      <c r="G151" s="83" t="str">
        <f t="array" ref="G151">IFERROR(INDEX(الاضافة!$G$4:$G$978,SMALL(IF(الاضافة!$A$4:$A$978=$E$3,ROW(H$4:H$2000)-ROW(H$4)+1),ROWS($A$11:G151))),"")</f>
        <v/>
      </c>
      <c r="H151" s="82" t="str">
        <f t="array" ref="H151">IFERROR(INDEX(الاضافة!$H$4:$H$978,SMALL(IF(الاضافة!$A$4:$A$978=$E$3,ROW(H$4:H$2000)-ROW(H$4)+1),ROWS($A$11:H155))),"")</f>
        <v/>
      </c>
      <c r="I151" s="80"/>
    </row>
    <row r="152" spans="1:9" ht="13.5" customHeight="1">
      <c r="A152" s="54" t="str">
        <f t="array" ref="A152">IFERROR(INDEX(الاضافة!$A$4:$A$978,SMALL(IF(الاضافة!$A$4:$A$978=$E$3,ROW(A$4:A$2000)-ROW(A$4)+1),ROWS($A$11:A152))),"")</f>
        <v/>
      </c>
      <c r="B152" s="54" t="str">
        <f t="array" ref="B152">IFERROR(INDEX(الاضافة!$B$4:$B$978,SMALL(IF(الاضافة!$A$4:$A$978=$E$3,ROW(C$4:C$2000)-ROW(C$4)+1),ROWS($A$11:B152))),"")</f>
        <v/>
      </c>
      <c r="C152" s="54" t="str">
        <f t="array" ref="C152">IFERROR(INDEX(الاضافة!$C$4:$C$978,SMALL(IF(الاضافة!$A$4:$A$978=$E$3,ROW(D$4:D$2000)-ROW(D$4)+1),ROWS($A$11:C152))),"")</f>
        <v/>
      </c>
      <c r="D152" s="54" t="str">
        <f t="array" ref="D152">IFERROR(INDEX(الاضافة!$D$4:$D$978,SMALL(IF(الاضافة!$A$4:$A$978=$E$3,ROW(E$4:E$2000)-ROW(E$4)+1),ROWS($A$11:D152))),"")</f>
        <v/>
      </c>
      <c r="E152" s="54" t="str">
        <f t="array" ref="E152">IFERROR(INDEX(الاضافة!$E$4:$E$978,SMALL(IF(الاضافة!$A$4:$A$978=$E$3,ROW(F$4:F$2000)-ROW(F$4)+1),ROWS($A$11:E152))),"")</f>
        <v/>
      </c>
      <c r="F152" s="54" t="str">
        <f t="array" ref="F152">IFERROR(INDEX(الاضافة!$F$4:$F$978,SMALL(IF(الاضافة!$A$4:$A$978=$E$3,ROW(G$4:G$2000)-ROW(G$4)+1),ROWS($A$11:F152))),"")</f>
        <v/>
      </c>
      <c r="G152" s="83" t="str">
        <f t="array" ref="G152">IFERROR(INDEX(الاضافة!$G$4:$G$978,SMALL(IF(الاضافة!$A$4:$A$978=$E$3,ROW(H$4:H$2000)-ROW(H$4)+1),ROWS($A$11:G152))),"")</f>
        <v/>
      </c>
      <c r="H152" s="82" t="str">
        <f t="array" ref="H152">IFERROR(INDEX(الاضافة!$H$4:$H$978,SMALL(IF(الاضافة!$A$4:$A$978=$E$3,ROW(H$4:H$2000)-ROW(H$4)+1),ROWS($A$11:H156))),"")</f>
        <v/>
      </c>
      <c r="I152" s="80"/>
    </row>
    <row r="153" spans="1:9" ht="13.5" customHeight="1">
      <c r="A153" s="54" t="str">
        <f t="array" ref="A153">IFERROR(INDEX(الاضافة!$A$4:$A$978,SMALL(IF(الاضافة!$A$4:$A$978=$E$3,ROW(A$4:A$2000)-ROW(A$4)+1),ROWS($A$11:A153))),"")</f>
        <v/>
      </c>
      <c r="B153" s="54" t="str">
        <f t="array" ref="B153">IFERROR(INDEX(الاضافة!$B$4:$B$978,SMALL(IF(الاضافة!$A$4:$A$978=$E$3,ROW(C$4:C$2000)-ROW(C$4)+1),ROWS($A$11:B153))),"")</f>
        <v/>
      </c>
      <c r="C153" s="54" t="str">
        <f t="array" ref="C153">IFERROR(INDEX(الاضافة!$C$4:$C$978,SMALL(IF(الاضافة!$A$4:$A$978=$E$3,ROW(D$4:D$2000)-ROW(D$4)+1),ROWS($A$11:C153))),"")</f>
        <v/>
      </c>
      <c r="D153" s="54" t="str">
        <f t="array" ref="D153">IFERROR(INDEX(الاضافة!$D$4:$D$978,SMALL(IF(الاضافة!$A$4:$A$978=$E$3,ROW(E$4:E$2000)-ROW(E$4)+1),ROWS($A$11:D153))),"")</f>
        <v/>
      </c>
      <c r="E153" s="54" t="str">
        <f t="array" ref="E153">IFERROR(INDEX(الاضافة!$E$4:$E$978,SMALL(IF(الاضافة!$A$4:$A$978=$E$3,ROW(F$4:F$2000)-ROW(F$4)+1),ROWS($A$11:E153))),"")</f>
        <v/>
      </c>
      <c r="F153" s="54" t="str">
        <f t="array" ref="F153">IFERROR(INDEX(الاضافة!$F$4:$F$978,SMALL(IF(الاضافة!$A$4:$A$978=$E$3,ROW(G$4:G$2000)-ROW(G$4)+1),ROWS($A$11:F153))),"")</f>
        <v/>
      </c>
      <c r="G153" s="83" t="str">
        <f t="array" ref="G153">IFERROR(INDEX(الاضافة!$G$4:$G$978,SMALL(IF(الاضافة!$A$4:$A$978=$E$3,ROW(H$4:H$2000)-ROW(H$4)+1),ROWS($A$11:G153))),"")</f>
        <v/>
      </c>
      <c r="H153" s="82" t="str">
        <f t="array" ref="H153">IFERROR(INDEX(الاضافة!$H$4:$H$978,SMALL(IF(الاضافة!$A$4:$A$978=$E$3,ROW(H$4:H$2000)-ROW(H$4)+1),ROWS($A$11:H157))),"")</f>
        <v/>
      </c>
      <c r="I153" s="80"/>
    </row>
    <row r="154" spans="1:9" ht="13.5" customHeight="1">
      <c r="A154" s="54" t="str">
        <f t="array" ref="A154">IFERROR(INDEX(الاضافة!$A$4:$A$978,SMALL(IF(الاضافة!$A$4:$A$978=$E$3,ROW(A$4:A$2000)-ROW(A$4)+1),ROWS($A$11:A154))),"")</f>
        <v/>
      </c>
      <c r="B154" s="54" t="str">
        <f t="array" ref="B154">IFERROR(INDEX(الاضافة!$B$4:$B$978,SMALL(IF(الاضافة!$A$4:$A$978=$E$3,ROW(C$4:C$2000)-ROW(C$4)+1),ROWS($A$11:B154))),"")</f>
        <v/>
      </c>
      <c r="C154" s="54" t="str">
        <f t="array" ref="C154">IFERROR(INDEX(الاضافة!$C$4:$C$978,SMALL(IF(الاضافة!$A$4:$A$978=$E$3,ROW(D$4:D$2000)-ROW(D$4)+1),ROWS($A$11:C154))),"")</f>
        <v/>
      </c>
      <c r="D154" s="54" t="str">
        <f t="array" ref="D154">IFERROR(INDEX(الاضافة!$D$4:$D$978,SMALL(IF(الاضافة!$A$4:$A$978=$E$3,ROW(E$4:E$2000)-ROW(E$4)+1),ROWS($A$11:D154))),"")</f>
        <v/>
      </c>
      <c r="E154" s="54" t="str">
        <f t="array" ref="E154">IFERROR(INDEX(الاضافة!$E$4:$E$978,SMALL(IF(الاضافة!$A$4:$A$978=$E$3,ROW(F$4:F$2000)-ROW(F$4)+1),ROWS($A$11:E154))),"")</f>
        <v/>
      </c>
      <c r="F154" s="54" t="str">
        <f t="array" ref="F154">IFERROR(INDEX(الاضافة!$F$4:$F$978,SMALL(IF(الاضافة!$A$4:$A$978=$E$3,ROW(G$4:G$2000)-ROW(G$4)+1),ROWS($A$11:F154))),"")</f>
        <v/>
      </c>
      <c r="G154" s="83" t="str">
        <f t="array" ref="G154">IFERROR(INDEX(الاضافة!$G$4:$G$978,SMALL(IF(الاضافة!$A$4:$A$978=$E$3,ROW(H$4:H$2000)-ROW(H$4)+1),ROWS($A$11:G154))),"")</f>
        <v/>
      </c>
      <c r="H154" s="82" t="str">
        <f t="array" ref="H154">IFERROR(INDEX(الاضافة!$H$4:$H$978,SMALL(IF(الاضافة!$A$4:$A$978=$E$3,ROW(H$4:H$2000)-ROW(H$4)+1),ROWS($A$11:H158))),"")</f>
        <v/>
      </c>
      <c r="I154" s="80"/>
    </row>
    <row r="155" spans="1:9" ht="13.5" customHeight="1">
      <c r="A155" s="54" t="str">
        <f t="array" ref="A155">IFERROR(INDEX(الاضافة!$A$4:$A$978,SMALL(IF(الاضافة!$A$4:$A$978=$E$3,ROW(A$4:A$2000)-ROW(A$4)+1),ROWS($A$11:A155))),"")</f>
        <v/>
      </c>
      <c r="B155" s="54" t="str">
        <f t="array" ref="B155">IFERROR(INDEX(الاضافة!$B$4:$B$978,SMALL(IF(الاضافة!$A$4:$A$978=$E$3,ROW(C$4:C$2000)-ROW(C$4)+1),ROWS($A$11:B155))),"")</f>
        <v/>
      </c>
      <c r="C155" s="54" t="str">
        <f t="array" ref="C155">IFERROR(INDEX(الاضافة!$C$4:$C$978,SMALL(IF(الاضافة!$A$4:$A$978=$E$3,ROW(D$4:D$2000)-ROW(D$4)+1),ROWS($A$11:C155))),"")</f>
        <v/>
      </c>
      <c r="D155" s="54" t="str">
        <f t="array" ref="D155">IFERROR(INDEX(الاضافة!$D$4:$D$978,SMALL(IF(الاضافة!$A$4:$A$978=$E$3,ROW(E$4:E$2000)-ROW(E$4)+1),ROWS($A$11:D155))),"")</f>
        <v/>
      </c>
      <c r="E155" s="54" t="str">
        <f t="array" ref="E155">IFERROR(INDEX(الاضافة!$E$4:$E$978,SMALL(IF(الاضافة!$A$4:$A$978=$E$3,ROW(F$4:F$2000)-ROW(F$4)+1),ROWS($A$11:E155))),"")</f>
        <v/>
      </c>
      <c r="F155" s="54" t="str">
        <f t="array" ref="F155">IFERROR(INDEX(الاضافة!$F$4:$F$978,SMALL(IF(الاضافة!$A$4:$A$978=$E$3,ROW(G$4:G$2000)-ROW(G$4)+1),ROWS($A$11:F155))),"")</f>
        <v/>
      </c>
      <c r="G155" s="83" t="str">
        <f t="array" ref="G155">IFERROR(INDEX(الاضافة!$G$4:$G$978,SMALL(IF(الاضافة!$A$4:$A$978=$E$3,ROW(H$4:H$2000)-ROW(H$4)+1),ROWS($A$11:G155))),"")</f>
        <v/>
      </c>
      <c r="H155" s="82" t="str">
        <f t="array" ref="H155">IFERROR(INDEX(الاضافة!$H$4:$H$978,SMALL(IF(الاضافة!$A$4:$A$978=$E$3,ROW(H$4:H$2000)-ROW(H$4)+1),ROWS($A$11:H159))),"")</f>
        <v/>
      </c>
      <c r="I155" s="80"/>
    </row>
    <row r="156" spans="1:9" ht="13.5" customHeight="1">
      <c r="A156" s="54" t="str">
        <f t="array" ref="A156">IFERROR(INDEX(الاضافة!$A$4:$A$978,SMALL(IF(الاضافة!$A$4:$A$978=$E$3,ROW(A$4:A$2000)-ROW(A$4)+1),ROWS($A$11:A156))),"")</f>
        <v/>
      </c>
      <c r="B156" s="54" t="str">
        <f t="array" ref="B156">IFERROR(INDEX(الاضافة!$B$4:$B$978,SMALL(IF(الاضافة!$A$4:$A$978=$E$3,ROW(C$4:C$2000)-ROW(C$4)+1),ROWS($A$11:B156))),"")</f>
        <v/>
      </c>
      <c r="C156" s="54" t="str">
        <f t="array" ref="C156">IFERROR(INDEX(الاضافة!$C$4:$C$978,SMALL(IF(الاضافة!$A$4:$A$978=$E$3,ROW(D$4:D$2000)-ROW(D$4)+1),ROWS($A$11:C156))),"")</f>
        <v/>
      </c>
      <c r="D156" s="54" t="str">
        <f t="array" ref="D156">IFERROR(INDEX(الاضافة!$D$4:$D$978,SMALL(IF(الاضافة!$A$4:$A$978=$E$3,ROW(E$4:E$2000)-ROW(E$4)+1),ROWS($A$11:D156))),"")</f>
        <v/>
      </c>
      <c r="E156" s="54" t="str">
        <f t="array" ref="E156">IFERROR(INDEX(الاضافة!$E$4:$E$978,SMALL(IF(الاضافة!$A$4:$A$978=$E$3,ROW(F$4:F$2000)-ROW(F$4)+1),ROWS($A$11:E156))),"")</f>
        <v/>
      </c>
      <c r="F156" s="54" t="str">
        <f t="array" ref="F156">IFERROR(INDEX(الاضافة!$F$4:$F$978,SMALL(IF(الاضافة!$A$4:$A$978=$E$3,ROW(G$4:G$2000)-ROW(G$4)+1),ROWS($A$11:F156))),"")</f>
        <v/>
      </c>
      <c r="G156" s="83" t="str">
        <f t="array" ref="G156">IFERROR(INDEX(الاضافة!$G$4:$G$978,SMALL(IF(الاضافة!$A$4:$A$978=$E$3,ROW(H$4:H$2000)-ROW(H$4)+1),ROWS($A$11:G156))),"")</f>
        <v/>
      </c>
      <c r="H156" s="82" t="str">
        <f t="array" ref="H156">IFERROR(INDEX(الاضافة!$H$4:$H$978,SMALL(IF(الاضافة!$A$4:$A$978=$E$3,ROW(H$4:H$2000)-ROW(H$4)+1),ROWS($A$11:H160))),"")</f>
        <v/>
      </c>
      <c r="I156" s="80"/>
    </row>
    <row r="157" spans="1:9" ht="13.5" customHeight="1">
      <c r="A157" s="54" t="str">
        <f t="array" ref="A157">IFERROR(INDEX(الاضافة!$A$4:$A$978,SMALL(IF(الاضافة!$A$4:$A$978=$E$3,ROW(A$4:A$2000)-ROW(A$4)+1),ROWS($A$11:A157))),"")</f>
        <v/>
      </c>
      <c r="B157" s="54" t="str">
        <f t="array" ref="B157">IFERROR(INDEX(الاضافة!$B$4:$B$978,SMALL(IF(الاضافة!$A$4:$A$978=$E$3,ROW(C$4:C$2000)-ROW(C$4)+1),ROWS($A$11:B157))),"")</f>
        <v/>
      </c>
      <c r="C157" s="54" t="str">
        <f t="array" ref="C157">IFERROR(INDEX(الاضافة!$C$4:$C$978,SMALL(IF(الاضافة!$A$4:$A$978=$E$3,ROW(D$4:D$2000)-ROW(D$4)+1),ROWS($A$11:C157))),"")</f>
        <v/>
      </c>
      <c r="D157" s="54" t="str">
        <f t="array" ref="D157">IFERROR(INDEX(الاضافة!$D$4:$D$978,SMALL(IF(الاضافة!$A$4:$A$978=$E$3,ROW(E$4:E$2000)-ROW(E$4)+1),ROWS($A$11:D157))),"")</f>
        <v/>
      </c>
      <c r="E157" s="54" t="str">
        <f t="array" ref="E157">IFERROR(INDEX(الاضافة!$E$4:$E$978,SMALL(IF(الاضافة!$A$4:$A$978=$E$3,ROW(F$4:F$2000)-ROW(F$4)+1),ROWS($A$11:E157))),"")</f>
        <v/>
      </c>
      <c r="F157" s="54" t="str">
        <f t="array" ref="F157">IFERROR(INDEX(الاضافة!$F$4:$F$978,SMALL(IF(الاضافة!$A$4:$A$978=$E$3,ROW(G$4:G$2000)-ROW(G$4)+1),ROWS($A$11:F157))),"")</f>
        <v/>
      </c>
      <c r="G157" s="83" t="str">
        <f t="array" ref="G157">IFERROR(INDEX(الاضافة!$G$4:$G$978,SMALL(IF(الاضافة!$A$4:$A$978=$E$3,ROW(H$4:H$2000)-ROW(H$4)+1),ROWS($A$11:G157))),"")</f>
        <v/>
      </c>
      <c r="H157" s="82" t="str">
        <f t="array" ref="H157">IFERROR(INDEX(الاضافة!$H$4:$H$978,SMALL(IF(الاضافة!$A$4:$A$978=$E$3,ROW(H$4:H$2000)-ROW(H$4)+1),ROWS($A$11:H161))),"")</f>
        <v/>
      </c>
      <c r="I157" s="80"/>
    </row>
    <row r="158" spans="1:9" ht="13.5" customHeight="1">
      <c r="A158" s="54" t="str">
        <f t="array" ref="A158">IFERROR(INDEX(الاضافة!$A$4:$A$978,SMALL(IF(الاضافة!$A$4:$A$978=$E$3,ROW(A$4:A$2000)-ROW(A$4)+1),ROWS($A$11:A158))),"")</f>
        <v/>
      </c>
      <c r="B158" s="54" t="str">
        <f t="array" ref="B158">IFERROR(INDEX(الاضافة!$B$4:$B$978,SMALL(IF(الاضافة!$A$4:$A$978=$E$3,ROW(C$4:C$2000)-ROW(C$4)+1),ROWS($A$11:B158))),"")</f>
        <v/>
      </c>
      <c r="C158" s="54" t="str">
        <f t="array" ref="C158">IFERROR(INDEX(الاضافة!$C$4:$C$978,SMALL(IF(الاضافة!$A$4:$A$978=$E$3,ROW(D$4:D$2000)-ROW(D$4)+1),ROWS($A$11:C158))),"")</f>
        <v/>
      </c>
      <c r="D158" s="54" t="str">
        <f t="array" ref="D158">IFERROR(INDEX(الاضافة!$D$4:$D$978,SMALL(IF(الاضافة!$A$4:$A$978=$E$3,ROW(E$4:E$2000)-ROW(E$4)+1),ROWS($A$11:D158))),"")</f>
        <v/>
      </c>
      <c r="E158" s="54" t="str">
        <f t="array" ref="E158">IFERROR(INDEX(الاضافة!$E$4:$E$978,SMALL(IF(الاضافة!$A$4:$A$978=$E$3,ROW(F$4:F$2000)-ROW(F$4)+1),ROWS($A$11:E158))),"")</f>
        <v/>
      </c>
      <c r="F158" s="54" t="str">
        <f t="array" ref="F158">IFERROR(INDEX(الاضافة!$F$4:$F$978,SMALL(IF(الاضافة!$A$4:$A$978=$E$3,ROW(G$4:G$2000)-ROW(G$4)+1),ROWS($A$11:F158))),"")</f>
        <v/>
      </c>
      <c r="G158" s="83" t="str">
        <f t="array" ref="G158">IFERROR(INDEX(الاضافة!$G$4:$G$978,SMALL(IF(الاضافة!$A$4:$A$978=$E$3,ROW(H$4:H$2000)-ROW(H$4)+1),ROWS($A$11:G158))),"")</f>
        <v/>
      </c>
      <c r="H158" s="82" t="str">
        <f t="array" ref="H158">IFERROR(INDEX(الاضافة!$H$4:$H$978,SMALL(IF(الاضافة!$A$4:$A$978=$E$3,ROW(H$4:H$2000)-ROW(H$4)+1),ROWS($A$11:H162))),"")</f>
        <v/>
      </c>
      <c r="I158" s="80"/>
    </row>
    <row r="159" spans="1:9" ht="13.5" customHeight="1">
      <c r="A159" s="54" t="str">
        <f t="array" ref="A159">IFERROR(INDEX(الاضافة!$A$4:$A$978,SMALL(IF(الاضافة!$A$4:$A$978=$E$3,ROW(A$4:A$2000)-ROW(A$4)+1),ROWS($A$11:A159))),"")</f>
        <v/>
      </c>
      <c r="B159" s="54" t="str">
        <f t="array" ref="B159">IFERROR(INDEX(الاضافة!$B$4:$B$978,SMALL(IF(الاضافة!$A$4:$A$978=$E$3,ROW(C$4:C$2000)-ROW(C$4)+1),ROWS($A$11:B159))),"")</f>
        <v/>
      </c>
      <c r="C159" s="54" t="str">
        <f t="array" ref="C159">IFERROR(INDEX(الاضافة!$C$4:$C$978,SMALL(IF(الاضافة!$A$4:$A$978=$E$3,ROW(D$4:D$2000)-ROW(D$4)+1),ROWS($A$11:C159))),"")</f>
        <v/>
      </c>
      <c r="D159" s="54" t="str">
        <f t="array" ref="D159">IFERROR(INDEX(الاضافة!$D$4:$D$978,SMALL(IF(الاضافة!$A$4:$A$978=$E$3,ROW(E$4:E$2000)-ROW(E$4)+1),ROWS($A$11:D159))),"")</f>
        <v/>
      </c>
      <c r="E159" s="54" t="str">
        <f t="array" ref="E159">IFERROR(INDEX(الاضافة!$E$4:$E$978,SMALL(IF(الاضافة!$A$4:$A$978=$E$3,ROW(F$4:F$2000)-ROW(F$4)+1),ROWS($A$11:E159))),"")</f>
        <v/>
      </c>
      <c r="F159" s="54" t="str">
        <f t="array" ref="F159">IFERROR(INDEX(الاضافة!$F$4:$F$978,SMALL(IF(الاضافة!$A$4:$A$978=$E$3,ROW(G$4:G$2000)-ROW(G$4)+1),ROWS($A$11:F159))),"")</f>
        <v/>
      </c>
      <c r="G159" s="83" t="str">
        <f t="array" ref="G159">IFERROR(INDEX(الاضافة!$G$4:$G$978,SMALL(IF(الاضافة!$A$4:$A$978=$E$3,ROW(H$4:H$2000)-ROW(H$4)+1),ROWS($A$11:G159))),"")</f>
        <v/>
      </c>
      <c r="H159" s="82" t="str">
        <f t="array" ref="H159">IFERROR(INDEX(الاضافة!$H$4:$H$978,SMALL(IF(الاضافة!$A$4:$A$978=$E$3,ROW(H$4:H$2000)-ROW(H$4)+1),ROWS($A$11:H163))),"")</f>
        <v/>
      </c>
      <c r="I159" s="80"/>
    </row>
    <row r="160" spans="1:9" ht="13.5" customHeight="1">
      <c r="A160" s="54" t="str">
        <f t="array" ref="A160">IFERROR(INDEX(الاضافة!$A$4:$A$978,SMALL(IF(الاضافة!$A$4:$A$978=$E$3,ROW(A$4:A$2000)-ROW(A$4)+1),ROWS($A$11:A160))),"")</f>
        <v/>
      </c>
      <c r="B160" s="54" t="str">
        <f t="array" ref="B160">IFERROR(INDEX(الاضافة!$B$4:$B$978,SMALL(IF(الاضافة!$A$4:$A$978=$E$3,ROW(C$4:C$2000)-ROW(C$4)+1),ROWS($A$11:B160))),"")</f>
        <v/>
      </c>
      <c r="C160" s="54" t="str">
        <f t="array" ref="C160">IFERROR(INDEX(الاضافة!$C$4:$C$978,SMALL(IF(الاضافة!$A$4:$A$978=$E$3,ROW(D$4:D$2000)-ROW(D$4)+1),ROWS($A$11:C160))),"")</f>
        <v/>
      </c>
      <c r="D160" s="54" t="str">
        <f t="array" ref="D160">IFERROR(INDEX(الاضافة!$D$4:$D$978,SMALL(IF(الاضافة!$A$4:$A$978=$E$3,ROW(E$4:E$2000)-ROW(E$4)+1),ROWS($A$11:D160))),"")</f>
        <v/>
      </c>
      <c r="E160" s="54" t="str">
        <f t="array" ref="E160">IFERROR(INDEX(الاضافة!$E$4:$E$978,SMALL(IF(الاضافة!$A$4:$A$978=$E$3,ROW(F$4:F$2000)-ROW(F$4)+1),ROWS($A$11:E160))),"")</f>
        <v/>
      </c>
      <c r="F160" s="54" t="str">
        <f t="array" ref="F160">IFERROR(INDEX(الاضافة!$F$4:$F$978,SMALL(IF(الاضافة!$A$4:$A$978=$E$3,ROW(G$4:G$2000)-ROW(G$4)+1),ROWS($A$11:F160))),"")</f>
        <v/>
      </c>
      <c r="G160" s="83" t="str">
        <f t="array" ref="G160">IFERROR(INDEX(الاضافة!$G$4:$G$978,SMALL(IF(الاضافة!$A$4:$A$978=$E$3,ROW(H$4:H$2000)-ROW(H$4)+1),ROWS($A$11:G160))),"")</f>
        <v/>
      </c>
      <c r="H160" s="82" t="str">
        <f t="array" ref="H160">IFERROR(INDEX(الاضافة!$H$4:$H$978,SMALL(IF(الاضافة!$A$4:$A$978=$E$3,ROW(H$4:H$2000)-ROW(H$4)+1),ROWS($A$11:H164))),"")</f>
        <v/>
      </c>
      <c r="I160" s="80"/>
    </row>
    <row r="161" spans="1:9" ht="13.5" customHeight="1">
      <c r="A161" s="54" t="str">
        <f t="array" ref="A161">IFERROR(INDEX(الاضافة!$A$4:$A$978,SMALL(IF(الاضافة!$A$4:$A$978=$E$3,ROW(A$4:A$2000)-ROW(A$4)+1),ROWS($A$11:A161))),"")</f>
        <v/>
      </c>
      <c r="B161" s="54" t="str">
        <f t="array" ref="B161">IFERROR(INDEX(الاضافة!$B$4:$B$978,SMALL(IF(الاضافة!$A$4:$A$978=$E$3,ROW(C$4:C$2000)-ROW(C$4)+1),ROWS($A$11:B161))),"")</f>
        <v/>
      </c>
      <c r="C161" s="54" t="str">
        <f t="array" ref="C161">IFERROR(INDEX(الاضافة!$C$4:$C$978,SMALL(IF(الاضافة!$A$4:$A$978=$E$3,ROW(D$4:D$2000)-ROW(D$4)+1),ROWS($A$11:C161))),"")</f>
        <v/>
      </c>
      <c r="D161" s="54" t="str">
        <f t="array" ref="D161">IFERROR(INDEX(الاضافة!$D$4:$D$978,SMALL(IF(الاضافة!$A$4:$A$978=$E$3,ROW(E$4:E$2000)-ROW(E$4)+1),ROWS($A$11:D161))),"")</f>
        <v/>
      </c>
      <c r="E161" s="54" t="str">
        <f t="array" ref="E161">IFERROR(INDEX(الاضافة!$E$4:$E$978,SMALL(IF(الاضافة!$A$4:$A$978=$E$3,ROW(F$4:F$2000)-ROW(F$4)+1),ROWS($A$11:E161))),"")</f>
        <v/>
      </c>
      <c r="F161" s="54" t="str">
        <f t="array" ref="F161">IFERROR(INDEX(الاضافة!$F$4:$F$978,SMALL(IF(الاضافة!$A$4:$A$978=$E$3,ROW(G$4:G$2000)-ROW(G$4)+1),ROWS($A$11:F161))),"")</f>
        <v/>
      </c>
      <c r="G161" s="83" t="str">
        <f t="array" ref="G161">IFERROR(INDEX(الاضافة!$G$4:$G$978,SMALL(IF(الاضافة!$A$4:$A$978=$E$3,ROW(H$4:H$2000)-ROW(H$4)+1),ROWS($A$11:G161))),"")</f>
        <v/>
      </c>
      <c r="H161" s="82" t="str">
        <f t="array" ref="H161">IFERROR(INDEX(الاضافة!$H$4:$H$978,SMALL(IF(الاضافة!$A$4:$A$978=$E$3,ROW(H$4:H$2000)-ROW(H$4)+1),ROWS($A$11:H165))),"")</f>
        <v/>
      </c>
      <c r="I161" s="80"/>
    </row>
    <row r="162" spans="1:9" ht="13.5" customHeight="1">
      <c r="A162" s="54" t="str">
        <f t="array" ref="A162">IFERROR(INDEX(الاضافة!$A$4:$A$978,SMALL(IF(الاضافة!$A$4:$A$978=$E$3,ROW(A$4:A$2000)-ROW(A$4)+1),ROWS($A$11:A162))),"")</f>
        <v/>
      </c>
      <c r="B162" s="54" t="str">
        <f t="array" ref="B162">IFERROR(INDEX(الاضافة!$B$4:$B$978,SMALL(IF(الاضافة!$A$4:$A$978=$E$3,ROW(C$4:C$2000)-ROW(C$4)+1),ROWS($A$11:B162))),"")</f>
        <v/>
      </c>
      <c r="C162" s="54" t="str">
        <f t="array" ref="C162">IFERROR(INDEX(الاضافة!$C$4:$C$978,SMALL(IF(الاضافة!$A$4:$A$978=$E$3,ROW(D$4:D$2000)-ROW(D$4)+1),ROWS($A$11:C162))),"")</f>
        <v/>
      </c>
      <c r="D162" s="54" t="str">
        <f t="array" ref="D162">IFERROR(INDEX(الاضافة!$D$4:$D$978,SMALL(IF(الاضافة!$A$4:$A$978=$E$3,ROW(E$4:E$2000)-ROW(E$4)+1),ROWS($A$11:D162))),"")</f>
        <v/>
      </c>
      <c r="E162" s="54" t="str">
        <f t="array" ref="E162">IFERROR(INDEX(الاضافة!$E$4:$E$978,SMALL(IF(الاضافة!$A$4:$A$978=$E$3,ROW(F$4:F$2000)-ROW(F$4)+1),ROWS($A$11:E162))),"")</f>
        <v/>
      </c>
      <c r="F162" s="54" t="str">
        <f t="array" ref="F162">IFERROR(INDEX(الاضافة!$F$4:$F$978,SMALL(IF(الاضافة!$A$4:$A$978=$E$3,ROW(G$4:G$2000)-ROW(G$4)+1),ROWS($A$11:F162))),"")</f>
        <v/>
      </c>
      <c r="G162" s="83" t="str">
        <f t="array" ref="G162">IFERROR(INDEX(الاضافة!$G$4:$G$978,SMALL(IF(الاضافة!$A$4:$A$978=$E$3,ROW(H$4:H$2000)-ROW(H$4)+1),ROWS($A$11:G162))),"")</f>
        <v/>
      </c>
      <c r="H162" s="82" t="str">
        <f t="array" ref="H162">IFERROR(INDEX(الاضافة!$H$4:$H$978,SMALL(IF(الاضافة!$A$4:$A$978=$E$3,ROW(H$4:H$2000)-ROW(H$4)+1),ROWS($A$11:H166))),"")</f>
        <v/>
      </c>
      <c r="I162" s="80"/>
    </row>
    <row r="163" spans="1:9" ht="13.5" customHeight="1">
      <c r="A163" s="54" t="str">
        <f t="array" ref="A163">IFERROR(INDEX(الاضافة!$A$4:$A$978,SMALL(IF(الاضافة!$A$4:$A$978=$E$3,ROW(A$4:A$2000)-ROW(A$4)+1),ROWS($A$11:A163))),"")</f>
        <v/>
      </c>
      <c r="B163" s="54" t="str">
        <f t="array" ref="B163">IFERROR(INDEX(الاضافة!$B$4:$B$978,SMALL(IF(الاضافة!$A$4:$A$978=$E$3,ROW(C$4:C$2000)-ROW(C$4)+1),ROWS($A$11:B163))),"")</f>
        <v/>
      </c>
      <c r="C163" s="54" t="str">
        <f t="array" ref="C163">IFERROR(INDEX(الاضافة!$C$4:$C$978,SMALL(IF(الاضافة!$A$4:$A$978=$E$3,ROW(D$4:D$2000)-ROW(D$4)+1),ROWS($A$11:C163))),"")</f>
        <v/>
      </c>
      <c r="D163" s="54" t="str">
        <f t="array" ref="D163">IFERROR(INDEX(الاضافة!$D$4:$D$978,SMALL(IF(الاضافة!$A$4:$A$978=$E$3,ROW(E$4:E$2000)-ROW(E$4)+1),ROWS($A$11:D163))),"")</f>
        <v/>
      </c>
      <c r="E163" s="54" t="str">
        <f t="array" ref="E163">IFERROR(INDEX(الاضافة!$E$4:$E$978,SMALL(IF(الاضافة!$A$4:$A$978=$E$3,ROW(F$4:F$2000)-ROW(F$4)+1),ROWS($A$11:E163))),"")</f>
        <v/>
      </c>
      <c r="F163" s="54" t="str">
        <f t="array" ref="F163">IFERROR(INDEX(الاضافة!$F$4:$F$978,SMALL(IF(الاضافة!$A$4:$A$978=$E$3,ROW(G$4:G$2000)-ROW(G$4)+1),ROWS($A$11:F163))),"")</f>
        <v/>
      </c>
      <c r="G163" s="83" t="str">
        <f t="array" ref="G163">IFERROR(INDEX(الاضافة!$G$4:$G$978,SMALL(IF(الاضافة!$A$4:$A$978=$E$3,ROW(H$4:H$2000)-ROW(H$4)+1),ROWS($A$11:G163))),"")</f>
        <v/>
      </c>
      <c r="H163" s="82" t="str">
        <f t="array" ref="H163">IFERROR(INDEX(الاضافة!$H$4:$H$978,SMALL(IF(الاضافة!$A$4:$A$978=$E$3,ROW(H$4:H$2000)-ROW(H$4)+1),ROWS($A$11:H167))),"")</f>
        <v/>
      </c>
      <c r="I163" s="80"/>
    </row>
    <row r="164" spans="1:9" ht="13.5" customHeight="1">
      <c r="A164" s="54" t="str">
        <f t="array" ref="A164">IFERROR(INDEX(الاضافة!$A$4:$A$978,SMALL(IF(الاضافة!$A$4:$A$978=$E$3,ROW(A$4:A$2000)-ROW(A$4)+1),ROWS($A$11:A164))),"")</f>
        <v/>
      </c>
      <c r="B164" s="54" t="str">
        <f t="array" ref="B164">IFERROR(INDEX(الاضافة!$B$4:$B$978,SMALL(IF(الاضافة!$A$4:$A$978=$E$3,ROW(C$4:C$2000)-ROW(C$4)+1),ROWS($A$11:B164))),"")</f>
        <v/>
      </c>
      <c r="C164" s="54" t="str">
        <f t="array" ref="C164">IFERROR(INDEX(الاضافة!$C$4:$C$978,SMALL(IF(الاضافة!$A$4:$A$978=$E$3,ROW(D$4:D$2000)-ROW(D$4)+1),ROWS($A$11:C164))),"")</f>
        <v/>
      </c>
      <c r="D164" s="54" t="str">
        <f t="array" ref="D164">IFERROR(INDEX(الاضافة!$D$4:$D$978,SMALL(IF(الاضافة!$A$4:$A$978=$E$3,ROW(E$4:E$2000)-ROW(E$4)+1),ROWS($A$11:D164))),"")</f>
        <v/>
      </c>
      <c r="E164" s="54" t="str">
        <f t="array" ref="E164">IFERROR(INDEX(الاضافة!$E$4:$E$978,SMALL(IF(الاضافة!$A$4:$A$978=$E$3,ROW(F$4:F$2000)-ROW(F$4)+1),ROWS($A$11:E164))),"")</f>
        <v/>
      </c>
      <c r="F164" s="54" t="str">
        <f t="array" ref="F164">IFERROR(INDEX(الاضافة!$F$4:$F$978,SMALL(IF(الاضافة!$A$4:$A$978=$E$3,ROW(G$4:G$2000)-ROW(G$4)+1),ROWS($A$11:F164))),"")</f>
        <v/>
      </c>
      <c r="G164" s="83" t="str">
        <f t="array" ref="G164">IFERROR(INDEX(الاضافة!$G$4:$G$978,SMALL(IF(الاضافة!$A$4:$A$978=$E$3,ROW(H$4:H$2000)-ROW(H$4)+1),ROWS($A$11:G164))),"")</f>
        <v/>
      </c>
      <c r="H164" s="82" t="str">
        <f t="array" ref="H164">IFERROR(INDEX(الاضافة!$H$4:$H$978,SMALL(IF(الاضافة!$A$4:$A$978=$E$3,ROW(H$4:H$2000)-ROW(H$4)+1),ROWS($A$11:H168))),"")</f>
        <v/>
      </c>
      <c r="I164" s="80"/>
    </row>
    <row r="165" spans="1:9" ht="13.5" customHeight="1">
      <c r="A165" s="54" t="str">
        <f t="array" ref="A165">IFERROR(INDEX(الاضافة!$A$4:$A$978,SMALL(IF(الاضافة!$A$4:$A$978=$E$3,ROW(A$4:A$2000)-ROW(A$4)+1),ROWS($A$11:A165))),"")</f>
        <v/>
      </c>
      <c r="B165" s="54" t="str">
        <f t="array" ref="B165">IFERROR(INDEX(الاضافة!$B$4:$B$978,SMALL(IF(الاضافة!$A$4:$A$978=$E$3,ROW(C$4:C$2000)-ROW(C$4)+1),ROWS($A$11:B165))),"")</f>
        <v/>
      </c>
      <c r="C165" s="54" t="str">
        <f t="array" ref="C165">IFERROR(INDEX(الاضافة!$C$4:$C$978,SMALL(IF(الاضافة!$A$4:$A$978=$E$3,ROW(D$4:D$2000)-ROW(D$4)+1),ROWS($A$11:C165))),"")</f>
        <v/>
      </c>
      <c r="D165" s="54" t="str">
        <f t="array" ref="D165">IFERROR(INDEX(الاضافة!$D$4:$D$978,SMALL(IF(الاضافة!$A$4:$A$978=$E$3,ROW(E$4:E$2000)-ROW(E$4)+1),ROWS($A$11:D165))),"")</f>
        <v/>
      </c>
      <c r="E165" s="54" t="str">
        <f t="array" ref="E165">IFERROR(INDEX(الاضافة!$E$4:$E$978,SMALL(IF(الاضافة!$A$4:$A$978=$E$3,ROW(F$4:F$2000)-ROW(F$4)+1),ROWS($A$11:E165))),"")</f>
        <v/>
      </c>
      <c r="F165" s="54" t="str">
        <f t="array" ref="F165">IFERROR(INDEX(الاضافة!$F$4:$F$978,SMALL(IF(الاضافة!$A$4:$A$978=$E$3,ROW(G$4:G$2000)-ROW(G$4)+1),ROWS($A$11:F165))),"")</f>
        <v/>
      </c>
      <c r="G165" s="83" t="str">
        <f t="array" ref="G165">IFERROR(INDEX(الاضافة!$G$4:$G$978,SMALL(IF(الاضافة!$A$4:$A$978=$E$3,ROW(H$4:H$2000)-ROW(H$4)+1),ROWS($A$11:G165))),"")</f>
        <v/>
      </c>
      <c r="H165" s="82" t="str">
        <f t="array" ref="H165">IFERROR(INDEX(الاضافة!$H$4:$H$978,SMALL(IF(الاضافة!$A$4:$A$978=$E$3,ROW(H$4:H$2000)-ROW(H$4)+1),ROWS($A$11:H169))),"")</f>
        <v/>
      </c>
      <c r="I165" s="80"/>
    </row>
    <row r="166" spans="1:9" ht="13.5" customHeight="1">
      <c r="A166" s="54" t="str">
        <f t="array" ref="A166">IFERROR(INDEX(الاضافة!$A$4:$A$978,SMALL(IF(الاضافة!$A$4:$A$978=$E$3,ROW(A$4:A$2000)-ROW(A$4)+1),ROWS($A$11:A166))),"")</f>
        <v/>
      </c>
      <c r="B166" s="54" t="str">
        <f t="array" ref="B166">IFERROR(INDEX(الاضافة!$B$4:$B$978,SMALL(IF(الاضافة!$A$4:$A$978=$E$3,ROW(C$4:C$2000)-ROW(C$4)+1),ROWS($A$11:B166))),"")</f>
        <v/>
      </c>
      <c r="C166" s="54" t="str">
        <f t="array" ref="C166">IFERROR(INDEX(الاضافة!$C$4:$C$978,SMALL(IF(الاضافة!$A$4:$A$978=$E$3,ROW(D$4:D$2000)-ROW(D$4)+1),ROWS($A$11:C166))),"")</f>
        <v/>
      </c>
      <c r="D166" s="54" t="str">
        <f t="array" ref="D166">IFERROR(INDEX(الاضافة!$D$4:$D$978,SMALL(IF(الاضافة!$A$4:$A$978=$E$3,ROW(E$4:E$2000)-ROW(E$4)+1),ROWS($A$11:D166))),"")</f>
        <v/>
      </c>
      <c r="E166" s="54" t="str">
        <f t="array" ref="E166">IFERROR(INDEX(الاضافة!$E$4:$E$978,SMALL(IF(الاضافة!$A$4:$A$978=$E$3,ROW(F$4:F$2000)-ROW(F$4)+1),ROWS($A$11:E166))),"")</f>
        <v/>
      </c>
      <c r="F166" s="54" t="str">
        <f t="array" ref="F166">IFERROR(INDEX(الاضافة!$F$4:$F$978,SMALL(IF(الاضافة!$A$4:$A$978=$E$3,ROW(G$4:G$2000)-ROW(G$4)+1),ROWS($A$11:F166))),"")</f>
        <v/>
      </c>
      <c r="G166" s="83" t="str">
        <f t="array" ref="G166">IFERROR(INDEX(الاضافة!$G$4:$G$978,SMALL(IF(الاضافة!$A$4:$A$978=$E$3,ROW(H$4:H$2000)-ROW(H$4)+1),ROWS($A$11:G166))),"")</f>
        <v/>
      </c>
      <c r="H166" s="82" t="str">
        <f t="array" ref="H166">IFERROR(INDEX(الاضافة!$H$4:$H$978,SMALL(IF(الاضافة!$A$4:$A$978=$E$3,ROW(H$4:H$2000)-ROW(H$4)+1),ROWS($A$11:H170))),"")</f>
        <v/>
      </c>
      <c r="I166" s="80"/>
    </row>
    <row r="167" spans="1:9" ht="13.5" customHeight="1">
      <c r="A167" s="54" t="str">
        <f t="array" ref="A167">IFERROR(INDEX(الاضافة!$A$4:$A$978,SMALL(IF(الاضافة!$A$4:$A$978=$E$3,ROW(A$4:A$2000)-ROW(A$4)+1),ROWS($A$11:A167))),"")</f>
        <v/>
      </c>
      <c r="B167" s="54" t="str">
        <f t="array" ref="B167">IFERROR(INDEX(الاضافة!$B$4:$B$978,SMALL(IF(الاضافة!$A$4:$A$978=$E$3,ROW(C$4:C$2000)-ROW(C$4)+1),ROWS($A$11:B167))),"")</f>
        <v/>
      </c>
      <c r="C167" s="54" t="str">
        <f t="array" ref="C167">IFERROR(INDEX(الاضافة!$C$4:$C$978,SMALL(IF(الاضافة!$A$4:$A$978=$E$3,ROW(D$4:D$2000)-ROW(D$4)+1),ROWS($A$11:C167))),"")</f>
        <v/>
      </c>
      <c r="D167" s="54" t="str">
        <f t="array" ref="D167">IFERROR(INDEX(الاضافة!$D$4:$D$978,SMALL(IF(الاضافة!$A$4:$A$978=$E$3,ROW(E$4:E$2000)-ROW(E$4)+1),ROWS($A$11:D167))),"")</f>
        <v/>
      </c>
      <c r="E167" s="54" t="str">
        <f t="array" ref="E167">IFERROR(INDEX(الاضافة!$E$4:$E$978,SMALL(IF(الاضافة!$A$4:$A$978=$E$3,ROW(F$4:F$2000)-ROW(F$4)+1),ROWS($A$11:E167))),"")</f>
        <v/>
      </c>
      <c r="F167" s="54" t="str">
        <f t="array" ref="F167">IFERROR(INDEX(الاضافة!$F$4:$F$978,SMALL(IF(الاضافة!$A$4:$A$978=$E$3,ROW(G$4:G$2000)-ROW(G$4)+1),ROWS($A$11:F167))),"")</f>
        <v/>
      </c>
      <c r="G167" s="83" t="str">
        <f t="array" ref="G167">IFERROR(INDEX(الاضافة!$G$4:$G$978,SMALL(IF(الاضافة!$A$4:$A$978=$E$3,ROW(H$4:H$2000)-ROW(H$4)+1),ROWS($A$11:G167))),"")</f>
        <v/>
      </c>
      <c r="H167" s="82" t="str">
        <f t="array" ref="H167">IFERROR(INDEX(الاضافة!$H$4:$H$978,SMALL(IF(الاضافة!$A$4:$A$978=$E$3,ROW(H$4:H$2000)-ROW(H$4)+1),ROWS($A$11:H171))),"")</f>
        <v/>
      </c>
      <c r="I167" s="80"/>
    </row>
    <row r="168" spans="1:9" ht="13.5" customHeight="1">
      <c r="A168" s="54" t="str">
        <f t="array" ref="A168">IFERROR(INDEX(الاضافة!$A$4:$A$978,SMALL(IF(الاضافة!$A$4:$A$978=$E$3,ROW(A$4:A$2000)-ROW(A$4)+1),ROWS($A$11:A168))),"")</f>
        <v/>
      </c>
      <c r="B168" s="54" t="str">
        <f t="array" ref="B168">IFERROR(INDEX(الاضافة!$B$4:$B$978,SMALL(IF(الاضافة!$A$4:$A$978=$E$3,ROW(C$4:C$2000)-ROW(C$4)+1),ROWS($A$11:B168))),"")</f>
        <v/>
      </c>
      <c r="C168" s="54" t="str">
        <f t="array" ref="C168">IFERROR(INDEX(الاضافة!$C$4:$C$978,SMALL(IF(الاضافة!$A$4:$A$978=$E$3,ROW(D$4:D$2000)-ROW(D$4)+1),ROWS($A$11:C168))),"")</f>
        <v/>
      </c>
      <c r="D168" s="54" t="str">
        <f t="array" ref="D168">IFERROR(INDEX(الاضافة!$D$4:$D$978,SMALL(IF(الاضافة!$A$4:$A$978=$E$3,ROW(E$4:E$2000)-ROW(E$4)+1),ROWS($A$11:D168))),"")</f>
        <v/>
      </c>
      <c r="E168" s="54" t="str">
        <f t="array" ref="E168">IFERROR(INDEX(الاضافة!$E$4:$E$978,SMALL(IF(الاضافة!$A$4:$A$978=$E$3,ROW(F$4:F$2000)-ROW(F$4)+1),ROWS($A$11:E168))),"")</f>
        <v/>
      </c>
      <c r="F168" s="54" t="str">
        <f t="array" ref="F168">IFERROR(INDEX(الاضافة!$F$4:$F$978,SMALL(IF(الاضافة!$A$4:$A$978=$E$3,ROW(G$4:G$2000)-ROW(G$4)+1),ROWS($A$11:F168))),"")</f>
        <v/>
      </c>
      <c r="G168" s="83" t="str">
        <f t="array" ref="G168">IFERROR(INDEX(الاضافة!$G$4:$G$978,SMALL(IF(الاضافة!$A$4:$A$978=$E$3,ROW(H$4:H$2000)-ROW(H$4)+1),ROWS($A$11:G168))),"")</f>
        <v/>
      </c>
      <c r="H168" s="82" t="str">
        <f t="array" ref="H168">IFERROR(INDEX(الاضافة!$H$4:$H$978,SMALL(IF(الاضافة!$A$4:$A$978=$E$3,ROW(H$4:H$2000)-ROW(H$4)+1),ROWS($A$11:H172))),"")</f>
        <v/>
      </c>
      <c r="I168" s="80"/>
    </row>
    <row r="169" spans="1:9" ht="13.5" customHeight="1">
      <c r="A169" s="54" t="str">
        <f t="array" ref="A169">IFERROR(INDEX(الاضافة!$A$4:$A$978,SMALL(IF(الاضافة!$A$4:$A$978=$E$3,ROW(A$4:A$2000)-ROW(A$4)+1),ROWS($A$11:A169))),"")</f>
        <v/>
      </c>
      <c r="B169" s="54" t="str">
        <f t="array" ref="B169">IFERROR(INDEX(الاضافة!$B$4:$B$978,SMALL(IF(الاضافة!$A$4:$A$978=$E$3,ROW(C$4:C$2000)-ROW(C$4)+1),ROWS($A$11:B169))),"")</f>
        <v/>
      </c>
      <c r="C169" s="54" t="str">
        <f t="array" ref="C169">IFERROR(INDEX(الاضافة!$C$4:$C$978,SMALL(IF(الاضافة!$A$4:$A$978=$E$3,ROW(D$4:D$2000)-ROW(D$4)+1),ROWS($A$11:C169))),"")</f>
        <v/>
      </c>
      <c r="D169" s="54" t="str">
        <f t="array" ref="D169">IFERROR(INDEX(الاضافة!$D$4:$D$978,SMALL(IF(الاضافة!$A$4:$A$978=$E$3,ROW(E$4:E$2000)-ROW(E$4)+1),ROWS($A$11:D169))),"")</f>
        <v/>
      </c>
      <c r="E169" s="54" t="str">
        <f t="array" ref="E169">IFERROR(INDEX(الاضافة!$E$4:$E$978,SMALL(IF(الاضافة!$A$4:$A$978=$E$3,ROW(F$4:F$2000)-ROW(F$4)+1),ROWS($A$11:E169))),"")</f>
        <v/>
      </c>
      <c r="F169" s="54" t="str">
        <f t="array" ref="F169">IFERROR(INDEX(الاضافة!$F$4:$F$978,SMALL(IF(الاضافة!$A$4:$A$978=$E$3,ROW(G$4:G$2000)-ROW(G$4)+1),ROWS($A$11:F169))),"")</f>
        <v/>
      </c>
      <c r="G169" s="83" t="str">
        <f t="array" ref="G169">IFERROR(INDEX(الاضافة!$G$4:$G$978,SMALL(IF(الاضافة!$A$4:$A$978=$E$3,ROW(H$4:H$2000)-ROW(H$4)+1),ROWS($A$11:G169))),"")</f>
        <v/>
      </c>
      <c r="H169" s="82" t="str">
        <f t="array" ref="H169">IFERROR(INDEX(الاضافة!$H$4:$H$978,SMALL(IF(الاضافة!$A$4:$A$978=$E$3,ROW(H$4:H$2000)-ROW(H$4)+1),ROWS($A$11:H173))),"")</f>
        <v/>
      </c>
      <c r="I169" s="80"/>
    </row>
    <row r="170" spans="1:9" ht="13.5" customHeight="1">
      <c r="A170" s="54" t="str">
        <f t="array" ref="A170">IFERROR(INDEX(الاضافة!$A$4:$A$978,SMALL(IF(الاضافة!$A$4:$A$978=$E$3,ROW(A$4:A$2000)-ROW(A$4)+1),ROWS($A$11:A170))),"")</f>
        <v/>
      </c>
      <c r="B170" s="54" t="str">
        <f t="array" ref="B170">IFERROR(INDEX(الاضافة!$B$4:$B$978,SMALL(IF(الاضافة!$A$4:$A$978=$E$3,ROW(C$4:C$2000)-ROW(C$4)+1),ROWS($A$11:B170))),"")</f>
        <v/>
      </c>
      <c r="C170" s="54" t="str">
        <f t="array" ref="C170">IFERROR(INDEX(الاضافة!$C$4:$C$978,SMALL(IF(الاضافة!$A$4:$A$978=$E$3,ROW(D$4:D$2000)-ROW(D$4)+1),ROWS($A$11:C170))),"")</f>
        <v/>
      </c>
      <c r="D170" s="54" t="str">
        <f t="array" ref="D170">IFERROR(INDEX(الاضافة!$D$4:$D$978,SMALL(IF(الاضافة!$A$4:$A$978=$E$3,ROW(E$4:E$2000)-ROW(E$4)+1),ROWS($A$11:D170))),"")</f>
        <v/>
      </c>
      <c r="E170" s="54" t="str">
        <f t="array" ref="E170">IFERROR(INDEX(الاضافة!$E$4:$E$978,SMALL(IF(الاضافة!$A$4:$A$978=$E$3,ROW(F$4:F$2000)-ROW(F$4)+1),ROWS($A$11:E170))),"")</f>
        <v/>
      </c>
      <c r="F170" s="54" t="str">
        <f t="array" ref="F170">IFERROR(INDEX(الاضافة!$F$4:$F$978,SMALL(IF(الاضافة!$A$4:$A$978=$E$3,ROW(G$4:G$2000)-ROW(G$4)+1),ROWS($A$11:F170))),"")</f>
        <v/>
      </c>
      <c r="G170" s="83" t="str">
        <f t="array" ref="G170">IFERROR(INDEX(الاضافة!$G$4:$G$978,SMALL(IF(الاضافة!$A$4:$A$978=$E$3,ROW(H$4:H$2000)-ROW(H$4)+1),ROWS($A$11:G170))),"")</f>
        <v/>
      </c>
      <c r="H170" s="82" t="str">
        <f t="array" ref="H170">IFERROR(INDEX(الاضافة!$H$4:$H$978,SMALL(IF(الاضافة!$A$4:$A$978=$E$3,ROW(H$4:H$2000)-ROW(H$4)+1),ROWS($A$11:H174))),"")</f>
        <v/>
      </c>
      <c r="I170" s="80"/>
    </row>
    <row r="171" spans="1:9" ht="13.5" customHeight="1">
      <c r="A171" s="54" t="str">
        <f t="array" ref="A171">IFERROR(INDEX(الاضافة!$A$4:$A$978,SMALL(IF(الاضافة!$A$4:$A$978=$E$3,ROW(A$4:A$2000)-ROW(A$4)+1),ROWS($A$11:A171))),"")</f>
        <v/>
      </c>
      <c r="B171" s="54" t="str">
        <f t="array" ref="B171">IFERROR(INDEX(الاضافة!$B$4:$B$978,SMALL(IF(الاضافة!$A$4:$A$978=$E$3,ROW(C$4:C$2000)-ROW(C$4)+1),ROWS($A$11:B171))),"")</f>
        <v/>
      </c>
      <c r="C171" s="54" t="str">
        <f t="array" ref="C171">IFERROR(INDEX(الاضافة!$C$4:$C$978,SMALL(IF(الاضافة!$A$4:$A$978=$E$3,ROW(D$4:D$2000)-ROW(D$4)+1),ROWS($A$11:C171))),"")</f>
        <v/>
      </c>
      <c r="D171" s="54" t="str">
        <f t="array" ref="D171">IFERROR(INDEX(الاضافة!$D$4:$D$978,SMALL(IF(الاضافة!$A$4:$A$978=$E$3,ROW(E$4:E$2000)-ROW(E$4)+1),ROWS($A$11:D171))),"")</f>
        <v/>
      </c>
      <c r="E171" s="54" t="str">
        <f t="array" ref="E171">IFERROR(INDEX(الاضافة!$E$4:$E$978,SMALL(IF(الاضافة!$A$4:$A$978=$E$3,ROW(F$4:F$2000)-ROW(F$4)+1),ROWS($A$11:E171))),"")</f>
        <v/>
      </c>
      <c r="F171" s="54" t="str">
        <f t="array" ref="F171">IFERROR(INDEX(الاضافة!$F$4:$F$978,SMALL(IF(الاضافة!$A$4:$A$978=$E$3,ROW(G$4:G$2000)-ROW(G$4)+1),ROWS($A$11:F171))),"")</f>
        <v/>
      </c>
      <c r="G171" s="83" t="str">
        <f t="array" ref="G171">IFERROR(INDEX(الاضافة!$G$4:$G$978,SMALL(IF(الاضافة!$A$4:$A$978=$E$3,ROW(H$4:H$2000)-ROW(H$4)+1),ROWS($A$11:G171))),"")</f>
        <v/>
      </c>
      <c r="H171" s="82" t="str">
        <f t="array" ref="H171">IFERROR(INDEX(الاضافة!$H$4:$H$978,SMALL(IF(الاضافة!$A$4:$A$978=$E$3,ROW(H$4:H$2000)-ROW(H$4)+1),ROWS($A$11:H175))),"")</f>
        <v/>
      </c>
      <c r="I171" s="80"/>
    </row>
    <row r="172" spans="1:9" ht="13.5" customHeight="1">
      <c r="A172" s="54" t="str">
        <f t="array" ref="A172">IFERROR(INDEX(الاضافة!$A$4:$A$978,SMALL(IF(الاضافة!$A$4:$A$978=$E$3,ROW(A$4:A$2000)-ROW(A$4)+1),ROWS($A$11:A172))),"")</f>
        <v/>
      </c>
      <c r="B172" s="54" t="str">
        <f t="array" ref="B172">IFERROR(INDEX(الاضافة!$B$4:$B$978,SMALL(IF(الاضافة!$A$4:$A$978=$E$3,ROW(C$4:C$2000)-ROW(C$4)+1),ROWS($A$11:B172))),"")</f>
        <v/>
      </c>
      <c r="C172" s="54" t="str">
        <f t="array" ref="C172">IFERROR(INDEX(الاضافة!$C$4:$C$978,SMALL(IF(الاضافة!$A$4:$A$978=$E$3,ROW(D$4:D$2000)-ROW(D$4)+1),ROWS($A$11:C172))),"")</f>
        <v/>
      </c>
      <c r="D172" s="54" t="str">
        <f t="array" ref="D172">IFERROR(INDEX(الاضافة!$D$4:$D$978,SMALL(IF(الاضافة!$A$4:$A$978=$E$3,ROW(E$4:E$2000)-ROW(E$4)+1),ROWS($A$11:D172))),"")</f>
        <v/>
      </c>
      <c r="E172" s="54" t="str">
        <f t="array" ref="E172">IFERROR(INDEX(الاضافة!$E$4:$E$978,SMALL(IF(الاضافة!$A$4:$A$978=$E$3,ROW(F$4:F$2000)-ROW(F$4)+1),ROWS($A$11:E172))),"")</f>
        <v/>
      </c>
      <c r="F172" s="54" t="str">
        <f t="array" ref="F172">IFERROR(INDEX(الاضافة!$F$4:$F$978,SMALL(IF(الاضافة!$A$4:$A$978=$E$3,ROW(G$4:G$2000)-ROW(G$4)+1),ROWS($A$11:F172))),"")</f>
        <v/>
      </c>
      <c r="G172" s="83" t="str">
        <f t="array" ref="G172">IFERROR(INDEX(الاضافة!$G$4:$G$978,SMALL(IF(الاضافة!$A$4:$A$978=$E$3,ROW(H$4:H$2000)-ROW(H$4)+1),ROWS($A$11:G172))),"")</f>
        <v/>
      </c>
      <c r="H172" s="82" t="str">
        <f t="array" ref="H172">IFERROR(INDEX(الاضافة!$H$4:$H$978,SMALL(IF(الاضافة!$A$4:$A$978=$E$3,ROW(H$4:H$2000)-ROW(H$4)+1),ROWS($A$11:H176))),"")</f>
        <v/>
      </c>
      <c r="I172" s="80"/>
    </row>
    <row r="173" spans="1:9" ht="13.5" customHeight="1">
      <c r="A173" s="54" t="str">
        <f t="array" ref="A173">IFERROR(INDEX(الاضافة!$A$4:$A$978,SMALL(IF(الاضافة!$A$4:$A$978=$E$3,ROW(A$4:A$2000)-ROW(A$4)+1),ROWS($A$11:A173))),"")</f>
        <v/>
      </c>
      <c r="B173" s="54" t="str">
        <f t="array" ref="B173">IFERROR(INDEX(الاضافة!$B$4:$B$978,SMALL(IF(الاضافة!$A$4:$A$978=$E$3,ROW(C$4:C$2000)-ROW(C$4)+1),ROWS($A$11:B173))),"")</f>
        <v/>
      </c>
      <c r="C173" s="54" t="str">
        <f t="array" ref="C173">IFERROR(INDEX(الاضافة!$C$4:$C$978,SMALL(IF(الاضافة!$A$4:$A$978=$E$3,ROW(D$4:D$2000)-ROW(D$4)+1),ROWS($A$11:C173))),"")</f>
        <v/>
      </c>
      <c r="D173" s="54" t="str">
        <f t="array" ref="D173">IFERROR(INDEX(الاضافة!$D$4:$D$978,SMALL(IF(الاضافة!$A$4:$A$978=$E$3,ROW(E$4:E$2000)-ROW(E$4)+1),ROWS($A$11:D173))),"")</f>
        <v/>
      </c>
      <c r="E173" s="54" t="str">
        <f t="array" ref="E173">IFERROR(INDEX(الاضافة!$E$4:$E$978,SMALL(IF(الاضافة!$A$4:$A$978=$E$3,ROW(F$4:F$2000)-ROW(F$4)+1),ROWS($A$11:E173))),"")</f>
        <v/>
      </c>
      <c r="F173" s="54" t="str">
        <f t="array" ref="F173">IFERROR(INDEX(الاضافة!$F$4:$F$978,SMALL(IF(الاضافة!$A$4:$A$978=$E$3,ROW(G$4:G$2000)-ROW(G$4)+1),ROWS($A$11:F173))),"")</f>
        <v/>
      </c>
      <c r="G173" s="83" t="str">
        <f t="array" ref="G173">IFERROR(INDEX(الاضافة!$G$4:$G$978,SMALL(IF(الاضافة!$A$4:$A$978=$E$3,ROW(H$4:H$2000)-ROW(H$4)+1),ROWS($A$11:G173))),"")</f>
        <v/>
      </c>
      <c r="H173" s="82" t="str">
        <f t="array" ref="H173">IFERROR(INDEX(الاضافة!$H$4:$H$978,SMALL(IF(الاضافة!$A$4:$A$978=$E$3,ROW(H$4:H$2000)-ROW(H$4)+1),ROWS($A$11:H177))),"")</f>
        <v/>
      </c>
      <c r="I173" s="80"/>
    </row>
    <row r="174" spans="1:9" ht="13.5" customHeight="1">
      <c r="A174" s="54" t="str">
        <f t="array" ref="A174">IFERROR(INDEX(الاضافة!$A$4:$A$978,SMALL(IF(الاضافة!$A$4:$A$978=$E$3,ROW(A$4:A$2000)-ROW(A$4)+1),ROWS($A$11:A174))),"")</f>
        <v/>
      </c>
      <c r="B174" s="54" t="str">
        <f t="array" ref="B174">IFERROR(INDEX(الاضافة!$B$4:$B$978,SMALL(IF(الاضافة!$A$4:$A$978=$E$3,ROW(C$4:C$2000)-ROW(C$4)+1),ROWS($A$11:B174))),"")</f>
        <v/>
      </c>
      <c r="C174" s="54" t="str">
        <f t="array" ref="C174">IFERROR(INDEX(الاضافة!$C$4:$C$978,SMALL(IF(الاضافة!$A$4:$A$978=$E$3,ROW(D$4:D$2000)-ROW(D$4)+1),ROWS($A$11:C174))),"")</f>
        <v/>
      </c>
      <c r="D174" s="54" t="str">
        <f t="array" ref="D174">IFERROR(INDEX(الاضافة!$D$4:$D$978,SMALL(IF(الاضافة!$A$4:$A$978=$E$3,ROW(E$4:E$2000)-ROW(E$4)+1),ROWS($A$11:D174))),"")</f>
        <v/>
      </c>
      <c r="E174" s="54" t="str">
        <f t="array" ref="E174">IFERROR(INDEX(الاضافة!$E$4:$E$978,SMALL(IF(الاضافة!$A$4:$A$978=$E$3,ROW(F$4:F$2000)-ROW(F$4)+1),ROWS($A$11:E174))),"")</f>
        <v/>
      </c>
      <c r="F174" s="54" t="str">
        <f t="array" ref="F174">IFERROR(INDEX(الاضافة!$F$4:$F$978,SMALL(IF(الاضافة!$A$4:$A$978=$E$3,ROW(G$4:G$2000)-ROW(G$4)+1),ROWS($A$11:F174))),"")</f>
        <v/>
      </c>
      <c r="G174" s="83" t="str">
        <f t="array" ref="G174">IFERROR(INDEX(الاضافة!$G$4:$G$978,SMALL(IF(الاضافة!$A$4:$A$978=$E$3,ROW(H$4:H$2000)-ROW(H$4)+1),ROWS($A$11:G174))),"")</f>
        <v/>
      </c>
      <c r="H174" s="82" t="str">
        <f t="array" ref="H174">IFERROR(INDEX(الاضافة!$H$4:$H$978,SMALL(IF(الاضافة!$A$4:$A$978=$E$3,ROW(H$4:H$2000)-ROW(H$4)+1),ROWS($A$11:H178))),"")</f>
        <v/>
      </c>
      <c r="I174" s="80"/>
    </row>
    <row r="175" spans="1:9" ht="13.5" customHeight="1">
      <c r="A175" s="54" t="str">
        <f t="array" ref="A175">IFERROR(INDEX(الاضافة!$A$4:$A$978,SMALL(IF(الاضافة!$A$4:$A$978=$E$3,ROW(A$4:A$2000)-ROW(A$4)+1),ROWS($A$11:A175))),"")</f>
        <v/>
      </c>
      <c r="B175" s="54" t="str">
        <f t="array" ref="B175">IFERROR(INDEX(الاضافة!$B$4:$B$978,SMALL(IF(الاضافة!$A$4:$A$978=$E$3,ROW(C$4:C$2000)-ROW(C$4)+1),ROWS($A$11:B175))),"")</f>
        <v/>
      </c>
      <c r="C175" s="54" t="str">
        <f t="array" ref="C175">IFERROR(INDEX(الاضافة!$C$4:$C$978,SMALL(IF(الاضافة!$A$4:$A$978=$E$3,ROW(D$4:D$2000)-ROW(D$4)+1),ROWS($A$11:C175))),"")</f>
        <v/>
      </c>
      <c r="D175" s="54" t="str">
        <f t="array" ref="D175">IFERROR(INDEX(الاضافة!$D$4:$D$978,SMALL(IF(الاضافة!$A$4:$A$978=$E$3,ROW(E$4:E$2000)-ROW(E$4)+1),ROWS($A$11:D175))),"")</f>
        <v/>
      </c>
      <c r="E175" s="54" t="str">
        <f t="array" ref="E175">IFERROR(INDEX(الاضافة!$E$4:$E$978,SMALL(IF(الاضافة!$A$4:$A$978=$E$3,ROW(F$4:F$2000)-ROW(F$4)+1),ROWS($A$11:E175))),"")</f>
        <v/>
      </c>
      <c r="F175" s="54" t="str">
        <f t="array" ref="F175">IFERROR(INDEX(الاضافة!$F$4:$F$978,SMALL(IF(الاضافة!$A$4:$A$978=$E$3,ROW(G$4:G$2000)-ROW(G$4)+1),ROWS($A$11:F175))),"")</f>
        <v/>
      </c>
      <c r="G175" s="83" t="str">
        <f t="array" ref="G175">IFERROR(INDEX(الاضافة!$G$4:$G$978,SMALL(IF(الاضافة!$A$4:$A$978=$E$3,ROW(H$4:H$2000)-ROW(H$4)+1),ROWS($A$11:G175))),"")</f>
        <v/>
      </c>
      <c r="H175" s="82" t="str">
        <f t="array" ref="H175">IFERROR(INDEX(الاضافة!$H$4:$H$978,SMALL(IF(الاضافة!$A$4:$A$978=$E$3,ROW(H$4:H$2000)-ROW(H$4)+1),ROWS($A$11:H179))),"")</f>
        <v/>
      </c>
      <c r="I175" s="80"/>
    </row>
    <row r="176" spans="1:9" ht="13.5" customHeight="1">
      <c r="A176" s="54" t="str">
        <f t="array" ref="A176">IFERROR(INDEX(الاضافة!$A$4:$A$978,SMALL(IF(الاضافة!$A$4:$A$978=$E$3,ROW(A$4:A$2000)-ROW(A$4)+1),ROWS($A$11:A176))),"")</f>
        <v/>
      </c>
      <c r="B176" s="54" t="str">
        <f t="array" ref="B176">IFERROR(INDEX(الاضافة!$B$4:$B$978,SMALL(IF(الاضافة!$A$4:$A$978=$E$3,ROW(C$4:C$2000)-ROW(C$4)+1),ROWS($A$11:B176))),"")</f>
        <v/>
      </c>
      <c r="C176" s="54" t="str">
        <f t="array" ref="C176">IFERROR(INDEX(الاضافة!$C$4:$C$978,SMALL(IF(الاضافة!$A$4:$A$978=$E$3,ROW(D$4:D$2000)-ROW(D$4)+1),ROWS($A$11:C176))),"")</f>
        <v/>
      </c>
      <c r="D176" s="54" t="str">
        <f t="array" ref="D176">IFERROR(INDEX(الاضافة!$D$4:$D$978,SMALL(IF(الاضافة!$A$4:$A$978=$E$3,ROW(E$4:E$2000)-ROW(E$4)+1),ROWS($A$11:D176))),"")</f>
        <v/>
      </c>
      <c r="E176" s="54" t="str">
        <f t="array" ref="E176">IFERROR(INDEX(الاضافة!$E$4:$E$978,SMALL(IF(الاضافة!$A$4:$A$978=$E$3,ROW(F$4:F$2000)-ROW(F$4)+1),ROWS($A$11:E176))),"")</f>
        <v/>
      </c>
      <c r="F176" s="54" t="str">
        <f t="array" ref="F176">IFERROR(INDEX(الاضافة!$F$4:$F$978,SMALL(IF(الاضافة!$A$4:$A$978=$E$3,ROW(G$4:G$2000)-ROW(G$4)+1),ROWS($A$11:F176))),"")</f>
        <v/>
      </c>
      <c r="G176" s="83" t="str">
        <f t="array" ref="G176">IFERROR(INDEX(الاضافة!$G$4:$G$978,SMALL(IF(الاضافة!$A$4:$A$978=$E$3,ROW(H$4:H$2000)-ROW(H$4)+1),ROWS($A$11:G176))),"")</f>
        <v/>
      </c>
      <c r="H176" s="82" t="str">
        <f t="array" ref="H176">IFERROR(INDEX(الاضافة!$H$4:$H$978,SMALL(IF(الاضافة!$A$4:$A$978=$E$3,ROW(H$4:H$2000)-ROW(H$4)+1),ROWS($A$11:H180))),"")</f>
        <v/>
      </c>
      <c r="I176" s="80"/>
    </row>
    <row r="177" spans="1:9" ht="13.5" customHeight="1">
      <c r="A177" s="54" t="str">
        <f t="array" ref="A177">IFERROR(INDEX(الاضافة!$A$4:$A$978,SMALL(IF(الاضافة!$A$4:$A$978=$E$3,ROW(A$4:A$2000)-ROW(A$4)+1),ROWS($A$11:A177))),"")</f>
        <v/>
      </c>
      <c r="B177" s="54" t="str">
        <f t="array" ref="B177">IFERROR(INDEX(الاضافة!$B$4:$B$978,SMALL(IF(الاضافة!$A$4:$A$978=$E$3,ROW(C$4:C$2000)-ROW(C$4)+1),ROWS($A$11:B177))),"")</f>
        <v/>
      </c>
      <c r="C177" s="54" t="str">
        <f t="array" ref="C177">IFERROR(INDEX(الاضافة!$C$4:$C$978,SMALL(IF(الاضافة!$A$4:$A$978=$E$3,ROW(D$4:D$2000)-ROW(D$4)+1),ROWS($A$11:C177))),"")</f>
        <v/>
      </c>
      <c r="D177" s="54" t="str">
        <f t="array" ref="D177">IFERROR(INDEX(الاضافة!$D$4:$D$978,SMALL(IF(الاضافة!$A$4:$A$978=$E$3,ROW(E$4:E$2000)-ROW(E$4)+1),ROWS($A$11:D177))),"")</f>
        <v/>
      </c>
      <c r="E177" s="54" t="str">
        <f t="array" ref="E177">IFERROR(INDEX(الاضافة!$E$4:$E$978,SMALL(IF(الاضافة!$A$4:$A$978=$E$3,ROW(F$4:F$2000)-ROW(F$4)+1),ROWS($A$11:E177))),"")</f>
        <v/>
      </c>
      <c r="F177" s="54" t="str">
        <f t="array" ref="F177">IFERROR(INDEX(الاضافة!$F$4:$F$978,SMALL(IF(الاضافة!$A$4:$A$978=$E$3,ROW(G$4:G$2000)-ROW(G$4)+1),ROWS($A$11:F177))),"")</f>
        <v/>
      </c>
      <c r="G177" s="83" t="str">
        <f t="array" ref="G177">IFERROR(INDEX(الاضافة!$G$4:$G$978,SMALL(IF(الاضافة!$A$4:$A$978=$E$3,ROW(H$4:H$2000)-ROW(H$4)+1),ROWS($A$11:G177))),"")</f>
        <v/>
      </c>
      <c r="H177" s="82" t="str">
        <f t="array" ref="H177">IFERROR(INDEX(الاضافة!$H$4:$H$978,SMALL(IF(الاضافة!$A$4:$A$978=$E$3,ROW(H$4:H$2000)-ROW(H$4)+1),ROWS($A$11:H181))),"")</f>
        <v/>
      </c>
      <c r="I177" s="80"/>
    </row>
    <row r="178" spans="1:9" ht="13.5" customHeight="1">
      <c r="A178" s="54" t="str">
        <f t="array" ref="A178">IFERROR(INDEX(الاضافة!$A$4:$A$978,SMALL(IF(الاضافة!$A$4:$A$978=$E$3,ROW(A$4:A$2000)-ROW(A$4)+1),ROWS($A$11:A178))),"")</f>
        <v/>
      </c>
      <c r="B178" s="54" t="str">
        <f t="array" ref="B178">IFERROR(INDEX(الاضافة!$B$4:$B$978,SMALL(IF(الاضافة!$A$4:$A$978=$E$3,ROW(C$4:C$2000)-ROW(C$4)+1),ROWS($A$11:B178))),"")</f>
        <v/>
      </c>
      <c r="C178" s="54" t="str">
        <f t="array" ref="C178">IFERROR(INDEX(الاضافة!$C$4:$C$978,SMALL(IF(الاضافة!$A$4:$A$978=$E$3,ROW(D$4:D$2000)-ROW(D$4)+1),ROWS($A$11:C178))),"")</f>
        <v/>
      </c>
      <c r="D178" s="54" t="str">
        <f t="array" ref="D178">IFERROR(INDEX(الاضافة!$D$4:$D$978,SMALL(IF(الاضافة!$A$4:$A$978=$E$3,ROW(E$4:E$2000)-ROW(E$4)+1),ROWS($A$11:D178))),"")</f>
        <v/>
      </c>
      <c r="E178" s="54" t="str">
        <f t="array" ref="E178">IFERROR(INDEX(الاضافة!$E$4:$E$978,SMALL(IF(الاضافة!$A$4:$A$978=$E$3,ROW(F$4:F$2000)-ROW(F$4)+1),ROWS($A$11:E178))),"")</f>
        <v/>
      </c>
      <c r="F178" s="54" t="str">
        <f t="array" ref="F178">IFERROR(INDEX(الاضافة!$F$4:$F$978,SMALL(IF(الاضافة!$A$4:$A$978=$E$3,ROW(G$4:G$2000)-ROW(G$4)+1),ROWS($A$11:F178))),"")</f>
        <v/>
      </c>
      <c r="G178" s="83" t="str">
        <f t="array" ref="G178">IFERROR(INDEX(الاضافة!$G$4:$G$978,SMALL(IF(الاضافة!$A$4:$A$978=$E$3,ROW(H$4:H$2000)-ROW(H$4)+1),ROWS($A$11:G178))),"")</f>
        <v/>
      </c>
      <c r="H178" s="82" t="str">
        <f t="array" ref="H178">IFERROR(INDEX(الاضافة!$H$4:$H$978,SMALL(IF(الاضافة!$A$4:$A$978=$E$3,ROW(H$4:H$2000)-ROW(H$4)+1),ROWS($A$11:H182))),"")</f>
        <v/>
      </c>
      <c r="I178" s="80"/>
    </row>
    <row r="179" spans="1:9" ht="13.5" customHeight="1">
      <c r="A179" s="54" t="str">
        <f t="array" ref="A179">IFERROR(INDEX(الاضافة!$A$4:$A$978,SMALL(IF(الاضافة!$A$4:$A$978=$E$3,ROW(A$4:A$2000)-ROW(A$4)+1),ROWS($A$11:A179))),"")</f>
        <v/>
      </c>
      <c r="B179" s="54" t="str">
        <f t="array" ref="B179">IFERROR(INDEX(الاضافة!$B$4:$B$978,SMALL(IF(الاضافة!$A$4:$A$978=$E$3,ROW(C$4:C$2000)-ROW(C$4)+1),ROWS($A$11:B179))),"")</f>
        <v/>
      </c>
      <c r="C179" s="54" t="str">
        <f t="array" ref="C179">IFERROR(INDEX(الاضافة!$C$4:$C$978,SMALL(IF(الاضافة!$A$4:$A$978=$E$3,ROW(D$4:D$2000)-ROW(D$4)+1),ROWS($A$11:C179))),"")</f>
        <v/>
      </c>
      <c r="D179" s="54" t="str">
        <f t="array" ref="D179">IFERROR(INDEX(الاضافة!$D$4:$D$978,SMALL(IF(الاضافة!$A$4:$A$978=$E$3,ROW(E$4:E$2000)-ROW(E$4)+1),ROWS($A$11:D179))),"")</f>
        <v/>
      </c>
      <c r="E179" s="54" t="str">
        <f t="array" ref="E179">IFERROR(INDEX(الاضافة!$E$4:$E$978,SMALL(IF(الاضافة!$A$4:$A$978=$E$3,ROW(F$4:F$2000)-ROW(F$4)+1),ROWS($A$11:E179))),"")</f>
        <v/>
      </c>
      <c r="F179" s="54" t="str">
        <f t="array" ref="F179">IFERROR(INDEX(الاضافة!$F$4:$F$978,SMALL(IF(الاضافة!$A$4:$A$978=$E$3,ROW(G$4:G$2000)-ROW(G$4)+1),ROWS($A$11:F179))),"")</f>
        <v/>
      </c>
      <c r="G179" s="83" t="str">
        <f t="array" ref="G179">IFERROR(INDEX(الاضافة!$G$4:$G$978,SMALL(IF(الاضافة!$A$4:$A$978=$E$3,ROW(H$4:H$2000)-ROW(H$4)+1),ROWS($A$11:G179))),"")</f>
        <v/>
      </c>
      <c r="H179" s="82" t="str">
        <f t="array" ref="H179">IFERROR(INDEX(الاضافة!$H$4:$H$978,SMALL(IF(الاضافة!$A$4:$A$978=$E$3,ROW(H$4:H$2000)-ROW(H$4)+1),ROWS($A$11:H183))),"")</f>
        <v/>
      </c>
      <c r="I179" s="80"/>
    </row>
    <row r="180" spans="1:9" ht="13.5" customHeight="1">
      <c r="A180" s="54" t="str">
        <f t="array" ref="A180">IFERROR(INDEX(الاضافة!$A$4:$A$978,SMALL(IF(الاضافة!$A$4:$A$978=$E$3,ROW(A$4:A$2000)-ROW(A$4)+1),ROWS($A$11:A180))),"")</f>
        <v/>
      </c>
      <c r="B180" s="54" t="str">
        <f t="array" ref="B180">IFERROR(INDEX(الاضافة!$B$4:$B$978,SMALL(IF(الاضافة!$A$4:$A$978=$E$3,ROW(C$4:C$2000)-ROW(C$4)+1),ROWS($A$11:B180))),"")</f>
        <v/>
      </c>
      <c r="C180" s="54" t="str">
        <f t="array" ref="C180">IFERROR(INDEX(الاضافة!$C$4:$C$978,SMALL(IF(الاضافة!$A$4:$A$978=$E$3,ROW(D$4:D$2000)-ROW(D$4)+1),ROWS($A$11:C180))),"")</f>
        <v/>
      </c>
      <c r="D180" s="54" t="str">
        <f t="array" ref="D180">IFERROR(INDEX(الاضافة!$D$4:$D$978,SMALL(IF(الاضافة!$A$4:$A$978=$E$3,ROW(E$4:E$2000)-ROW(E$4)+1),ROWS($A$11:D180))),"")</f>
        <v/>
      </c>
      <c r="E180" s="54" t="str">
        <f t="array" ref="E180">IFERROR(INDEX(الاضافة!$E$4:$E$978,SMALL(IF(الاضافة!$A$4:$A$978=$E$3,ROW(F$4:F$2000)-ROW(F$4)+1),ROWS($A$11:E180))),"")</f>
        <v/>
      </c>
      <c r="F180" s="54" t="str">
        <f t="array" ref="F180">IFERROR(INDEX(الاضافة!$F$4:$F$978,SMALL(IF(الاضافة!$A$4:$A$978=$E$3,ROW(G$4:G$2000)-ROW(G$4)+1),ROWS($A$11:F180))),"")</f>
        <v/>
      </c>
      <c r="G180" s="83" t="str">
        <f t="array" ref="G180">IFERROR(INDEX(الاضافة!$G$4:$G$978,SMALL(IF(الاضافة!$A$4:$A$978=$E$3,ROW(H$4:H$2000)-ROW(H$4)+1),ROWS($A$11:G180))),"")</f>
        <v/>
      </c>
      <c r="H180" s="82" t="str">
        <f t="array" ref="H180">IFERROR(INDEX(الاضافة!$H$4:$H$978,SMALL(IF(الاضافة!$A$4:$A$978=$E$3,ROW(H$4:H$2000)-ROW(H$4)+1),ROWS($A$11:H184))),"")</f>
        <v/>
      </c>
      <c r="I180" s="80"/>
    </row>
    <row r="181" spans="1:9" ht="13.5" customHeight="1">
      <c r="A181" s="54" t="str">
        <f t="array" ref="A181">IFERROR(INDEX(الاضافة!$A$4:$A$978,SMALL(IF(الاضافة!$A$4:$A$978=$E$3,ROW(A$4:A$2000)-ROW(A$4)+1),ROWS($A$11:A181))),"")</f>
        <v/>
      </c>
      <c r="B181" s="54" t="str">
        <f t="array" ref="B181">IFERROR(INDEX(الاضافة!$B$4:$B$978,SMALL(IF(الاضافة!$A$4:$A$978=$E$3,ROW(C$4:C$2000)-ROW(C$4)+1),ROWS($A$11:B181))),"")</f>
        <v/>
      </c>
      <c r="C181" s="54" t="str">
        <f t="array" ref="C181">IFERROR(INDEX(الاضافة!$C$4:$C$978,SMALL(IF(الاضافة!$A$4:$A$978=$E$3,ROW(D$4:D$2000)-ROW(D$4)+1),ROWS($A$11:C181))),"")</f>
        <v/>
      </c>
      <c r="D181" s="54" t="str">
        <f t="array" ref="D181">IFERROR(INDEX(الاضافة!$D$4:$D$978,SMALL(IF(الاضافة!$A$4:$A$978=$E$3,ROW(E$4:E$2000)-ROW(E$4)+1),ROWS($A$11:D181))),"")</f>
        <v/>
      </c>
      <c r="E181" s="54" t="str">
        <f t="array" ref="E181">IFERROR(INDEX(الاضافة!$E$4:$E$978,SMALL(IF(الاضافة!$A$4:$A$978=$E$3,ROW(F$4:F$2000)-ROW(F$4)+1),ROWS($A$11:E181))),"")</f>
        <v/>
      </c>
      <c r="F181" s="54" t="str">
        <f t="array" ref="F181">IFERROR(INDEX(الاضافة!$F$4:$F$978,SMALL(IF(الاضافة!$A$4:$A$978=$E$3,ROW(G$4:G$2000)-ROW(G$4)+1),ROWS($A$11:F181))),"")</f>
        <v/>
      </c>
      <c r="G181" s="83" t="str">
        <f t="array" ref="G181">IFERROR(INDEX(الاضافة!$G$4:$G$978,SMALL(IF(الاضافة!$A$4:$A$978=$E$3,ROW(H$4:H$2000)-ROW(H$4)+1),ROWS($A$11:G181))),"")</f>
        <v/>
      </c>
      <c r="H181" s="82" t="str">
        <f t="array" ref="H181">IFERROR(INDEX(الاضافة!$H$4:$H$978,SMALL(IF(الاضافة!$A$4:$A$978=$E$3,ROW(H$4:H$2000)-ROW(H$4)+1),ROWS($A$11:H185))),"")</f>
        <v/>
      </c>
      <c r="I181" s="80"/>
    </row>
    <row r="182" spans="1:9" ht="13.5" customHeight="1">
      <c r="A182" s="54" t="str">
        <f t="array" ref="A182">IFERROR(INDEX(الاضافة!$A$4:$A$978,SMALL(IF(الاضافة!$A$4:$A$978=$E$3,ROW(A$4:A$2000)-ROW(A$4)+1),ROWS($A$11:A182))),"")</f>
        <v/>
      </c>
      <c r="B182" s="54" t="str">
        <f t="array" ref="B182">IFERROR(INDEX(الاضافة!$B$4:$B$978,SMALL(IF(الاضافة!$A$4:$A$978=$E$3,ROW(C$4:C$2000)-ROW(C$4)+1),ROWS($A$11:B182))),"")</f>
        <v/>
      </c>
      <c r="C182" s="54" t="str">
        <f t="array" ref="C182">IFERROR(INDEX(الاضافة!$C$4:$C$978,SMALL(IF(الاضافة!$A$4:$A$978=$E$3,ROW(D$4:D$2000)-ROW(D$4)+1),ROWS($A$11:C182))),"")</f>
        <v/>
      </c>
      <c r="D182" s="54" t="str">
        <f t="array" ref="D182">IFERROR(INDEX(الاضافة!$D$4:$D$978,SMALL(IF(الاضافة!$A$4:$A$978=$E$3,ROW(E$4:E$2000)-ROW(E$4)+1),ROWS($A$11:D182))),"")</f>
        <v/>
      </c>
      <c r="E182" s="54" t="str">
        <f t="array" ref="E182">IFERROR(INDEX(الاضافة!$E$4:$E$978,SMALL(IF(الاضافة!$A$4:$A$978=$E$3,ROW(F$4:F$2000)-ROW(F$4)+1),ROWS($A$11:E182))),"")</f>
        <v/>
      </c>
      <c r="F182" s="54" t="str">
        <f t="array" ref="F182">IFERROR(INDEX(الاضافة!$F$4:$F$978,SMALL(IF(الاضافة!$A$4:$A$978=$E$3,ROW(G$4:G$2000)-ROW(G$4)+1),ROWS($A$11:F182))),"")</f>
        <v/>
      </c>
      <c r="G182" s="83" t="str">
        <f t="array" ref="G182">IFERROR(INDEX(الاضافة!$G$4:$G$978,SMALL(IF(الاضافة!$A$4:$A$978=$E$3,ROW(H$4:H$2000)-ROW(H$4)+1),ROWS($A$11:G182))),"")</f>
        <v/>
      </c>
      <c r="H182" s="82" t="str">
        <f t="array" ref="H182">IFERROR(INDEX(الاضافة!$H$4:$H$978,SMALL(IF(الاضافة!$A$4:$A$978=$E$3,ROW(H$4:H$2000)-ROW(H$4)+1),ROWS($A$11:H186))),"")</f>
        <v/>
      </c>
      <c r="I182" s="80"/>
    </row>
    <row r="183" spans="1:9" ht="13.5" customHeight="1">
      <c r="A183" s="54" t="str">
        <f t="array" ref="A183">IFERROR(INDEX(الاضافة!$A$4:$A$978,SMALL(IF(الاضافة!$A$4:$A$978=$E$3,ROW(A$4:A$2000)-ROW(A$4)+1),ROWS($A$11:A183))),"")</f>
        <v/>
      </c>
      <c r="B183" s="54" t="str">
        <f t="array" ref="B183">IFERROR(INDEX(الاضافة!$B$4:$B$978,SMALL(IF(الاضافة!$A$4:$A$978=$E$3,ROW(C$4:C$2000)-ROW(C$4)+1),ROWS($A$11:B183))),"")</f>
        <v/>
      </c>
      <c r="C183" s="54" t="str">
        <f t="array" ref="C183">IFERROR(INDEX(الاضافة!$C$4:$C$978,SMALL(IF(الاضافة!$A$4:$A$978=$E$3,ROW(D$4:D$2000)-ROW(D$4)+1),ROWS($A$11:C183))),"")</f>
        <v/>
      </c>
      <c r="D183" s="54" t="str">
        <f t="array" ref="D183">IFERROR(INDEX(الاضافة!$D$4:$D$978,SMALL(IF(الاضافة!$A$4:$A$978=$E$3,ROW(E$4:E$2000)-ROW(E$4)+1),ROWS($A$11:D183))),"")</f>
        <v/>
      </c>
      <c r="E183" s="54" t="str">
        <f t="array" ref="E183">IFERROR(INDEX(الاضافة!$E$4:$E$978,SMALL(IF(الاضافة!$A$4:$A$978=$E$3,ROW(F$4:F$2000)-ROW(F$4)+1),ROWS($A$11:E183))),"")</f>
        <v/>
      </c>
      <c r="F183" s="54" t="str">
        <f t="array" ref="F183">IFERROR(INDEX(الاضافة!$F$4:$F$978,SMALL(IF(الاضافة!$A$4:$A$978=$E$3,ROW(G$4:G$2000)-ROW(G$4)+1),ROWS($A$11:F183))),"")</f>
        <v/>
      </c>
      <c r="G183" s="83" t="str">
        <f t="array" ref="G183">IFERROR(INDEX(الاضافة!$G$4:$G$978,SMALL(IF(الاضافة!$A$4:$A$978=$E$3,ROW(H$4:H$2000)-ROW(H$4)+1),ROWS($A$11:G183))),"")</f>
        <v/>
      </c>
      <c r="H183" s="82" t="str">
        <f t="array" ref="H183">IFERROR(INDEX(الاضافة!$H$4:$H$978,SMALL(IF(الاضافة!$A$4:$A$978=$E$3,ROW(H$4:H$2000)-ROW(H$4)+1),ROWS($A$11:H187))),"")</f>
        <v/>
      </c>
      <c r="I183" s="80"/>
    </row>
    <row r="184" spans="1:9" ht="13.5" customHeight="1">
      <c r="A184" s="54" t="str">
        <f t="array" ref="A184">IFERROR(INDEX(الاضافة!$A$4:$A$978,SMALL(IF(الاضافة!$A$4:$A$978=$E$3,ROW(A$4:A$2000)-ROW(A$4)+1),ROWS($A$11:A184))),"")</f>
        <v/>
      </c>
      <c r="B184" s="54" t="str">
        <f t="array" ref="B184">IFERROR(INDEX(الاضافة!$B$4:$B$978,SMALL(IF(الاضافة!$A$4:$A$978=$E$3,ROW(C$4:C$2000)-ROW(C$4)+1),ROWS($A$11:B184))),"")</f>
        <v/>
      </c>
      <c r="C184" s="54" t="str">
        <f t="array" ref="C184">IFERROR(INDEX(الاضافة!$C$4:$C$978,SMALL(IF(الاضافة!$A$4:$A$978=$E$3,ROW(D$4:D$2000)-ROW(D$4)+1),ROWS($A$11:C184))),"")</f>
        <v/>
      </c>
      <c r="D184" s="54" t="str">
        <f t="array" ref="D184">IFERROR(INDEX(الاضافة!$D$4:$D$978,SMALL(IF(الاضافة!$A$4:$A$978=$E$3,ROW(E$4:E$2000)-ROW(E$4)+1),ROWS($A$11:D184))),"")</f>
        <v/>
      </c>
      <c r="E184" s="54" t="str">
        <f t="array" ref="E184">IFERROR(INDEX(الاضافة!$E$4:$E$978,SMALL(IF(الاضافة!$A$4:$A$978=$E$3,ROW(F$4:F$2000)-ROW(F$4)+1),ROWS($A$11:E184))),"")</f>
        <v/>
      </c>
      <c r="F184" s="54" t="str">
        <f t="array" ref="F184">IFERROR(INDEX(الاضافة!$F$4:$F$978,SMALL(IF(الاضافة!$A$4:$A$978=$E$3,ROW(G$4:G$2000)-ROW(G$4)+1),ROWS($A$11:F184))),"")</f>
        <v/>
      </c>
      <c r="G184" s="83" t="str">
        <f t="array" ref="G184">IFERROR(INDEX(الاضافة!$G$4:$G$978,SMALL(IF(الاضافة!$A$4:$A$978=$E$3,ROW(H$4:H$2000)-ROW(H$4)+1),ROWS($A$11:G184))),"")</f>
        <v/>
      </c>
      <c r="H184" s="82" t="str">
        <f t="array" ref="H184">IFERROR(INDEX(الاضافة!$H$4:$H$978,SMALL(IF(الاضافة!$A$4:$A$978=$E$3,ROW(H$4:H$2000)-ROW(H$4)+1),ROWS($A$11:H188))),"")</f>
        <v/>
      </c>
      <c r="I184" s="80"/>
    </row>
    <row r="185" spans="1:9" ht="13.5" customHeight="1">
      <c r="A185" s="54" t="str">
        <f t="array" ref="A185">IFERROR(INDEX(الاضافة!$A$4:$A$978,SMALL(IF(الاضافة!$A$4:$A$978=$E$3,ROW(A$4:A$2000)-ROW(A$4)+1),ROWS($A$11:A185))),"")</f>
        <v/>
      </c>
      <c r="B185" s="54" t="str">
        <f t="array" ref="B185">IFERROR(INDEX(الاضافة!$B$4:$B$978,SMALL(IF(الاضافة!$A$4:$A$978=$E$3,ROW(C$4:C$2000)-ROW(C$4)+1),ROWS($A$11:B185))),"")</f>
        <v/>
      </c>
      <c r="C185" s="54" t="str">
        <f t="array" ref="C185">IFERROR(INDEX(الاضافة!$C$4:$C$978,SMALL(IF(الاضافة!$A$4:$A$978=$E$3,ROW(D$4:D$2000)-ROW(D$4)+1),ROWS($A$11:C185))),"")</f>
        <v/>
      </c>
      <c r="D185" s="54" t="str">
        <f t="array" ref="D185">IFERROR(INDEX(الاضافة!$D$4:$D$978,SMALL(IF(الاضافة!$A$4:$A$978=$E$3,ROW(E$4:E$2000)-ROW(E$4)+1),ROWS($A$11:D185))),"")</f>
        <v/>
      </c>
      <c r="E185" s="54" t="str">
        <f t="array" ref="E185">IFERROR(INDEX(الاضافة!$E$4:$E$978,SMALL(IF(الاضافة!$A$4:$A$978=$E$3,ROW(F$4:F$2000)-ROW(F$4)+1),ROWS($A$11:E185))),"")</f>
        <v/>
      </c>
      <c r="F185" s="54" t="str">
        <f t="array" ref="F185">IFERROR(INDEX(الاضافة!$F$4:$F$978,SMALL(IF(الاضافة!$A$4:$A$978=$E$3,ROW(G$4:G$2000)-ROW(G$4)+1),ROWS($A$11:F185))),"")</f>
        <v/>
      </c>
      <c r="G185" s="83" t="str">
        <f t="array" ref="G185">IFERROR(INDEX(الاضافة!$G$4:$G$978,SMALL(IF(الاضافة!$A$4:$A$978=$E$3,ROW(H$4:H$2000)-ROW(H$4)+1),ROWS($A$11:G185))),"")</f>
        <v/>
      </c>
      <c r="H185" s="82" t="str">
        <f t="array" ref="H185">IFERROR(INDEX(الاضافة!$H$4:$H$978,SMALL(IF(الاضافة!$A$4:$A$978=$E$3,ROW(H$4:H$2000)-ROW(H$4)+1),ROWS($A$11:H189))),"")</f>
        <v/>
      </c>
      <c r="I185" s="80"/>
    </row>
    <row r="186" spans="1:9" ht="13.5" customHeight="1">
      <c r="A186" s="54" t="str">
        <f t="array" ref="A186">IFERROR(INDEX(الاضافة!$A$4:$A$978,SMALL(IF(الاضافة!$A$4:$A$978=$E$3,ROW(A$4:A$2000)-ROW(A$4)+1),ROWS($A$11:A186))),"")</f>
        <v/>
      </c>
      <c r="B186" s="54" t="str">
        <f t="array" ref="B186">IFERROR(INDEX(الاضافة!$B$4:$B$978,SMALL(IF(الاضافة!$A$4:$A$978=$E$3,ROW(C$4:C$2000)-ROW(C$4)+1),ROWS($A$11:B186))),"")</f>
        <v/>
      </c>
      <c r="C186" s="54" t="str">
        <f t="array" ref="C186">IFERROR(INDEX(الاضافة!$C$4:$C$978,SMALL(IF(الاضافة!$A$4:$A$978=$E$3,ROW(D$4:D$2000)-ROW(D$4)+1),ROWS($A$11:C186))),"")</f>
        <v/>
      </c>
      <c r="D186" s="54" t="str">
        <f t="array" ref="D186">IFERROR(INDEX(الاضافة!$D$4:$D$978,SMALL(IF(الاضافة!$A$4:$A$978=$E$3,ROW(E$4:E$2000)-ROW(E$4)+1),ROWS($A$11:D186))),"")</f>
        <v/>
      </c>
      <c r="E186" s="54" t="str">
        <f t="array" ref="E186">IFERROR(INDEX(الاضافة!$E$4:$E$978,SMALL(IF(الاضافة!$A$4:$A$978=$E$3,ROW(F$4:F$2000)-ROW(F$4)+1),ROWS($A$11:E186))),"")</f>
        <v/>
      </c>
      <c r="F186" s="54" t="str">
        <f t="array" ref="F186">IFERROR(INDEX(الاضافة!$F$4:$F$978,SMALL(IF(الاضافة!$A$4:$A$978=$E$3,ROW(G$4:G$2000)-ROW(G$4)+1),ROWS($A$11:F186))),"")</f>
        <v/>
      </c>
      <c r="G186" s="83" t="str">
        <f t="array" ref="G186">IFERROR(INDEX(الاضافة!$G$4:$G$978,SMALL(IF(الاضافة!$A$4:$A$978=$E$3,ROW(H$4:H$2000)-ROW(H$4)+1),ROWS($A$11:G186))),"")</f>
        <v/>
      </c>
      <c r="H186" s="82" t="str">
        <f t="array" ref="H186">IFERROR(INDEX(الاضافة!$H$4:$H$978,SMALL(IF(الاضافة!$A$4:$A$978=$E$3,ROW(H$4:H$2000)-ROW(H$4)+1),ROWS($A$11:H190))),"")</f>
        <v/>
      </c>
      <c r="I186" s="80"/>
    </row>
    <row r="187" spans="1:9" ht="13.5" customHeight="1">
      <c r="A187" s="54" t="str">
        <f t="array" ref="A187">IFERROR(INDEX(الاضافة!$A$4:$A$978,SMALL(IF(الاضافة!$A$4:$A$978=$E$3,ROW(A$4:A$2000)-ROW(A$4)+1),ROWS($A$11:A187))),"")</f>
        <v/>
      </c>
      <c r="B187" s="54" t="str">
        <f t="array" ref="B187">IFERROR(INDEX(الاضافة!$B$4:$B$978,SMALL(IF(الاضافة!$A$4:$A$978=$E$3,ROW(C$4:C$2000)-ROW(C$4)+1),ROWS($A$11:B187))),"")</f>
        <v/>
      </c>
      <c r="C187" s="54" t="str">
        <f t="array" ref="C187">IFERROR(INDEX(الاضافة!$C$4:$C$978,SMALL(IF(الاضافة!$A$4:$A$978=$E$3,ROW(D$4:D$2000)-ROW(D$4)+1),ROWS($A$11:C187))),"")</f>
        <v/>
      </c>
      <c r="D187" s="54" t="str">
        <f t="array" ref="D187">IFERROR(INDEX(الاضافة!$D$4:$D$978,SMALL(IF(الاضافة!$A$4:$A$978=$E$3,ROW(E$4:E$2000)-ROW(E$4)+1),ROWS($A$11:D187))),"")</f>
        <v/>
      </c>
      <c r="E187" s="54" t="str">
        <f t="array" ref="E187">IFERROR(INDEX(الاضافة!$E$4:$E$978,SMALL(IF(الاضافة!$A$4:$A$978=$E$3,ROW(F$4:F$2000)-ROW(F$4)+1),ROWS($A$11:E187))),"")</f>
        <v/>
      </c>
      <c r="F187" s="54" t="str">
        <f t="array" ref="F187">IFERROR(INDEX(الاضافة!$F$4:$F$978,SMALL(IF(الاضافة!$A$4:$A$978=$E$3,ROW(G$4:G$2000)-ROW(G$4)+1),ROWS($A$11:F187))),"")</f>
        <v/>
      </c>
      <c r="G187" s="83" t="str">
        <f t="array" ref="G187">IFERROR(INDEX(الاضافة!$G$4:$G$978,SMALL(IF(الاضافة!$A$4:$A$978=$E$3,ROW(H$4:H$2000)-ROW(H$4)+1),ROWS($A$11:G187))),"")</f>
        <v/>
      </c>
      <c r="H187" s="82" t="str">
        <f t="array" ref="H187">IFERROR(INDEX(الاضافة!$H$4:$H$978,SMALL(IF(الاضافة!$A$4:$A$978=$E$3,ROW(H$4:H$2000)-ROW(H$4)+1),ROWS($A$11:H191))),"")</f>
        <v/>
      </c>
      <c r="I187" s="80"/>
    </row>
    <row r="188" spans="1:9" ht="13.5" customHeight="1">
      <c r="A188" s="54" t="str">
        <f t="array" ref="A188">IFERROR(INDEX(الاضافة!$A$4:$A$978,SMALL(IF(الاضافة!$A$4:$A$978=$E$3,ROW(A$4:A$2000)-ROW(A$4)+1),ROWS($A$11:A188))),"")</f>
        <v/>
      </c>
      <c r="B188" s="54" t="str">
        <f t="array" ref="B188">IFERROR(INDEX(الاضافة!$B$4:$B$978,SMALL(IF(الاضافة!$A$4:$A$978=$E$3,ROW(C$4:C$2000)-ROW(C$4)+1),ROWS($A$11:B188))),"")</f>
        <v/>
      </c>
      <c r="C188" s="54" t="str">
        <f t="array" ref="C188">IFERROR(INDEX(الاضافة!$C$4:$C$978,SMALL(IF(الاضافة!$A$4:$A$978=$E$3,ROW(D$4:D$2000)-ROW(D$4)+1),ROWS($A$11:C188))),"")</f>
        <v/>
      </c>
      <c r="D188" s="54" t="str">
        <f t="array" ref="D188">IFERROR(INDEX(الاضافة!$D$4:$D$978,SMALL(IF(الاضافة!$A$4:$A$978=$E$3,ROW(E$4:E$2000)-ROW(E$4)+1),ROWS($A$11:D188))),"")</f>
        <v/>
      </c>
      <c r="E188" s="54" t="str">
        <f t="array" ref="E188">IFERROR(INDEX(الاضافة!$E$4:$E$978,SMALL(IF(الاضافة!$A$4:$A$978=$E$3,ROW(F$4:F$2000)-ROW(F$4)+1),ROWS($A$11:E188))),"")</f>
        <v/>
      </c>
      <c r="F188" s="54" t="str">
        <f t="array" ref="F188">IFERROR(INDEX(الاضافة!$F$4:$F$978,SMALL(IF(الاضافة!$A$4:$A$978=$E$3,ROW(G$4:G$2000)-ROW(G$4)+1),ROWS($A$11:F188))),"")</f>
        <v/>
      </c>
      <c r="G188" s="83" t="str">
        <f t="array" ref="G188">IFERROR(INDEX(الاضافة!$G$4:$G$978,SMALL(IF(الاضافة!$A$4:$A$978=$E$3,ROW(H$4:H$2000)-ROW(H$4)+1),ROWS($A$11:G188))),"")</f>
        <v/>
      </c>
      <c r="H188" s="82" t="str">
        <f t="array" ref="H188">IFERROR(INDEX(الاضافة!$H$4:$H$978,SMALL(IF(الاضافة!$A$4:$A$978=$E$3,ROW(H$4:H$2000)-ROW(H$4)+1),ROWS($A$11:H192))),"")</f>
        <v/>
      </c>
      <c r="I188" s="80"/>
    </row>
    <row r="189" spans="1:9" ht="13.5" customHeight="1">
      <c r="A189" s="54" t="str">
        <f t="array" ref="A189">IFERROR(INDEX(الاضافة!$A$4:$A$978,SMALL(IF(الاضافة!$A$4:$A$978=$E$3,ROW(A$4:A$2000)-ROW(A$4)+1),ROWS($A$11:A189))),"")</f>
        <v/>
      </c>
      <c r="B189" s="54" t="str">
        <f t="array" ref="B189">IFERROR(INDEX(الاضافة!$B$4:$B$978,SMALL(IF(الاضافة!$A$4:$A$978=$E$3,ROW(C$4:C$2000)-ROW(C$4)+1),ROWS($A$11:B189))),"")</f>
        <v/>
      </c>
      <c r="C189" s="54" t="str">
        <f t="array" ref="C189">IFERROR(INDEX(الاضافة!$C$4:$C$978,SMALL(IF(الاضافة!$A$4:$A$978=$E$3,ROW(D$4:D$2000)-ROW(D$4)+1),ROWS($A$11:C189))),"")</f>
        <v/>
      </c>
      <c r="D189" s="54" t="str">
        <f t="array" ref="D189">IFERROR(INDEX(الاضافة!$D$4:$D$978,SMALL(IF(الاضافة!$A$4:$A$978=$E$3,ROW(E$4:E$2000)-ROW(E$4)+1),ROWS($A$11:D189))),"")</f>
        <v/>
      </c>
      <c r="E189" s="54" t="str">
        <f t="array" ref="E189">IFERROR(INDEX(الاضافة!$E$4:$E$978,SMALL(IF(الاضافة!$A$4:$A$978=$E$3,ROW(F$4:F$2000)-ROW(F$4)+1),ROWS($A$11:E189))),"")</f>
        <v/>
      </c>
      <c r="F189" s="54" t="str">
        <f t="array" ref="F189">IFERROR(INDEX(الاضافة!$F$4:$F$978,SMALL(IF(الاضافة!$A$4:$A$978=$E$3,ROW(G$4:G$2000)-ROW(G$4)+1),ROWS($A$11:F189))),"")</f>
        <v/>
      </c>
      <c r="G189" s="83" t="str">
        <f t="array" ref="G189">IFERROR(INDEX(الاضافة!$G$4:$G$978,SMALL(IF(الاضافة!$A$4:$A$978=$E$3,ROW(H$4:H$2000)-ROW(H$4)+1),ROWS($A$11:G189))),"")</f>
        <v/>
      </c>
      <c r="H189" s="82" t="str">
        <f t="array" ref="H189">IFERROR(INDEX(الاضافة!$H$4:$H$978,SMALL(IF(الاضافة!$A$4:$A$978=$E$3,ROW(H$4:H$2000)-ROW(H$4)+1),ROWS($A$11:H193))),"")</f>
        <v/>
      </c>
      <c r="I189" s="80"/>
    </row>
    <row r="190" spans="1:9" ht="13.5" customHeight="1">
      <c r="A190" s="54" t="str">
        <f t="array" ref="A190">IFERROR(INDEX(الاضافة!$A$4:$A$978,SMALL(IF(الاضافة!$A$4:$A$978=$E$3,ROW(A$4:A$2000)-ROW(A$4)+1),ROWS($A$11:A190))),"")</f>
        <v/>
      </c>
      <c r="B190" s="54" t="str">
        <f t="array" ref="B190">IFERROR(INDEX(الاضافة!$B$4:$B$978,SMALL(IF(الاضافة!$A$4:$A$978=$E$3,ROW(C$4:C$2000)-ROW(C$4)+1),ROWS($A$11:B190))),"")</f>
        <v/>
      </c>
      <c r="C190" s="54" t="str">
        <f t="array" ref="C190">IFERROR(INDEX(الاضافة!$C$4:$C$978,SMALL(IF(الاضافة!$A$4:$A$978=$E$3,ROW(D$4:D$2000)-ROW(D$4)+1),ROWS($A$11:C190))),"")</f>
        <v/>
      </c>
      <c r="D190" s="54" t="str">
        <f t="array" ref="D190">IFERROR(INDEX(الاضافة!$D$4:$D$978,SMALL(IF(الاضافة!$A$4:$A$978=$E$3,ROW(E$4:E$2000)-ROW(E$4)+1),ROWS($A$11:D190))),"")</f>
        <v/>
      </c>
      <c r="E190" s="54" t="str">
        <f t="array" ref="E190">IFERROR(INDEX(الاضافة!$E$4:$E$978,SMALL(IF(الاضافة!$A$4:$A$978=$E$3,ROW(F$4:F$2000)-ROW(F$4)+1),ROWS($A$11:E190))),"")</f>
        <v/>
      </c>
      <c r="F190" s="54" t="str">
        <f t="array" ref="F190">IFERROR(INDEX(الاضافة!$F$4:$F$978,SMALL(IF(الاضافة!$A$4:$A$978=$E$3,ROW(G$4:G$2000)-ROW(G$4)+1),ROWS($A$11:F190))),"")</f>
        <v/>
      </c>
      <c r="G190" s="83" t="str">
        <f t="array" ref="G190">IFERROR(INDEX(الاضافة!$G$4:$G$978,SMALL(IF(الاضافة!$A$4:$A$978=$E$3,ROW(H$4:H$2000)-ROW(H$4)+1),ROWS($A$11:G190))),"")</f>
        <v/>
      </c>
      <c r="H190" s="82" t="str">
        <f t="array" ref="H190">IFERROR(INDEX(الاضافة!$H$4:$H$978,SMALL(IF(الاضافة!$A$4:$A$978=$E$3,ROW(H$4:H$2000)-ROW(H$4)+1),ROWS($A$11:H194))),"")</f>
        <v/>
      </c>
      <c r="I190" s="80"/>
    </row>
    <row r="191" spans="1:9" ht="13.5" customHeight="1">
      <c r="A191" s="54" t="str">
        <f t="array" ref="A191">IFERROR(INDEX(الاضافة!$A$4:$A$978,SMALL(IF(الاضافة!$A$4:$A$978=$E$3,ROW(A$4:A$2000)-ROW(A$4)+1),ROWS($A$11:A191))),"")</f>
        <v/>
      </c>
      <c r="B191" s="54" t="str">
        <f t="array" ref="B191">IFERROR(INDEX(الاضافة!$B$4:$B$978,SMALL(IF(الاضافة!$A$4:$A$978=$E$3,ROW(C$4:C$2000)-ROW(C$4)+1),ROWS($A$11:B191))),"")</f>
        <v/>
      </c>
      <c r="C191" s="54" t="str">
        <f t="array" ref="C191">IFERROR(INDEX(الاضافة!$C$4:$C$978,SMALL(IF(الاضافة!$A$4:$A$978=$E$3,ROW(D$4:D$2000)-ROW(D$4)+1),ROWS($A$11:C191))),"")</f>
        <v/>
      </c>
      <c r="D191" s="54" t="str">
        <f t="array" ref="D191">IFERROR(INDEX(الاضافة!$D$4:$D$978,SMALL(IF(الاضافة!$A$4:$A$978=$E$3,ROW(E$4:E$2000)-ROW(E$4)+1),ROWS($A$11:D191))),"")</f>
        <v/>
      </c>
      <c r="E191" s="54" t="str">
        <f t="array" ref="E191">IFERROR(INDEX(الاضافة!$E$4:$E$978,SMALL(IF(الاضافة!$A$4:$A$978=$E$3,ROW(F$4:F$2000)-ROW(F$4)+1),ROWS($A$11:E191))),"")</f>
        <v/>
      </c>
      <c r="F191" s="54" t="str">
        <f t="array" ref="F191">IFERROR(INDEX(الاضافة!$F$4:$F$978,SMALL(IF(الاضافة!$A$4:$A$978=$E$3,ROW(G$4:G$2000)-ROW(G$4)+1),ROWS($A$11:F191))),"")</f>
        <v/>
      </c>
      <c r="G191" s="83" t="str">
        <f t="array" ref="G191">IFERROR(INDEX(الاضافة!$G$4:$G$978,SMALL(IF(الاضافة!$A$4:$A$978=$E$3,ROW(H$4:H$2000)-ROW(H$4)+1),ROWS($A$11:G191))),"")</f>
        <v/>
      </c>
      <c r="H191" s="82" t="str">
        <f t="array" ref="H191">IFERROR(INDEX(الاضافة!$H$4:$H$978,SMALL(IF(الاضافة!$A$4:$A$978=$E$3,ROW(H$4:H$2000)-ROW(H$4)+1),ROWS($A$11:H195))),"")</f>
        <v/>
      </c>
      <c r="I191" s="80"/>
    </row>
    <row r="192" spans="1:9" ht="13.5" customHeight="1">
      <c r="A192" s="54" t="str">
        <f t="array" ref="A192">IFERROR(INDEX(الاضافة!$A$4:$A$978,SMALL(IF(الاضافة!$A$4:$A$978=$E$3,ROW(A$4:A$2000)-ROW(A$4)+1),ROWS($A$11:A192))),"")</f>
        <v/>
      </c>
      <c r="B192" s="54" t="str">
        <f t="array" ref="B192">IFERROR(INDEX(الاضافة!$B$4:$B$978,SMALL(IF(الاضافة!$A$4:$A$978=$E$3,ROW(C$4:C$2000)-ROW(C$4)+1),ROWS($A$11:B192))),"")</f>
        <v/>
      </c>
      <c r="C192" s="54" t="str">
        <f t="array" ref="C192">IFERROR(INDEX(الاضافة!$C$4:$C$978,SMALL(IF(الاضافة!$A$4:$A$978=$E$3,ROW(D$4:D$2000)-ROW(D$4)+1),ROWS($A$11:C192))),"")</f>
        <v/>
      </c>
      <c r="D192" s="54" t="str">
        <f t="array" ref="D192">IFERROR(INDEX(الاضافة!$D$4:$D$978,SMALL(IF(الاضافة!$A$4:$A$978=$E$3,ROW(E$4:E$2000)-ROW(E$4)+1),ROWS($A$11:D192))),"")</f>
        <v/>
      </c>
      <c r="E192" s="54" t="str">
        <f t="array" ref="E192">IFERROR(INDEX(الاضافة!$E$4:$E$978,SMALL(IF(الاضافة!$A$4:$A$978=$E$3,ROW(F$4:F$2000)-ROW(F$4)+1),ROWS($A$11:E192))),"")</f>
        <v/>
      </c>
      <c r="F192" s="54" t="str">
        <f t="array" ref="F192">IFERROR(INDEX(الاضافة!$F$4:$F$978,SMALL(IF(الاضافة!$A$4:$A$978=$E$3,ROW(G$4:G$2000)-ROW(G$4)+1),ROWS($A$11:F192))),"")</f>
        <v/>
      </c>
      <c r="G192" s="83" t="str">
        <f t="array" ref="G192">IFERROR(INDEX(الاضافة!$G$4:$G$978,SMALL(IF(الاضافة!$A$4:$A$978=$E$3,ROW(H$4:H$2000)-ROW(H$4)+1),ROWS($A$11:G192))),"")</f>
        <v/>
      </c>
      <c r="H192" s="82" t="str">
        <f t="array" ref="H192">IFERROR(INDEX(الاضافة!$H$4:$H$978,SMALL(IF(الاضافة!$A$4:$A$978=$E$3,ROW(H$4:H$2000)-ROW(H$4)+1),ROWS($A$11:H196))),"")</f>
        <v/>
      </c>
      <c r="I192" s="80"/>
    </row>
    <row r="193" spans="1:9" ht="13.5" customHeight="1">
      <c r="A193" s="54" t="str">
        <f t="array" ref="A193">IFERROR(INDEX(الاضافة!$A$4:$A$978,SMALL(IF(الاضافة!$A$4:$A$978=$E$3,ROW(A$4:A$2000)-ROW(A$4)+1),ROWS($A$11:A193))),"")</f>
        <v/>
      </c>
      <c r="B193" s="54" t="str">
        <f t="array" ref="B193">IFERROR(INDEX(الاضافة!$B$4:$B$978,SMALL(IF(الاضافة!$A$4:$A$978=$E$3,ROW(C$4:C$2000)-ROW(C$4)+1),ROWS($A$11:B193))),"")</f>
        <v/>
      </c>
      <c r="C193" s="54" t="str">
        <f t="array" ref="C193">IFERROR(INDEX(الاضافة!$C$4:$C$978,SMALL(IF(الاضافة!$A$4:$A$978=$E$3,ROW(D$4:D$2000)-ROW(D$4)+1),ROWS($A$11:C193))),"")</f>
        <v/>
      </c>
      <c r="D193" s="54" t="str">
        <f t="array" ref="D193">IFERROR(INDEX(الاضافة!$D$4:$D$978,SMALL(IF(الاضافة!$A$4:$A$978=$E$3,ROW(E$4:E$2000)-ROW(E$4)+1),ROWS($A$11:D193))),"")</f>
        <v/>
      </c>
      <c r="E193" s="54" t="str">
        <f t="array" ref="E193">IFERROR(INDEX(الاضافة!$E$4:$E$978,SMALL(IF(الاضافة!$A$4:$A$978=$E$3,ROW(F$4:F$2000)-ROW(F$4)+1),ROWS($A$11:E193))),"")</f>
        <v/>
      </c>
      <c r="F193" s="54" t="str">
        <f t="array" ref="F193">IFERROR(INDEX(الاضافة!$F$4:$F$978,SMALL(IF(الاضافة!$A$4:$A$978=$E$3,ROW(G$4:G$2000)-ROW(G$4)+1),ROWS($A$11:F193))),"")</f>
        <v/>
      </c>
      <c r="G193" s="83" t="str">
        <f t="array" ref="G193">IFERROR(INDEX(الاضافة!$G$4:$G$978,SMALL(IF(الاضافة!$A$4:$A$978=$E$3,ROW(H$4:H$2000)-ROW(H$4)+1),ROWS($A$11:G193))),"")</f>
        <v/>
      </c>
      <c r="H193" s="82" t="str">
        <f t="array" ref="H193">IFERROR(INDEX(الاضافة!$H$4:$H$978,SMALL(IF(الاضافة!$A$4:$A$978=$E$3,ROW(H$4:H$2000)-ROW(H$4)+1),ROWS($A$11:H197))),"")</f>
        <v/>
      </c>
      <c r="I193" s="80"/>
    </row>
    <row r="194" spans="1:9" ht="13.5" customHeight="1">
      <c r="A194" s="54" t="str">
        <f t="array" ref="A194">IFERROR(INDEX(الاضافة!$A$4:$A$978,SMALL(IF(الاضافة!$A$4:$A$978=$E$3,ROW(A$4:A$2000)-ROW(A$4)+1),ROWS($A$11:A194))),"")</f>
        <v/>
      </c>
      <c r="B194" s="54" t="str">
        <f t="array" ref="B194">IFERROR(INDEX(الاضافة!$B$4:$B$978,SMALL(IF(الاضافة!$A$4:$A$978=$E$3,ROW(C$4:C$2000)-ROW(C$4)+1),ROWS($A$11:B194))),"")</f>
        <v/>
      </c>
      <c r="C194" s="54" t="str">
        <f t="array" ref="C194">IFERROR(INDEX(الاضافة!$C$4:$C$978,SMALL(IF(الاضافة!$A$4:$A$978=$E$3,ROW(D$4:D$2000)-ROW(D$4)+1),ROWS($A$11:C194))),"")</f>
        <v/>
      </c>
      <c r="D194" s="54" t="str">
        <f t="array" ref="D194">IFERROR(INDEX(الاضافة!$D$4:$D$978,SMALL(IF(الاضافة!$A$4:$A$978=$E$3,ROW(E$4:E$2000)-ROW(E$4)+1),ROWS($A$11:D194))),"")</f>
        <v/>
      </c>
      <c r="E194" s="54" t="str">
        <f t="array" ref="E194">IFERROR(INDEX(الاضافة!$E$4:$E$978,SMALL(IF(الاضافة!$A$4:$A$978=$E$3,ROW(F$4:F$2000)-ROW(F$4)+1),ROWS($A$11:E194))),"")</f>
        <v/>
      </c>
      <c r="F194" s="54" t="str">
        <f t="array" ref="F194">IFERROR(INDEX(الاضافة!$F$4:$F$978,SMALL(IF(الاضافة!$A$4:$A$978=$E$3,ROW(G$4:G$2000)-ROW(G$4)+1),ROWS($A$11:F194))),"")</f>
        <v/>
      </c>
      <c r="G194" s="83" t="str">
        <f t="array" ref="G194">IFERROR(INDEX(الاضافة!$G$4:$G$978,SMALL(IF(الاضافة!$A$4:$A$978=$E$3,ROW(H$4:H$2000)-ROW(H$4)+1),ROWS($A$11:G194))),"")</f>
        <v/>
      </c>
      <c r="H194" s="82" t="str">
        <f t="array" ref="H194">IFERROR(INDEX(الاضافة!$H$4:$H$978,SMALL(IF(الاضافة!$A$4:$A$978=$E$3,ROW(H$4:H$2000)-ROW(H$4)+1),ROWS($A$11:H198))),"")</f>
        <v/>
      </c>
      <c r="I194" s="80"/>
    </row>
    <row r="195" spans="1:9" ht="13.5" customHeight="1">
      <c r="A195" s="54" t="str">
        <f t="array" ref="A195">IFERROR(INDEX(الاضافة!$A$4:$A$978,SMALL(IF(الاضافة!$A$4:$A$978=$E$3,ROW(A$4:A$2000)-ROW(A$4)+1),ROWS($A$11:A195))),"")</f>
        <v/>
      </c>
      <c r="B195" s="54" t="str">
        <f t="array" ref="B195">IFERROR(INDEX(الاضافة!$B$4:$B$978,SMALL(IF(الاضافة!$A$4:$A$978=$E$3,ROW(C$4:C$2000)-ROW(C$4)+1),ROWS($A$11:B195))),"")</f>
        <v/>
      </c>
      <c r="C195" s="54" t="str">
        <f t="array" ref="C195">IFERROR(INDEX(الاضافة!$C$4:$C$978,SMALL(IF(الاضافة!$A$4:$A$978=$E$3,ROW(D$4:D$2000)-ROW(D$4)+1),ROWS($A$11:C195))),"")</f>
        <v/>
      </c>
      <c r="D195" s="54" t="str">
        <f t="array" ref="D195">IFERROR(INDEX(الاضافة!$D$4:$D$978,SMALL(IF(الاضافة!$A$4:$A$978=$E$3,ROW(E$4:E$2000)-ROW(E$4)+1),ROWS($A$11:D195))),"")</f>
        <v/>
      </c>
      <c r="E195" s="54" t="str">
        <f t="array" ref="E195">IFERROR(INDEX(الاضافة!$E$4:$E$978,SMALL(IF(الاضافة!$A$4:$A$978=$E$3,ROW(F$4:F$2000)-ROW(F$4)+1),ROWS($A$11:E195))),"")</f>
        <v/>
      </c>
      <c r="F195" s="54" t="str">
        <f t="array" ref="F195">IFERROR(INDEX(الاضافة!$F$4:$F$978,SMALL(IF(الاضافة!$A$4:$A$978=$E$3,ROW(G$4:G$2000)-ROW(G$4)+1),ROWS($A$11:F195))),"")</f>
        <v/>
      </c>
      <c r="G195" s="83" t="str">
        <f t="array" ref="G195">IFERROR(INDEX(الاضافة!$G$4:$G$978,SMALL(IF(الاضافة!$A$4:$A$978=$E$3,ROW(H$4:H$2000)-ROW(H$4)+1),ROWS($A$11:G195))),"")</f>
        <v/>
      </c>
      <c r="H195" s="82" t="str">
        <f t="array" ref="H195">IFERROR(INDEX(الاضافة!$H$4:$H$978,SMALL(IF(الاضافة!$A$4:$A$978=$E$3,ROW(H$4:H$2000)-ROW(H$4)+1),ROWS($A$11:H199))),"")</f>
        <v/>
      </c>
      <c r="I195" s="80"/>
    </row>
    <row r="196" spans="1:9" ht="13.5" customHeight="1">
      <c r="A196" s="54" t="str">
        <f t="array" ref="A196">IFERROR(INDEX(الاضافة!$A$4:$A$978,SMALL(IF(الاضافة!$A$4:$A$978=$E$3,ROW(A$4:A$2000)-ROW(A$4)+1),ROWS($A$11:A196))),"")</f>
        <v/>
      </c>
      <c r="B196" s="54" t="str">
        <f t="array" ref="B196">IFERROR(INDEX(الاضافة!$B$4:$B$978,SMALL(IF(الاضافة!$A$4:$A$978=$E$3,ROW(C$4:C$2000)-ROW(C$4)+1),ROWS($A$11:B196))),"")</f>
        <v/>
      </c>
      <c r="C196" s="54" t="str">
        <f t="array" ref="C196">IFERROR(INDEX(الاضافة!$C$4:$C$978,SMALL(IF(الاضافة!$A$4:$A$978=$E$3,ROW(D$4:D$2000)-ROW(D$4)+1),ROWS($A$11:C196))),"")</f>
        <v/>
      </c>
      <c r="D196" s="54" t="str">
        <f t="array" ref="D196">IFERROR(INDEX(الاضافة!$D$4:$D$978,SMALL(IF(الاضافة!$A$4:$A$978=$E$3,ROW(E$4:E$2000)-ROW(E$4)+1),ROWS($A$11:D196))),"")</f>
        <v/>
      </c>
      <c r="E196" s="54" t="str">
        <f t="array" ref="E196">IFERROR(INDEX(الاضافة!$E$4:$E$978,SMALL(IF(الاضافة!$A$4:$A$978=$E$3,ROW(F$4:F$2000)-ROW(F$4)+1),ROWS($A$11:E196))),"")</f>
        <v/>
      </c>
      <c r="F196" s="54" t="str">
        <f t="array" ref="F196">IFERROR(INDEX(الاضافة!$F$4:$F$978,SMALL(IF(الاضافة!$A$4:$A$978=$E$3,ROW(G$4:G$2000)-ROW(G$4)+1),ROWS($A$11:F196))),"")</f>
        <v/>
      </c>
      <c r="G196" s="83" t="str">
        <f t="array" ref="G196">IFERROR(INDEX(الاضافة!$G$4:$G$978,SMALL(IF(الاضافة!$A$4:$A$978=$E$3,ROW(H$4:H$2000)-ROW(H$4)+1),ROWS($A$11:G196))),"")</f>
        <v/>
      </c>
      <c r="H196" s="82" t="str">
        <f t="array" ref="H196">IFERROR(INDEX(الاضافة!$H$4:$H$978,SMALL(IF(الاضافة!$A$4:$A$978=$E$3,ROW(H$4:H$2000)-ROW(H$4)+1),ROWS($A$11:H200))),"")</f>
        <v/>
      </c>
      <c r="I196" s="80"/>
    </row>
    <row r="197" spans="1:9" ht="13.5" customHeight="1">
      <c r="A197" s="54" t="str">
        <f t="array" ref="A197">IFERROR(INDEX(الاضافة!$A$4:$A$978,SMALL(IF(الاضافة!$A$4:$A$978=$E$3,ROW(A$4:A$2000)-ROW(A$4)+1),ROWS($A$11:A197))),"")</f>
        <v/>
      </c>
      <c r="B197" s="54" t="str">
        <f t="array" ref="B197">IFERROR(INDEX(الاضافة!$B$4:$B$978,SMALL(IF(الاضافة!$A$4:$A$978=$E$3,ROW(C$4:C$2000)-ROW(C$4)+1),ROWS($A$11:B197))),"")</f>
        <v/>
      </c>
      <c r="C197" s="54" t="str">
        <f t="array" ref="C197">IFERROR(INDEX(الاضافة!$C$4:$C$978,SMALL(IF(الاضافة!$A$4:$A$978=$E$3,ROW(D$4:D$2000)-ROW(D$4)+1),ROWS($A$11:C197))),"")</f>
        <v/>
      </c>
      <c r="D197" s="54" t="str">
        <f t="array" ref="D197">IFERROR(INDEX(الاضافة!$D$4:$D$978,SMALL(IF(الاضافة!$A$4:$A$978=$E$3,ROW(E$4:E$2000)-ROW(E$4)+1),ROWS($A$11:D197))),"")</f>
        <v/>
      </c>
      <c r="E197" s="54" t="str">
        <f t="array" ref="E197">IFERROR(INDEX(الاضافة!$E$4:$E$978,SMALL(IF(الاضافة!$A$4:$A$978=$E$3,ROW(F$4:F$2000)-ROW(F$4)+1),ROWS($A$11:E197))),"")</f>
        <v/>
      </c>
      <c r="F197" s="54" t="str">
        <f t="array" ref="F197">IFERROR(INDEX(الاضافة!$F$4:$F$978,SMALL(IF(الاضافة!$A$4:$A$978=$E$3,ROW(G$4:G$2000)-ROW(G$4)+1),ROWS($A$11:F197))),"")</f>
        <v/>
      </c>
      <c r="G197" s="83" t="str">
        <f t="array" ref="G197">IFERROR(INDEX(الاضافة!$G$4:$G$978,SMALL(IF(الاضافة!$A$4:$A$978=$E$3,ROW(H$4:H$2000)-ROW(H$4)+1),ROWS($A$11:G197))),"")</f>
        <v/>
      </c>
      <c r="H197" s="82" t="str">
        <f t="array" ref="H197">IFERROR(INDEX(الاضافة!$H$4:$H$978,SMALL(IF(الاضافة!$A$4:$A$978=$E$3,ROW(H$4:H$2000)-ROW(H$4)+1),ROWS($A$11:H201))),"")</f>
        <v/>
      </c>
      <c r="I197" s="80"/>
    </row>
    <row r="198" spans="1:9" ht="13.5" customHeight="1">
      <c r="A198" s="54" t="str">
        <f t="array" ref="A198">IFERROR(INDEX(الاضافة!$A$4:$A$978,SMALL(IF(الاضافة!$A$4:$A$978=$E$3,ROW(A$4:A$2000)-ROW(A$4)+1),ROWS($A$11:A198))),"")</f>
        <v/>
      </c>
      <c r="B198" s="54" t="str">
        <f t="array" ref="B198">IFERROR(INDEX(الاضافة!$B$4:$B$978,SMALL(IF(الاضافة!$A$4:$A$978=$E$3,ROW(C$4:C$2000)-ROW(C$4)+1),ROWS($A$11:B198))),"")</f>
        <v/>
      </c>
      <c r="C198" s="54" t="str">
        <f t="array" ref="C198">IFERROR(INDEX(الاضافة!$C$4:$C$978,SMALL(IF(الاضافة!$A$4:$A$978=$E$3,ROW(D$4:D$2000)-ROW(D$4)+1),ROWS($A$11:C198))),"")</f>
        <v/>
      </c>
      <c r="D198" s="54" t="str">
        <f t="array" ref="D198">IFERROR(INDEX(الاضافة!$D$4:$D$978,SMALL(IF(الاضافة!$A$4:$A$978=$E$3,ROW(E$4:E$2000)-ROW(E$4)+1),ROWS($A$11:D198))),"")</f>
        <v/>
      </c>
      <c r="E198" s="54" t="str">
        <f t="array" ref="E198">IFERROR(INDEX(الاضافة!$E$4:$E$978,SMALL(IF(الاضافة!$A$4:$A$978=$E$3,ROW(F$4:F$2000)-ROW(F$4)+1),ROWS($A$11:E198))),"")</f>
        <v/>
      </c>
      <c r="F198" s="54" t="str">
        <f t="array" ref="F198">IFERROR(INDEX(الاضافة!$F$4:$F$978,SMALL(IF(الاضافة!$A$4:$A$978=$E$3,ROW(G$4:G$2000)-ROW(G$4)+1),ROWS($A$11:F198))),"")</f>
        <v/>
      </c>
      <c r="G198" s="83" t="str">
        <f t="array" ref="G198">IFERROR(INDEX(الاضافة!$G$4:$G$978,SMALL(IF(الاضافة!$A$4:$A$978=$E$3,ROW(H$4:H$2000)-ROW(H$4)+1),ROWS($A$11:G198))),"")</f>
        <v/>
      </c>
      <c r="H198" s="82" t="str">
        <f t="array" ref="H198">IFERROR(INDEX(الاضافة!$H$4:$H$978,SMALL(IF(الاضافة!$A$4:$A$978=$E$3,ROW(H$4:H$2000)-ROW(H$4)+1),ROWS($A$11:H202))),"")</f>
        <v/>
      </c>
      <c r="I198" s="80"/>
    </row>
    <row r="199" spans="1:9" ht="13.5" customHeight="1">
      <c r="A199" s="54" t="str">
        <f t="array" ref="A199">IFERROR(INDEX(الاضافة!$A$4:$A$978,SMALL(IF(الاضافة!$A$4:$A$978=$E$3,ROW(A$4:A$2000)-ROW(A$4)+1),ROWS($A$11:A199))),"")</f>
        <v/>
      </c>
      <c r="B199" s="54" t="str">
        <f t="array" ref="B199">IFERROR(INDEX(الاضافة!$B$4:$B$978,SMALL(IF(الاضافة!$A$4:$A$978=$E$3,ROW(C$4:C$2000)-ROW(C$4)+1),ROWS($A$11:B199))),"")</f>
        <v/>
      </c>
      <c r="C199" s="54" t="str">
        <f t="array" ref="C199">IFERROR(INDEX(الاضافة!$C$4:$C$978,SMALL(IF(الاضافة!$A$4:$A$978=$E$3,ROW(D$4:D$2000)-ROW(D$4)+1),ROWS($A$11:C199))),"")</f>
        <v/>
      </c>
      <c r="D199" s="54" t="str">
        <f t="array" ref="D199">IFERROR(INDEX(الاضافة!$D$4:$D$978,SMALL(IF(الاضافة!$A$4:$A$978=$E$3,ROW(E$4:E$2000)-ROW(E$4)+1),ROWS($A$11:D199))),"")</f>
        <v/>
      </c>
      <c r="E199" s="54" t="str">
        <f t="array" ref="E199">IFERROR(INDEX(الاضافة!$E$4:$E$978,SMALL(IF(الاضافة!$A$4:$A$978=$E$3,ROW(F$4:F$2000)-ROW(F$4)+1),ROWS($A$11:E199))),"")</f>
        <v/>
      </c>
      <c r="F199" s="54" t="str">
        <f t="array" ref="F199">IFERROR(INDEX(الاضافة!$F$4:$F$978,SMALL(IF(الاضافة!$A$4:$A$978=$E$3,ROW(G$4:G$2000)-ROW(G$4)+1),ROWS($A$11:F199))),"")</f>
        <v/>
      </c>
      <c r="G199" s="83" t="str">
        <f t="array" ref="G199">IFERROR(INDEX(الاضافة!$G$4:$G$978,SMALL(IF(الاضافة!$A$4:$A$978=$E$3,ROW(H$4:H$2000)-ROW(H$4)+1),ROWS($A$11:G199))),"")</f>
        <v/>
      </c>
      <c r="H199" s="82" t="str">
        <f t="array" ref="H199">IFERROR(INDEX(الاضافة!$H$4:$H$978,SMALL(IF(الاضافة!$A$4:$A$978=$E$3,ROW(H$4:H$2000)-ROW(H$4)+1),ROWS($A$11:H203))),"")</f>
        <v/>
      </c>
      <c r="I199" s="80"/>
    </row>
    <row r="200" spans="1:9" ht="13.5" customHeight="1">
      <c r="A200" s="54" t="str">
        <f t="array" ref="A200">IFERROR(INDEX(الاضافة!$A$4:$A$978,SMALL(IF(الاضافة!$A$4:$A$978=$E$3,ROW(A$4:A$2000)-ROW(A$4)+1),ROWS($A$11:A200))),"")</f>
        <v/>
      </c>
      <c r="B200" s="54" t="str">
        <f t="array" ref="B200">IFERROR(INDEX(الاضافة!$B$4:$B$978,SMALL(IF(الاضافة!$A$4:$A$978=$E$3,ROW(C$4:C$2000)-ROW(C$4)+1),ROWS($A$11:B200))),"")</f>
        <v/>
      </c>
      <c r="C200" s="54" t="str">
        <f t="array" ref="C200">IFERROR(INDEX(الاضافة!$C$4:$C$978,SMALL(IF(الاضافة!$A$4:$A$978=$E$3,ROW(D$4:D$2000)-ROW(D$4)+1),ROWS($A$11:C200))),"")</f>
        <v/>
      </c>
      <c r="D200" s="54" t="str">
        <f t="array" ref="D200">IFERROR(INDEX(الاضافة!$D$4:$D$978,SMALL(IF(الاضافة!$A$4:$A$978=$E$3,ROW(E$4:E$2000)-ROW(E$4)+1),ROWS($A$11:D200))),"")</f>
        <v/>
      </c>
      <c r="E200" s="54" t="str">
        <f t="array" ref="E200">IFERROR(INDEX(الاضافة!$E$4:$E$978,SMALL(IF(الاضافة!$A$4:$A$978=$E$3,ROW(F$4:F$2000)-ROW(F$4)+1),ROWS($A$11:E200))),"")</f>
        <v/>
      </c>
      <c r="F200" s="54" t="str">
        <f t="array" ref="F200">IFERROR(INDEX(الاضافة!$F$4:$F$978,SMALL(IF(الاضافة!$A$4:$A$978=$E$3,ROW(G$4:G$2000)-ROW(G$4)+1),ROWS($A$11:F200))),"")</f>
        <v/>
      </c>
      <c r="G200" s="83" t="str">
        <f t="array" ref="G200">IFERROR(INDEX(الاضافة!$G$4:$G$978,SMALL(IF(الاضافة!$A$4:$A$978=$E$3,ROW(H$4:H$2000)-ROW(H$4)+1),ROWS($A$11:G200))),"")</f>
        <v/>
      </c>
      <c r="H200" s="82" t="str">
        <f t="array" ref="H200">IFERROR(INDEX(الاضافة!$H$4:$H$978,SMALL(IF(الاضافة!$A$4:$A$978=$E$3,ROW(H$4:H$2000)-ROW(H$4)+1),ROWS($A$11:H204))),"")</f>
        <v/>
      </c>
      <c r="I200" s="80"/>
    </row>
    <row r="201" spans="1:9" ht="13.5" customHeight="1">
      <c r="A201" s="54" t="str">
        <f t="array" ref="A201">IFERROR(INDEX(الاضافة!$A$4:$A$978,SMALL(IF(الاضافة!$A$4:$A$978=$E$3,ROW(A$4:A$2000)-ROW(A$4)+1),ROWS($A$11:A201))),"")</f>
        <v/>
      </c>
      <c r="B201" s="54" t="str">
        <f t="array" ref="B201">IFERROR(INDEX(الاضافة!$B$4:$B$978,SMALL(IF(الاضافة!$A$4:$A$978=$E$3,ROW(C$4:C$2000)-ROW(C$4)+1),ROWS($A$11:B201))),"")</f>
        <v/>
      </c>
      <c r="C201" s="54" t="str">
        <f t="array" ref="C201">IFERROR(INDEX(الاضافة!$C$4:$C$978,SMALL(IF(الاضافة!$A$4:$A$978=$E$3,ROW(D$4:D$2000)-ROW(D$4)+1),ROWS($A$11:C201))),"")</f>
        <v/>
      </c>
      <c r="D201" s="54" t="str">
        <f t="array" ref="D201">IFERROR(INDEX(الاضافة!$D$4:$D$978,SMALL(IF(الاضافة!$A$4:$A$978=$E$3,ROW(E$4:E$2000)-ROW(E$4)+1),ROWS($A$11:D201))),"")</f>
        <v/>
      </c>
      <c r="E201" s="54" t="str">
        <f t="array" ref="E201">IFERROR(INDEX(الاضافة!$E$4:$E$978,SMALL(IF(الاضافة!$A$4:$A$978=$E$3,ROW(F$4:F$2000)-ROW(F$4)+1),ROWS($A$11:E201))),"")</f>
        <v/>
      </c>
      <c r="F201" s="54" t="str">
        <f t="array" ref="F201">IFERROR(INDEX(الاضافة!$F$4:$F$978,SMALL(IF(الاضافة!$A$4:$A$978=$E$3,ROW(G$4:G$2000)-ROW(G$4)+1),ROWS($A$11:F201))),"")</f>
        <v/>
      </c>
      <c r="G201" s="83" t="str">
        <f t="array" ref="G201">IFERROR(INDEX(الاضافة!$G$4:$G$978,SMALL(IF(الاضافة!$A$4:$A$978=$E$3,ROW(H$4:H$2000)-ROW(H$4)+1),ROWS($A$11:G201))),"")</f>
        <v/>
      </c>
      <c r="H201" s="82" t="str">
        <f t="array" ref="H201">IFERROR(INDEX(الاضافة!$H$4:$H$978,SMALL(IF(الاضافة!$A$4:$A$978=$E$3,ROW(H$4:H$2000)-ROW(H$4)+1),ROWS($A$11:H205))),"")</f>
        <v/>
      </c>
      <c r="I201" s="80"/>
    </row>
    <row r="202" spans="1:9" ht="13.5" customHeight="1">
      <c r="A202" s="54" t="str">
        <f t="array" ref="A202">IFERROR(INDEX(الاضافة!$A$4:$A$978,SMALL(IF(الاضافة!$A$4:$A$978=$E$3,ROW(A$4:A$2000)-ROW(A$4)+1),ROWS($A$11:A202))),"")</f>
        <v/>
      </c>
      <c r="B202" s="54" t="str">
        <f t="array" ref="B202">IFERROR(INDEX(الاضافة!$B$4:$B$978,SMALL(IF(الاضافة!$A$4:$A$978=$E$3,ROW(C$4:C$2000)-ROW(C$4)+1),ROWS($A$11:B202))),"")</f>
        <v/>
      </c>
      <c r="C202" s="54" t="str">
        <f t="array" ref="C202">IFERROR(INDEX(الاضافة!$C$4:$C$978,SMALL(IF(الاضافة!$A$4:$A$978=$E$3,ROW(D$4:D$2000)-ROW(D$4)+1),ROWS($A$11:C202))),"")</f>
        <v/>
      </c>
      <c r="D202" s="54" t="str">
        <f t="array" ref="D202">IFERROR(INDEX(الاضافة!$D$4:$D$978,SMALL(IF(الاضافة!$A$4:$A$978=$E$3,ROW(E$4:E$2000)-ROW(E$4)+1),ROWS($A$11:D202))),"")</f>
        <v/>
      </c>
      <c r="E202" s="54" t="str">
        <f t="array" ref="E202">IFERROR(INDEX(الاضافة!$E$4:$E$978,SMALL(IF(الاضافة!$A$4:$A$978=$E$3,ROW(F$4:F$2000)-ROW(F$4)+1),ROWS($A$11:E202))),"")</f>
        <v/>
      </c>
      <c r="F202" s="54" t="str">
        <f t="array" ref="F202">IFERROR(INDEX(الاضافة!$F$4:$F$978,SMALL(IF(الاضافة!$A$4:$A$978=$E$3,ROW(G$4:G$2000)-ROW(G$4)+1),ROWS($A$11:F202))),"")</f>
        <v/>
      </c>
      <c r="G202" s="83" t="str">
        <f t="array" ref="G202">IFERROR(INDEX(الاضافة!$G$4:$G$978,SMALL(IF(الاضافة!$A$4:$A$978=$E$3,ROW(H$4:H$2000)-ROW(H$4)+1),ROWS($A$11:G202))),"")</f>
        <v/>
      </c>
      <c r="H202" s="82" t="str">
        <f t="array" ref="H202">IFERROR(INDEX(الاضافة!$H$4:$H$978,SMALL(IF(الاضافة!$A$4:$A$978=$E$3,ROW(H$4:H$2000)-ROW(H$4)+1),ROWS($A$11:H206))),"")</f>
        <v/>
      </c>
      <c r="I202" s="80"/>
    </row>
    <row r="203" spans="1:9" ht="13.5" customHeight="1">
      <c r="A203" s="54" t="str">
        <f t="array" ref="A203">IFERROR(INDEX(الاضافة!$A$4:$A$978,SMALL(IF(الاضافة!$A$4:$A$978=$E$3,ROW(A$4:A$2000)-ROW(A$4)+1),ROWS($A$11:A203))),"")</f>
        <v/>
      </c>
      <c r="B203" s="54" t="str">
        <f t="array" ref="B203">IFERROR(INDEX(الاضافة!$B$4:$B$978,SMALL(IF(الاضافة!$A$4:$A$978=$E$3,ROW(C$4:C$2000)-ROW(C$4)+1),ROWS($A$11:B203))),"")</f>
        <v/>
      </c>
      <c r="C203" s="54" t="str">
        <f t="array" ref="C203">IFERROR(INDEX(الاضافة!$C$4:$C$978,SMALL(IF(الاضافة!$A$4:$A$978=$E$3,ROW(D$4:D$2000)-ROW(D$4)+1),ROWS($A$11:C203))),"")</f>
        <v/>
      </c>
      <c r="D203" s="54" t="str">
        <f t="array" ref="D203">IFERROR(INDEX(الاضافة!$D$4:$D$978,SMALL(IF(الاضافة!$A$4:$A$978=$E$3,ROW(E$4:E$2000)-ROW(E$4)+1),ROWS($A$11:D203))),"")</f>
        <v/>
      </c>
      <c r="E203" s="54" t="str">
        <f t="array" ref="E203">IFERROR(INDEX(الاضافة!$E$4:$E$978,SMALL(IF(الاضافة!$A$4:$A$978=$E$3,ROW(F$4:F$2000)-ROW(F$4)+1),ROWS($A$11:E203))),"")</f>
        <v/>
      </c>
      <c r="F203" s="54" t="str">
        <f t="array" ref="F203">IFERROR(INDEX(الاضافة!$F$4:$F$978,SMALL(IF(الاضافة!$A$4:$A$978=$E$3,ROW(G$4:G$2000)-ROW(G$4)+1),ROWS($A$11:F203))),"")</f>
        <v/>
      </c>
      <c r="G203" s="83" t="str">
        <f t="array" ref="G203">IFERROR(INDEX(الاضافة!$G$4:$G$978,SMALL(IF(الاضافة!$A$4:$A$978=$E$3,ROW(H$4:H$2000)-ROW(H$4)+1),ROWS($A$11:G203))),"")</f>
        <v/>
      </c>
      <c r="H203" s="82" t="str">
        <f t="array" ref="H203">IFERROR(INDEX(الاضافة!$H$4:$H$978,SMALL(IF(الاضافة!$A$4:$A$978=$E$3,ROW(H$4:H$2000)-ROW(H$4)+1),ROWS($A$11:H207))),"")</f>
        <v/>
      </c>
      <c r="I203" s="80"/>
    </row>
    <row r="204" spans="1:9" ht="13.5" customHeight="1">
      <c r="A204" s="54" t="str">
        <f t="array" ref="A204">IFERROR(INDEX(الاضافة!$A$4:$A$978,SMALL(IF(الاضافة!$A$4:$A$978=$E$3,ROW(A$4:A$2000)-ROW(A$4)+1),ROWS($A$11:A204))),"")</f>
        <v/>
      </c>
      <c r="B204" s="54" t="str">
        <f t="array" ref="B204">IFERROR(INDEX(الاضافة!$B$4:$B$978,SMALL(IF(الاضافة!$A$4:$A$978=$E$3,ROW(C$4:C$2000)-ROW(C$4)+1),ROWS($A$11:B204))),"")</f>
        <v/>
      </c>
      <c r="C204" s="54" t="str">
        <f t="array" ref="C204">IFERROR(INDEX(الاضافة!$C$4:$C$978,SMALL(IF(الاضافة!$A$4:$A$978=$E$3,ROW(D$4:D$2000)-ROW(D$4)+1),ROWS($A$11:C204))),"")</f>
        <v/>
      </c>
      <c r="D204" s="54" t="str">
        <f t="array" ref="D204">IFERROR(INDEX(الاضافة!$D$4:$D$978,SMALL(IF(الاضافة!$A$4:$A$978=$E$3,ROW(E$4:E$2000)-ROW(E$4)+1),ROWS($A$11:D204))),"")</f>
        <v/>
      </c>
      <c r="E204" s="54" t="str">
        <f t="array" ref="E204">IFERROR(INDEX(الاضافة!$E$4:$E$978,SMALL(IF(الاضافة!$A$4:$A$978=$E$3,ROW(F$4:F$2000)-ROW(F$4)+1),ROWS($A$11:E204))),"")</f>
        <v/>
      </c>
      <c r="F204" s="54" t="str">
        <f t="array" ref="F204">IFERROR(INDEX(الاضافة!$F$4:$F$978,SMALL(IF(الاضافة!$A$4:$A$978=$E$3,ROW(G$4:G$2000)-ROW(G$4)+1),ROWS($A$11:F204))),"")</f>
        <v/>
      </c>
      <c r="G204" s="83" t="str">
        <f t="array" ref="G204">IFERROR(INDEX(الاضافة!$G$4:$G$978,SMALL(IF(الاضافة!$A$4:$A$978=$E$3,ROW(H$4:H$2000)-ROW(H$4)+1),ROWS($A$11:G204))),"")</f>
        <v/>
      </c>
      <c r="H204" s="82" t="str">
        <f t="array" ref="H204">IFERROR(INDEX(الاضافة!$H$4:$H$978,SMALL(IF(الاضافة!$A$4:$A$978=$E$3,ROW(H$4:H$2000)-ROW(H$4)+1),ROWS($A$11:H208))),"")</f>
        <v/>
      </c>
      <c r="I204" s="80"/>
    </row>
    <row r="205" spans="1:9" ht="13.5" customHeight="1">
      <c r="A205" s="54" t="str">
        <f t="array" ref="A205">IFERROR(INDEX(الاضافة!$A$4:$A$978,SMALL(IF(الاضافة!$A$4:$A$978=$E$3,ROW(A$4:A$2000)-ROW(A$4)+1),ROWS($A$11:A205))),"")</f>
        <v/>
      </c>
      <c r="B205" s="54" t="str">
        <f t="array" ref="B205">IFERROR(INDEX(الاضافة!$B$4:$B$978,SMALL(IF(الاضافة!$A$4:$A$978=$E$3,ROW(C$4:C$2000)-ROW(C$4)+1),ROWS($A$11:B205))),"")</f>
        <v/>
      </c>
      <c r="C205" s="54" t="str">
        <f t="array" ref="C205">IFERROR(INDEX(الاضافة!$C$4:$C$978,SMALL(IF(الاضافة!$A$4:$A$978=$E$3,ROW(D$4:D$2000)-ROW(D$4)+1),ROWS($A$11:C205))),"")</f>
        <v/>
      </c>
      <c r="D205" s="54" t="str">
        <f t="array" ref="D205">IFERROR(INDEX(الاضافة!$D$4:$D$978,SMALL(IF(الاضافة!$A$4:$A$978=$E$3,ROW(E$4:E$2000)-ROW(E$4)+1),ROWS($A$11:D205))),"")</f>
        <v/>
      </c>
      <c r="E205" s="54" t="str">
        <f t="array" ref="E205">IFERROR(INDEX(الاضافة!$E$4:$E$978,SMALL(IF(الاضافة!$A$4:$A$978=$E$3,ROW(F$4:F$2000)-ROW(F$4)+1),ROWS($A$11:E205))),"")</f>
        <v/>
      </c>
      <c r="F205" s="54" t="str">
        <f t="array" ref="F205">IFERROR(INDEX(الاضافة!$F$4:$F$978,SMALL(IF(الاضافة!$A$4:$A$978=$E$3,ROW(G$4:G$2000)-ROW(G$4)+1),ROWS($A$11:F205))),"")</f>
        <v/>
      </c>
      <c r="G205" s="83" t="str">
        <f t="array" ref="G205">IFERROR(INDEX(الاضافة!$G$4:$G$978,SMALL(IF(الاضافة!$A$4:$A$978=$E$3,ROW(H$4:H$2000)-ROW(H$4)+1),ROWS($A$11:G205))),"")</f>
        <v/>
      </c>
      <c r="H205" s="82" t="str">
        <f t="array" ref="H205">IFERROR(INDEX(الاضافة!$H$4:$H$978,SMALL(IF(الاضافة!$A$4:$A$978=$E$3,ROW(H$4:H$2000)-ROW(H$4)+1),ROWS($A$11:H209))),"")</f>
        <v/>
      </c>
      <c r="I205" s="80"/>
    </row>
    <row r="206" spans="1:9" ht="13.5" customHeight="1">
      <c r="A206" s="54" t="str">
        <f t="array" ref="A206">IFERROR(INDEX(الاضافة!$A$4:$A$978,SMALL(IF(الاضافة!$A$4:$A$978=$E$3,ROW(A$4:A$2000)-ROW(A$4)+1),ROWS($A$11:A206))),"")</f>
        <v/>
      </c>
      <c r="B206" s="54" t="str">
        <f t="array" ref="B206">IFERROR(INDEX(الاضافة!$B$4:$B$978,SMALL(IF(الاضافة!$A$4:$A$978=$E$3,ROW(C$4:C$2000)-ROW(C$4)+1),ROWS($A$11:B206))),"")</f>
        <v/>
      </c>
      <c r="C206" s="54" t="str">
        <f t="array" ref="C206">IFERROR(INDEX(الاضافة!$C$4:$C$978,SMALL(IF(الاضافة!$A$4:$A$978=$E$3,ROW(D$4:D$2000)-ROW(D$4)+1),ROWS($A$11:C206))),"")</f>
        <v/>
      </c>
      <c r="D206" s="54" t="str">
        <f t="array" ref="D206">IFERROR(INDEX(الاضافة!$D$4:$D$978,SMALL(IF(الاضافة!$A$4:$A$978=$E$3,ROW(E$4:E$2000)-ROW(E$4)+1),ROWS($A$11:D206))),"")</f>
        <v/>
      </c>
      <c r="E206" s="54" t="str">
        <f t="array" ref="E206">IFERROR(INDEX(الاضافة!$E$4:$E$978,SMALL(IF(الاضافة!$A$4:$A$978=$E$3,ROW(F$4:F$2000)-ROW(F$4)+1),ROWS($A$11:E206))),"")</f>
        <v/>
      </c>
      <c r="F206" s="54" t="str">
        <f t="array" ref="F206">IFERROR(INDEX(الاضافة!$F$4:$F$978,SMALL(IF(الاضافة!$A$4:$A$978=$E$3,ROW(G$4:G$2000)-ROW(G$4)+1),ROWS($A$11:F206))),"")</f>
        <v/>
      </c>
      <c r="G206" s="83" t="str">
        <f t="array" ref="G206">IFERROR(INDEX(الاضافة!$G$4:$G$978,SMALL(IF(الاضافة!$A$4:$A$978=$E$3,ROW(H$4:H$2000)-ROW(H$4)+1),ROWS($A$11:G206))),"")</f>
        <v/>
      </c>
      <c r="H206" s="82" t="str">
        <f t="array" ref="H206">IFERROR(INDEX(الاضافة!$H$4:$H$978,SMALL(IF(الاضافة!$A$4:$A$978=$E$3,ROW(H$4:H$2000)-ROW(H$4)+1),ROWS($A$11:H210))),"")</f>
        <v/>
      </c>
      <c r="I206" s="80"/>
    </row>
    <row r="207" spans="1:9" ht="13.5" customHeight="1">
      <c r="A207" s="54" t="str">
        <f t="array" ref="A207">IFERROR(INDEX(الاضافة!$A$4:$A$978,SMALL(IF(الاضافة!$A$4:$A$978=$E$3,ROW(A$4:A$2000)-ROW(A$4)+1),ROWS($A$11:A207))),"")</f>
        <v/>
      </c>
      <c r="B207" s="54" t="str">
        <f t="array" ref="B207">IFERROR(INDEX(الاضافة!$B$4:$B$978,SMALL(IF(الاضافة!$A$4:$A$978=$E$3,ROW(C$4:C$2000)-ROW(C$4)+1),ROWS($A$11:B207))),"")</f>
        <v/>
      </c>
      <c r="C207" s="54" t="str">
        <f t="array" ref="C207">IFERROR(INDEX(الاضافة!$C$4:$C$978,SMALL(IF(الاضافة!$A$4:$A$978=$E$3,ROW(D$4:D$2000)-ROW(D$4)+1),ROWS($A$11:C207))),"")</f>
        <v/>
      </c>
      <c r="D207" s="54" t="str">
        <f t="array" ref="D207">IFERROR(INDEX(الاضافة!$D$4:$D$978,SMALL(IF(الاضافة!$A$4:$A$978=$E$3,ROW(E$4:E$2000)-ROW(E$4)+1),ROWS($A$11:D207))),"")</f>
        <v/>
      </c>
      <c r="E207" s="54" t="str">
        <f t="array" ref="E207">IFERROR(INDEX(الاضافة!$E$4:$E$978,SMALL(IF(الاضافة!$A$4:$A$978=$E$3,ROW(F$4:F$2000)-ROW(F$4)+1),ROWS($A$11:E207))),"")</f>
        <v/>
      </c>
      <c r="F207" s="54" t="str">
        <f t="array" ref="F207">IFERROR(INDEX(الاضافة!$F$4:$F$978,SMALL(IF(الاضافة!$A$4:$A$978=$E$3,ROW(G$4:G$2000)-ROW(G$4)+1),ROWS($A$11:F207))),"")</f>
        <v/>
      </c>
      <c r="G207" s="83" t="str">
        <f t="array" ref="G207">IFERROR(INDEX(الاضافة!$G$4:$G$978,SMALL(IF(الاضافة!$A$4:$A$978=$E$3,ROW(H$4:H$2000)-ROW(H$4)+1),ROWS($A$11:G207))),"")</f>
        <v/>
      </c>
      <c r="H207" s="82" t="str">
        <f t="array" ref="H207">IFERROR(INDEX(الاضافة!$H$4:$H$978,SMALL(IF(الاضافة!$A$4:$A$978=$E$3,ROW(H$4:H$2000)-ROW(H$4)+1),ROWS($A$11:H211))),"")</f>
        <v/>
      </c>
      <c r="I207" s="80"/>
    </row>
    <row r="208" spans="1:9" ht="13.5" customHeight="1">
      <c r="A208" s="54" t="str">
        <f t="array" ref="A208">IFERROR(INDEX(الاضافة!$A$4:$A$978,SMALL(IF(الاضافة!$A$4:$A$978=$E$3,ROW(A$4:A$2000)-ROW(A$4)+1),ROWS($A$11:A208))),"")</f>
        <v/>
      </c>
      <c r="B208" s="54" t="str">
        <f t="array" ref="B208">IFERROR(INDEX(الاضافة!$B$4:$B$978,SMALL(IF(الاضافة!$A$4:$A$978=$E$3,ROW(C$4:C$2000)-ROW(C$4)+1),ROWS($A$11:B208))),"")</f>
        <v/>
      </c>
      <c r="C208" s="54" t="str">
        <f t="array" ref="C208">IFERROR(INDEX(الاضافة!$C$4:$C$978,SMALL(IF(الاضافة!$A$4:$A$978=$E$3,ROW(D$4:D$2000)-ROW(D$4)+1),ROWS($A$11:C208))),"")</f>
        <v/>
      </c>
      <c r="D208" s="54" t="str">
        <f t="array" ref="D208">IFERROR(INDEX(الاضافة!$D$4:$D$978,SMALL(IF(الاضافة!$A$4:$A$978=$E$3,ROW(E$4:E$2000)-ROW(E$4)+1),ROWS($A$11:D208))),"")</f>
        <v/>
      </c>
      <c r="E208" s="54" t="str">
        <f t="array" ref="E208">IFERROR(INDEX(الاضافة!$E$4:$E$978,SMALL(IF(الاضافة!$A$4:$A$978=$E$3,ROW(F$4:F$2000)-ROW(F$4)+1),ROWS($A$11:E208))),"")</f>
        <v/>
      </c>
      <c r="F208" s="54" t="str">
        <f t="array" ref="F208">IFERROR(INDEX(الاضافة!$F$4:$F$978,SMALL(IF(الاضافة!$A$4:$A$978=$E$3,ROW(G$4:G$2000)-ROW(G$4)+1),ROWS($A$11:F208))),"")</f>
        <v/>
      </c>
      <c r="G208" s="83" t="str">
        <f t="array" ref="G208">IFERROR(INDEX(الاضافة!$G$4:$G$978,SMALL(IF(الاضافة!$A$4:$A$978=$E$3,ROW(H$4:H$2000)-ROW(H$4)+1),ROWS($A$11:G208))),"")</f>
        <v/>
      </c>
      <c r="H208" s="82" t="str">
        <f t="array" ref="H208">IFERROR(INDEX(الاضافة!$H$4:$H$978,SMALL(IF(الاضافة!$A$4:$A$978=$E$3,ROW(H$4:H$2000)-ROW(H$4)+1),ROWS($A$11:H212))),"")</f>
        <v/>
      </c>
      <c r="I208" s="80"/>
    </row>
    <row r="209" spans="1:9" ht="13.5" customHeight="1">
      <c r="A209" s="54" t="str">
        <f t="array" ref="A209">IFERROR(INDEX(الاضافة!$A$4:$A$978,SMALL(IF(الاضافة!$A$4:$A$978=$E$3,ROW(A$4:A$2000)-ROW(A$4)+1),ROWS($A$11:A209))),"")</f>
        <v/>
      </c>
      <c r="B209" s="54" t="str">
        <f t="array" ref="B209">IFERROR(INDEX(الاضافة!$B$4:$B$978,SMALL(IF(الاضافة!$A$4:$A$978=$E$3,ROW(C$4:C$2000)-ROW(C$4)+1),ROWS($A$11:B209))),"")</f>
        <v/>
      </c>
      <c r="C209" s="54" t="str">
        <f t="array" ref="C209">IFERROR(INDEX(الاضافة!$C$4:$C$978,SMALL(IF(الاضافة!$A$4:$A$978=$E$3,ROW(D$4:D$2000)-ROW(D$4)+1),ROWS($A$11:C209))),"")</f>
        <v/>
      </c>
      <c r="D209" s="54" t="str">
        <f t="array" ref="D209">IFERROR(INDEX(الاضافة!$D$4:$D$978,SMALL(IF(الاضافة!$A$4:$A$978=$E$3,ROW(E$4:E$2000)-ROW(E$4)+1),ROWS($A$11:D209))),"")</f>
        <v/>
      </c>
      <c r="E209" s="54" t="str">
        <f t="array" ref="E209">IFERROR(INDEX(الاضافة!$E$4:$E$978,SMALL(IF(الاضافة!$A$4:$A$978=$E$3,ROW(F$4:F$2000)-ROW(F$4)+1),ROWS($A$11:E209))),"")</f>
        <v/>
      </c>
      <c r="F209" s="54" t="str">
        <f t="array" ref="F209">IFERROR(INDEX(الاضافة!$F$4:$F$978,SMALL(IF(الاضافة!$A$4:$A$978=$E$3,ROW(G$4:G$2000)-ROW(G$4)+1),ROWS($A$11:F209))),"")</f>
        <v/>
      </c>
      <c r="G209" s="83" t="str">
        <f t="array" ref="G209">IFERROR(INDEX(الاضافة!$G$4:$G$978,SMALL(IF(الاضافة!$A$4:$A$978=$E$3,ROW(H$4:H$2000)-ROW(H$4)+1),ROWS($A$11:G209))),"")</f>
        <v/>
      </c>
      <c r="H209" s="82" t="str">
        <f t="array" ref="H209">IFERROR(INDEX(الاضافة!$H$4:$H$978,SMALL(IF(الاضافة!$A$4:$A$978=$E$3,ROW(H$4:H$2000)-ROW(H$4)+1),ROWS($A$11:H213))),"")</f>
        <v/>
      </c>
      <c r="I209" s="80"/>
    </row>
    <row r="210" spans="1:9" ht="13.5" customHeight="1">
      <c r="A210" s="54" t="str">
        <f t="array" ref="A210">IFERROR(INDEX(الاضافة!$A$4:$A$978,SMALL(IF(الاضافة!$A$4:$A$978=$E$3,ROW(A$4:A$2000)-ROW(A$4)+1),ROWS($A$11:A210))),"")</f>
        <v/>
      </c>
      <c r="B210" s="54" t="str">
        <f t="array" ref="B210">IFERROR(INDEX(الاضافة!$B$4:$B$978,SMALL(IF(الاضافة!$A$4:$A$978=$E$3,ROW(C$4:C$2000)-ROW(C$4)+1),ROWS($A$11:B210))),"")</f>
        <v/>
      </c>
      <c r="C210" s="54" t="str">
        <f t="array" ref="C210">IFERROR(INDEX(الاضافة!$C$4:$C$978,SMALL(IF(الاضافة!$A$4:$A$978=$E$3,ROW(D$4:D$2000)-ROW(D$4)+1),ROWS($A$11:C210))),"")</f>
        <v/>
      </c>
      <c r="D210" s="54" t="str">
        <f t="array" ref="D210">IFERROR(INDEX(الاضافة!$D$4:$D$978,SMALL(IF(الاضافة!$A$4:$A$978=$E$3,ROW(E$4:E$2000)-ROW(E$4)+1),ROWS($A$11:D210))),"")</f>
        <v/>
      </c>
      <c r="E210" s="54" t="str">
        <f t="array" ref="E210">IFERROR(INDEX(الاضافة!$E$4:$E$978,SMALL(IF(الاضافة!$A$4:$A$978=$E$3,ROW(F$4:F$2000)-ROW(F$4)+1),ROWS($A$11:E210))),"")</f>
        <v/>
      </c>
      <c r="F210" s="54" t="str">
        <f t="array" ref="F210">IFERROR(INDEX(الاضافة!$F$4:$F$978,SMALL(IF(الاضافة!$A$4:$A$978=$E$3,ROW(G$4:G$2000)-ROW(G$4)+1),ROWS($A$11:F210))),"")</f>
        <v/>
      </c>
      <c r="G210" s="83" t="str">
        <f t="array" ref="G210">IFERROR(INDEX(الاضافة!$G$4:$G$978,SMALL(IF(الاضافة!$A$4:$A$978=$E$3,ROW(H$4:H$2000)-ROW(H$4)+1),ROWS($A$11:G210))),"")</f>
        <v/>
      </c>
      <c r="H210" s="82" t="str">
        <f t="array" ref="H210">IFERROR(INDEX(الاضافة!$H$4:$H$978,SMALL(IF(الاضافة!$A$4:$A$978=$E$3,ROW(H$4:H$2000)-ROW(H$4)+1),ROWS($A$11:H214))),"")</f>
        <v/>
      </c>
      <c r="I210" s="80"/>
    </row>
    <row r="211" spans="1:9" ht="13.5" customHeight="1">
      <c r="A211" s="54" t="str">
        <f t="array" ref="A211">IFERROR(INDEX(الاضافة!$A$4:$A$978,SMALL(IF(الاضافة!$A$4:$A$978=$E$3,ROW(A$4:A$2000)-ROW(A$4)+1),ROWS($A$11:A211))),"")</f>
        <v/>
      </c>
      <c r="B211" s="54" t="str">
        <f t="array" ref="B211">IFERROR(INDEX(الاضافة!$B$4:$B$978,SMALL(IF(الاضافة!$A$4:$A$978=$E$3,ROW(C$4:C$2000)-ROW(C$4)+1),ROWS($A$11:B211))),"")</f>
        <v/>
      </c>
      <c r="C211" s="54" t="str">
        <f t="array" ref="C211">IFERROR(INDEX(الاضافة!$C$4:$C$978,SMALL(IF(الاضافة!$A$4:$A$978=$E$3,ROW(D$4:D$2000)-ROW(D$4)+1),ROWS($A$11:C211))),"")</f>
        <v/>
      </c>
      <c r="D211" s="54" t="str">
        <f t="array" ref="D211">IFERROR(INDEX(الاضافة!$D$4:$D$978,SMALL(IF(الاضافة!$A$4:$A$978=$E$3,ROW(E$4:E$2000)-ROW(E$4)+1),ROWS($A$11:D211))),"")</f>
        <v/>
      </c>
      <c r="E211" s="54" t="str">
        <f t="array" ref="E211">IFERROR(INDEX(الاضافة!$E$4:$E$978,SMALL(IF(الاضافة!$A$4:$A$978=$E$3,ROW(F$4:F$2000)-ROW(F$4)+1),ROWS($A$11:E211))),"")</f>
        <v/>
      </c>
      <c r="F211" s="54" t="str">
        <f t="array" ref="F211">IFERROR(INDEX(الاضافة!$F$4:$F$978,SMALL(IF(الاضافة!$A$4:$A$978=$E$3,ROW(G$4:G$2000)-ROW(G$4)+1),ROWS($A$11:F211))),"")</f>
        <v/>
      </c>
      <c r="G211" s="83" t="str">
        <f t="array" ref="G211">IFERROR(INDEX(الاضافة!$G$4:$G$978,SMALL(IF(الاضافة!$A$4:$A$978=$E$3,ROW(H$4:H$2000)-ROW(H$4)+1),ROWS($A$11:G211))),"")</f>
        <v/>
      </c>
      <c r="H211" s="82" t="str">
        <f t="array" ref="H211">IFERROR(INDEX(الاضافة!$H$4:$H$978,SMALL(IF(الاضافة!$A$4:$A$978=$E$3,ROW(H$4:H$2000)-ROW(H$4)+1),ROWS($A$11:H215))),"")</f>
        <v/>
      </c>
      <c r="I211" s="80"/>
    </row>
    <row r="212" spans="1:9" ht="13.5" customHeight="1">
      <c r="A212" s="54" t="str">
        <f t="array" ref="A212">IFERROR(INDEX(الاضافة!$A$4:$A$978,SMALL(IF(الاضافة!$A$4:$A$978=$E$3,ROW(A$4:A$2000)-ROW(A$4)+1),ROWS($A$11:A212))),"")</f>
        <v/>
      </c>
      <c r="B212" s="54" t="str">
        <f t="array" ref="B212">IFERROR(INDEX(الاضافة!$B$4:$B$978,SMALL(IF(الاضافة!$A$4:$A$978=$E$3,ROW(C$4:C$2000)-ROW(C$4)+1),ROWS($A$11:B212))),"")</f>
        <v/>
      </c>
      <c r="C212" s="54" t="str">
        <f t="array" ref="C212">IFERROR(INDEX(الاضافة!$C$4:$C$978,SMALL(IF(الاضافة!$A$4:$A$978=$E$3,ROW(D$4:D$2000)-ROW(D$4)+1),ROWS($A$11:C212))),"")</f>
        <v/>
      </c>
      <c r="D212" s="54" t="str">
        <f t="array" ref="D212">IFERROR(INDEX(الاضافة!$D$4:$D$978,SMALL(IF(الاضافة!$A$4:$A$978=$E$3,ROW(E$4:E$2000)-ROW(E$4)+1),ROWS($A$11:D212))),"")</f>
        <v/>
      </c>
      <c r="E212" s="54" t="str">
        <f t="array" ref="E212">IFERROR(INDEX(الاضافة!$E$4:$E$978,SMALL(IF(الاضافة!$A$4:$A$978=$E$3,ROW(F$4:F$2000)-ROW(F$4)+1),ROWS($A$11:E212))),"")</f>
        <v/>
      </c>
      <c r="F212" s="54" t="str">
        <f t="array" ref="F212">IFERROR(INDEX(الاضافة!$F$4:$F$978,SMALL(IF(الاضافة!$A$4:$A$978=$E$3,ROW(G$4:G$2000)-ROW(G$4)+1),ROWS($A$11:F212))),"")</f>
        <v/>
      </c>
      <c r="G212" s="83" t="str">
        <f t="array" ref="G212">IFERROR(INDEX(الاضافة!$G$4:$G$978,SMALL(IF(الاضافة!$A$4:$A$978=$E$3,ROW(H$4:H$2000)-ROW(H$4)+1),ROWS($A$11:G212))),"")</f>
        <v/>
      </c>
      <c r="H212" s="82" t="str">
        <f t="array" ref="H212">IFERROR(INDEX(الاضافة!$H$4:$H$978,SMALL(IF(الاضافة!$A$4:$A$978=$E$3,ROW(H$4:H$2000)-ROW(H$4)+1),ROWS($A$11:H216))),"")</f>
        <v/>
      </c>
      <c r="I212" s="80"/>
    </row>
    <row r="213" spans="1:9" ht="13.5" customHeight="1">
      <c r="A213" s="54" t="str">
        <f t="array" ref="A213">IFERROR(INDEX(الاضافة!$A$4:$A$978,SMALL(IF(الاضافة!$A$4:$A$978=$E$3,ROW(A$4:A$2000)-ROW(A$4)+1),ROWS($A$11:A213))),"")</f>
        <v/>
      </c>
      <c r="B213" s="54" t="str">
        <f t="array" ref="B213">IFERROR(INDEX(الاضافة!$B$4:$B$978,SMALL(IF(الاضافة!$A$4:$A$978=$E$3,ROW(C$4:C$2000)-ROW(C$4)+1),ROWS($A$11:B213))),"")</f>
        <v/>
      </c>
      <c r="C213" s="54" t="str">
        <f t="array" ref="C213">IFERROR(INDEX(الاضافة!$C$4:$C$978,SMALL(IF(الاضافة!$A$4:$A$978=$E$3,ROW(D$4:D$2000)-ROW(D$4)+1),ROWS($A$11:C213))),"")</f>
        <v/>
      </c>
      <c r="D213" s="54" t="str">
        <f t="array" ref="D213">IFERROR(INDEX(الاضافة!$D$4:$D$978,SMALL(IF(الاضافة!$A$4:$A$978=$E$3,ROW(E$4:E$2000)-ROW(E$4)+1),ROWS($A$11:D213))),"")</f>
        <v/>
      </c>
      <c r="E213" s="54" t="str">
        <f t="array" ref="E213">IFERROR(INDEX(الاضافة!$E$4:$E$978,SMALL(IF(الاضافة!$A$4:$A$978=$E$3,ROW(F$4:F$2000)-ROW(F$4)+1),ROWS($A$11:E213))),"")</f>
        <v/>
      </c>
      <c r="F213" s="54" t="str">
        <f t="array" ref="F213">IFERROR(INDEX(الاضافة!$F$4:$F$978,SMALL(IF(الاضافة!$A$4:$A$978=$E$3,ROW(G$4:G$2000)-ROW(G$4)+1),ROWS($A$11:F213))),"")</f>
        <v/>
      </c>
      <c r="G213" s="83" t="str">
        <f t="array" ref="G213">IFERROR(INDEX(الاضافة!$G$4:$G$978,SMALL(IF(الاضافة!$A$4:$A$978=$E$3,ROW(H$4:H$2000)-ROW(H$4)+1),ROWS($A$11:G213))),"")</f>
        <v/>
      </c>
      <c r="H213" s="82" t="str">
        <f t="array" ref="H213">IFERROR(INDEX(الاضافة!$H$4:$H$978,SMALL(IF(الاضافة!$A$4:$A$978=$E$3,ROW(H$4:H$2000)-ROW(H$4)+1),ROWS($A$11:H217))),"")</f>
        <v/>
      </c>
      <c r="I213" s="80"/>
    </row>
    <row r="214" spans="1:9" ht="13.5" customHeight="1">
      <c r="A214" s="54" t="str">
        <f t="array" ref="A214">IFERROR(INDEX(الاضافة!$A$4:$A$978,SMALL(IF(الاضافة!$A$4:$A$978=$E$3,ROW(A$4:A$2000)-ROW(A$4)+1),ROWS($A$11:A214))),"")</f>
        <v/>
      </c>
      <c r="B214" s="54" t="str">
        <f t="array" ref="B214">IFERROR(INDEX(الاضافة!$B$4:$B$978,SMALL(IF(الاضافة!$A$4:$A$978=$E$3,ROW(C$4:C$2000)-ROW(C$4)+1),ROWS($A$11:B214))),"")</f>
        <v/>
      </c>
      <c r="C214" s="54" t="str">
        <f t="array" ref="C214">IFERROR(INDEX(الاضافة!$C$4:$C$978,SMALL(IF(الاضافة!$A$4:$A$978=$E$3,ROW(D$4:D$2000)-ROW(D$4)+1),ROWS($A$11:C214))),"")</f>
        <v/>
      </c>
      <c r="D214" s="54" t="str">
        <f t="array" ref="D214">IFERROR(INDEX(الاضافة!$D$4:$D$978,SMALL(IF(الاضافة!$A$4:$A$978=$E$3,ROW(E$4:E$2000)-ROW(E$4)+1),ROWS($A$11:D214))),"")</f>
        <v/>
      </c>
      <c r="E214" s="54" t="str">
        <f t="array" ref="E214">IFERROR(INDEX(الاضافة!$E$4:$E$978,SMALL(IF(الاضافة!$A$4:$A$978=$E$3,ROW(F$4:F$2000)-ROW(F$4)+1),ROWS($A$11:E214))),"")</f>
        <v/>
      </c>
      <c r="F214" s="54" t="str">
        <f t="array" ref="F214">IFERROR(INDEX(الاضافة!$F$4:$F$978,SMALL(IF(الاضافة!$A$4:$A$978=$E$3,ROW(G$4:G$2000)-ROW(G$4)+1),ROWS($A$11:F214))),"")</f>
        <v/>
      </c>
      <c r="G214" s="83" t="str">
        <f t="array" ref="G214">IFERROR(INDEX(الاضافة!$G$4:$G$978,SMALL(IF(الاضافة!$A$4:$A$978=$E$3,ROW(H$4:H$2000)-ROW(H$4)+1),ROWS($A$11:G214))),"")</f>
        <v/>
      </c>
      <c r="H214" s="82" t="str">
        <f t="array" ref="H214">IFERROR(INDEX(الاضافة!$H$4:$H$978,SMALL(IF(الاضافة!$A$4:$A$978=$E$3,ROW(H$4:H$2000)-ROW(H$4)+1),ROWS($A$11:H218))),"")</f>
        <v/>
      </c>
      <c r="I214" s="80"/>
    </row>
    <row r="215" spans="1:9" ht="13.5" customHeight="1">
      <c r="A215" s="54" t="str">
        <f t="array" ref="A215">IFERROR(INDEX(الاضافة!$A$4:$A$978,SMALL(IF(الاضافة!$A$4:$A$978=$E$3,ROW(A$4:A$2000)-ROW(A$4)+1),ROWS($A$11:A215))),"")</f>
        <v/>
      </c>
      <c r="B215" s="54" t="str">
        <f t="array" ref="B215">IFERROR(INDEX(الاضافة!$B$4:$B$978,SMALL(IF(الاضافة!$A$4:$A$978=$E$3,ROW(C$4:C$2000)-ROW(C$4)+1),ROWS($A$11:B215))),"")</f>
        <v/>
      </c>
      <c r="C215" s="54" t="str">
        <f t="array" ref="C215">IFERROR(INDEX(الاضافة!$C$4:$C$978,SMALL(IF(الاضافة!$A$4:$A$978=$E$3,ROW(D$4:D$2000)-ROW(D$4)+1),ROWS($A$11:C215))),"")</f>
        <v/>
      </c>
      <c r="D215" s="54" t="str">
        <f t="array" ref="D215">IFERROR(INDEX(الاضافة!$D$4:$D$978,SMALL(IF(الاضافة!$A$4:$A$978=$E$3,ROW(E$4:E$2000)-ROW(E$4)+1),ROWS($A$11:D215))),"")</f>
        <v/>
      </c>
      <c r="E215" s="54" t="str">
        <f t="array" ref="E215">IFERROR(INDEX(الاضافة!$E$4:$E$978,SMALL(IF(الاضافة!$A$4:$A$978=$E$3,ROW(F$4:F$2000)-ROW(F$4)+1),ROWS($A$11:E215))),"")</f>
        <v/>
      </c>
      <c r="F215" s="54" t="str">
        <f t="array" ref="F215">IFERROR(INDEX(الاضافة!$F$4:$F$978,SMALL(IF(الاضافة!$A$4:$A$978=$E$3,ROW(G$4:G$2000)-ROW(G$4)+1),ROWS($A$11:F215))),"")</f>
        <v/>
      </c>
      <c r="G215" s="83" t="str">
        <f t="array" ref="G215">IFERROR(INDEX(الاضافة!$G$4:$G$978,SMALL(IF(الاضافة!$A$4:$A$978=$E$3,ROW(H$4:H$2000)-ROW(H$4)+1),ROWS($A$11:G215))),"")</f>
        <v/>
      </c>
      <c r="H215" s="82" t="str">
        <f t="array" ref="H215">IFERROR(INDEX(الاضافة!$H$4:$H$978,SMALL(IF(الاضافة!$A$4:$A$978=$E$3,ROW(H$4:H$2000)-ROW(H$4)+1),ROWS($A$11:H219))),"")</f>
        <v/>
      </c>
      <c r="I215" s="80"/>
    </row>
    <row r="216" spans="1:9" ht="13.5" customHeight="1">
      <c r="A216" s="54" t="str">
        <f t="array" ref="A216">IFERROR(INDEX(الاضافة!$A$4:$A$978,SMALL(IF(الاضافة!$A$4:$A$978=$E$3,ROW(A$4:A$2000)-ROW(A$4)+1),ROWS($A$11:A216))),"")</f>
        <v/>
      </c>
      <c r="B216" s="54" t="str">
        <f t="array" ref="B216">IFERROR(INDEX(الاضافة!$B$4:$B$978,SMALL(IF(الاضافة!$A$4:$A$978=$E$3,ROW(C$4:C$2000)-ROW(C$4)+1),ROWS($A$11:B216))),"")</f>
        <v/>
      </c>
      <c r="C216" s="54" t="str">
        <f t="array" ref="C216">IFERROR(INDEX(الاضافة!$C$4:$C$978,SMALL(IF(الاضافة!$A$4:$A$978=$E$3,ROW(D$4:D$2000)-ROW(D$4)+1),ROWS($A$11:C216))),"")</f>
        <v/>
      </c>
      <c r="D216" s="54" t="str">
        <f t="array" ref="D216">IFERROR(INDEX(الاضافة!$D$4:$D$978,SMALL(IF(الاضافة!$A$4:$A$978=$E$3,ROW(E$4:E$2000)-ROW(E$4)+1),ROWS($A$11:D216))),"")</f>
        <v/>
      </c>
      <c r="E216" s="54" t="str">
        <f t="array" ref="E216">IFERROR(INDEX(الاضافة!$E$4:$E$978,SMALL(IF(الاضافة!$A$4:$A$978=$E$3,ROW(F$4:F$2000)-ROW(F$4)+1),ROWS($A$11:E216))),"")</f>
        <v/>
      </c>
      <c r="F216" s="54" t="str">
        <f t="array" ref="F216">IFERROR(INDEX(الاضافة!$F$4:$F$978,SMALL(IF(الاضافة!$A$4:$A$978=$E$3,ROW(G$4:G$2000)-ROW(G$4)+1),ROWS($A$11:F216))),"")</f>
        <v/>
      </c>
      <c r="G216" s="83" t="str">
        <f t="array" ref="G216">IFERROR(INDEX(الاضافة!$G$4:$G$978,SMALL(IF(الاضافة!$A$4:$A$978=$E$3,ROW(H$4:H$2000)-ROW(H$4)+1),ROWS($A$11:G216))),"")</f>
        <v/>
      </c>
      <c r="H216" s="82" t="str">
        <f t="array" ref="H216">IFERROR(INDEX(الاضافة!$H$4:$H$978,SMALL(IF(الاضافة!$A$4:$A$978=$E$3,ROW(H$4:H$2000)-ROW(H$4)+1),ROWS($A$11:H220))),"")</f>
        <v/>
      </c>
      <c r="I216" s="80"/>
    </row>
    <row r="217" spans="1:9" ht="13.5" customHeight="1">
      <c r="A217" s="54" t="str">
        <f t="array" ref="A217">IFERROR(INDEX(الاضافة!$A$4:$A$978,SMALL(IF(الاضافة!$A$4:$A$978=$E$3,ROW(A$4:A$2000)-ROW(A$4)+1),ROWS($A$11:A217))),"")</f>
        <v/>
      </c>
      <c r="B217" s="54" t="str">
        <f t="array" ref="B217">IFERROR(INDEX(الاضافة!$B$4:$B$978,SMALL(IF(الاضافة!$A$4:$A$978=$E$3,ROW(C$4:C$2000)-ROW(C$4)+1),ROWS($A$11:B217))),"")</f>
        <v/>
      </c>
      <c r="C217" s="54" t="str">
        <f t="array" ref="C217">IFERROR(INDEX(الاضافة!$C$4:$C$978,SMALL(IF(الاضافة!$A$4:$A$978=$E$3,ROW(D$4:D$2000)-ROW(D$4)+1),ROWS($A$11:C217))),"")</f>
        <v/>
      </c>
      <c r="D217" s="54" t="str">
        <f t="array" ref="D217">IFERROR(INDEX(الاضافة!$D$4:$D$978,SMALL(IF(الاضافة!$A$4:$A$978=$E$3,ROW(E$4:E$2000)-ROW(E$4)+1),ROWS($A$11:D217))),"")</f>
        <v/>
      </c>
      <c r="E217" s="54" t="str">
        <f t="array" ref="E217">IFERROR(INDEX(الاضافة!$E$4:$E$978,SMALL(IF(الاضافة!$A$4:$A$978=$E$3,ROW(F$4:F$2000)-ROW(F$4)+1),ROWS($A$11:E217))),"")</f>
        <v/>
      </c>
      <c r="F217" s="54" t="str">
        <f t="array" ref="F217">IFERROR(INDEX(الاضافة!$F$4:$F$978,SMALL(IF(الاضافة!$A$4:$A$978=$E$3,ROW(G$4:G$2000)-ROW(G$4)+1),ROWS($A$11:F217))),"")</f>
        <v/>
      </c>
      <c r="G217" s="83" t="str">
        <f t="array" ref="G217">IFERROR(INDEX(الاضافة!$G$4:$G$978,SMALL(IF(الاضافة!$A$4:$A$978=$E$3,ROW(H$4:H$2000)-ROW(H$4)+1),ROWS($A$11:G217))),"")</f>
        <v/>
      </c>
      <c r="H217" s="82" t="str">
        <f t="array" ref="H217">IFERROR(INDEX(الاضافة!$H$4:$H$978,SMALL(IF(الاضافة!$A$4:$A$978=$E$3,ROW(H$4:H$2000)-ROW(H$4)+1),ROWS($A$11:H221))),"")</f>
        <v/>
      </c>
      <c r="I217" s="80"/>
    </row>
    <row r="218" spans="1:9" ht="13.5" customHeight="1">
      <c r="A218" s="54" t="str">
        <f t="array" ref="A218">IFERROR(INDEX(الاضافة!$A$4:$A$978,SMALL(IF(الاضافة!$A$4:$A$978=$E$3,ROW(A$4:A$2000)-ROW(A$4)+1),ROWS($A$11:A218))),"")</f>
        <v/>
      </c>
      <c r="B218" s="54" t="str">
        <f t="array" ref="B218">IFERROR(INDEX(الاضافة!$B$4:$B$978,SMALL(IF(الاضافة!$A$4:$A$978=$E$3,ROW(C$4:C$2000)-ROW(C$4)+1),ROWS($A$11:B218))),"")</f>
        <v/>
      </c>
      <c r="C218" s="54" t="str">
        <f t="array" ref="C218">IFERROR(INDEX(الاضافة!$C$4:$C$978,SMALL(IF(الاضافة!$A$4:$A$978=$E$3,ROW(D$4:D$2000)-ROW(D$4)+1),ROWS($A$11:C218))),"")</f>
        <v/>
      </c>
      <c r="D218" s="54" t="str">
        <f t="array" ref="D218">IFERROR(INDEX(الاضافة!$D$4:$D$978,SMALL(IF(الاضافة!$A$4:$A$978=$E$3,ROW(E$4:E$2000)-ROW(E$4)+1),ROWS($A$11:D218))),"")</f>
        <v/>
      </c>
      <c r="E218" s="54" t="str">
        <f t="array" ref="E218">IFERROR(INDEX(الاضافة!$E$4:$E$978,SMALL(IF(الاضافة!$A$4:$A$978=$E$3,ROW(F$4:F$2000)-ROW(F$4)+1),ROWS($A$11:E218))),"")</f>
        <v/>
      </c>
      <c r="F218" s="54" t="str">
        <f t="array" ref="F218">IFERROR(INDEX(الاضافة!$F$4:$F$978,SMALL(IF(الاضافة!$A$4:$A$978=$E$3,ROW(G$4:G$2000)-ROW(G$4)+1),ROWS($A$11:F218))),"")</f>
        <v/>
      </c>
      <c r="G218" s="83" t="str">
        <f t="array" ref="G218">IFERROR(INDEX(الاضافة!$G$4:$G$978,SMALL(IF(الاضافة!$A$4:$A$978=$E$3,ROW(H$4:H$2000)-ROW(H$4)+1),ROWS($A$11:G218))),"")</f>
        <v/>
      </c>
      <c r="H218" s="82" t="str">
        <f t="array" ref="H218">IFERROR(INDEX(الاضافة!$H$4:$H$978,SMALL(IF(الاضافة!$A$4:$A$978=$E$3,ROW(H$4:H$2000)-ROW(H$4)+1),ROWS($A$11:H222))),"")</f>
        <v/>
      </c>
      <c r="I218" s="80"/>
    </row>
    <row r="219" spans="1:9" ht="13.5" customHeight="1">
      <c r="A219" s="54" t="str">
        <f t="array" ref="A219">IFERROR(INDEX(الاضافة!$A$4:$A$978,SMALL(IF(الاضافة!$A$4:$A$978=$E$3,ROW(A$4:A$2000)-ROW(A$4)+1),ROWS($A$11:A219))),"")</f>
        <v/>
      </c>
      <c r="B219" s="54" t="str">
        <f t="array" ref="B219">IFERROR(INDEX(الاضافة!$B$4:$B$978,SMALL(IF(الاضافة!$A$4:$A$978=$E$3,ROW(C$4:C$2000)-ROW(C$4)+1),ROWS($A$11:B219))),"")</f>
        <v/>
      </c>
      <c r="C219" s="54" t="str">
        <f t="array" ref="C219">IFERROR(INDEX(الاضافة!$C$4:$C$978,SMALL(IF(الاضافة!$A$4:$A$978=$E$3,ROW(D$4:D$2000)-ROW(D$4)+1),ROWS($A$11:C219))),"")</f>
        <v/>
      </c>
      <c r="D219" s="54" t="str">
        <f t="array" ref="D219">IFERROR(INDEX(الاضافة!$D$4:$D$978,SMALL(IF(الاضافة!$A$4:$A$978=$E$3,ROW(E$4:E$2000)-ROW(E$4)+1),ROWS($A$11:D219))),"")</f>
        <v/>
      </c>
      <c r="E219" s="54" t="str">
        <f t="array" ref="E219">IFERROR(INDEX(الاضافة!$E$4:$E$978,SMALL(IF(الاضافة!$A$4:$A$978=$E$3,ROW(F$4:F$2000)-ROW(F$4)+1),ROWS($A$11:E219))),"")</f>
        <v/>
      </c>
      <c r="F219" s="54" t="str">
        <f t="array" ref="F219">IFERROR(INDEX(الاضافة!$F$4:$F$978,SMALL(IF(الاضافة!$A$4:$A$978=$E$3,ROW(G$4:G$2000)-ROW(G$4)+1),ROWS($A$11:F219))),"")</f>
        <v/>
      </c>
      <c r="G219" s="83" t="str">
        <f t="array" ref="G219">IFERROR(INDEX(الاضافة!$G$4:$G$978,SMALL(IF(الاضافة!$A$4:$A$978=$E$3,ROW(H$4:H$2000)-ROW(H$4)+1),ROWS($A$11:G219))),"")</f>
        <v/>
      </c>
      <c r="H219" s="82" t="str">
        <f t="array" ref="H219">IFERROR(INDEX(الاضافة!$H$4:$H$978,SMALL(IF(الاضافة!$A$4:$A$978=$E$3,ROW(H$4:H$2000)-ROW(H$4)+1),ROWS($A$11:H223))),"")</f>
        <v/>
      </c>
      <c r="I219" s="80"/>
    </row>
    <row r="220" spans="1:9" ht="13.5" customHeight="1">
      <c r="A220" s="54" t="str">
        <f t="array" ref="A220">IFERROR(INDEX(الاضافة!$A$4:$A$978,SMALL(IF(الاضافة!$A$4:$A$978=$E$3,ROW(A$4:A$2000)-ROW(A$4)+1),ROWS($A$11:A220))),"")</f>
        <v/>
      </c>
      <c r="B220" s="54" t="str">
        <f t="array" ref="B220">IFERROR(INDEX(الاضافة!$B$4:$B$978,SMALL(IF(الاضافة!$A$4:$A$978=$E$3,ROW(C$4:C$2000)-ROW(C$4)+1),ROWS($A$11:B220))),"")</f>
        <v/>
      </c>
      <c r="C220" s="54" t="str">
        <f t="array" ref="C220">IFERROR(INDEX(الاضافة!$C$4:$C$978,SMALL(IF(الاضافة!$A$4:$A$978=$E$3,ROW(D$4:D$2000)-ROW(D$4)+1),ROWS($A$11:C220))),"")</f>
        <v/>
      </c>
      <c r="D220" s="54" t="str">
        <f t="array" ref="D220">IFERROR(INDEX(الاضافة!$D$4:$D$978,SMALL(IF(الاضافة!$A$4:$A$978=$E$3,ROW(E$4:E$2000)-ROW(E$4)+1),ROWS($A$11:D220))),"")</f>
        <v/>
      </c>
      <c r="E220" s="54" t="str">
        <f t="array" ref="E220">IFERROR(INDEX(الاضافة!$E$4:$E$978,SMALL(IF(الاضافة!$A$4:$A$978=$E$3,ROW(F$4:F$2000)-ROW(F$4)+1),ROWS($A$11:E220))),"")</f>
        <v/>
      </c>
      <c r="F220" s="54" t="str">
        <f t="array" ref="F220">IFERROR(INDEX(الاضافة!$F$4:$F$978,SMALL(IF(الاضافة!$A$4:$A$978=$E$3,ROW(G$4:G$2000)-ROW(G$4)+1),ROWS($A$11:F220))),"")</f>
        <v/>
      </c>
      <c r="G220" s="83" t="str">
        <f t="array" ref="G220">IFERROR(INDEX(الاضافة!$G$4:$G$978,SMALL(IF(الاضافة!$A$4:$A$978=$E$3,ROW(H$4:H$2000)-ROW(H$4)+1),ROWS($A$11:G220))),"")</f>
        <v/>
      </c>
      <c r="H220" s="82" t="str">
        <f t="array" ref="H220">IFERROR(INDEX(الاضافة!$H$4:$H$978,SMALL(IF(الاضافة!$A$4:$A$978=$E$3,ROW(H$4:H$2000)-ROW(H$4)+1),ROWS($A$11:H224))),"")</f>
        <v/>
      </c>
      <c r="I220" s="80"/>
    </row>
    <row r="221" spans="1:9" ht="13.5" customHeight="1">
      <c r="A221" s="54" t="str">
        <f t="array" ref="A221">IFERROR(INDEX(الاضافة!$A$4:$A$978,SMALL(IF(الاضافة!$A$4:$A$978=$E$3,ROW(A$4:A$2000)-ROW(A$4)+1),ROWS($A$11:A221))),"")</f>
        <v/>
      </c>
      <c r="B221" s="54" t="str">
        <f t="array" ref="B221">IFERROR(INDEX(الاضافة!$B$4:$B$978,SMALL(IF(الاضافة!$A$4:$A$978=$E$3,ROW(C$4:C$2000)-ROW(C$4)+1),ROWS($A$11:B221))),"")</f>
        <v/>
      </c>
      <c r="C221" s="54" t="str">
        <f t="array" ref="C221">IFERROR(INDEX(الاضافة!$C$4:$C$978,SMALL(IF(الاضافة!$A$4:$A$978=$E$3,ROW(D$4:D$2000)-ROW(D$4)+1),ROWS($A$11:C221))),"")</f>
        <v/>
      </c>
      <c r="D221" s="54" t="str">
        <f t="array" ref="D221">IFERROR(INDEX(الاضافة!$D$4:$D$978,SMALL(IF(الاضافة!$A$4:$A$978=$E$3,ROW(E$4:E$2000)-ROW(E$4)+1),ROWS($A$11:D221))),"")</f>
        <v/>
      </c>
      <c r="E221" s="54" t="str">
        <f t="array" ref="E221">IFERROR(INDEX(الاضافة!$E$4:$E$978,SMALL(IF(الاضافة!$A$4:$A$978=$E$3,ROW(F$4:F$2000)-ROW(F$4)+1),ROWS($A$11:E221))),"")</f>
        <v/>
      </c>
      <c r="F221" s="54" t="str">
        <f t="array" ref="F221">IFERROR(INDEX(الاضافة!$F$4:$F$978,SMALL(IF(الاضافة!$A$4:$A$978=$E$3,ROW(G$4:G$2000)-ROW(G$4)+1),ROWS($A$11:F221))),"")</f>
        <v/>
      </c>
      <c r="G221" s="83" t="str">
        <f t="array" ref="G221">IFERROR(INDEX(الاضافة!$G$4:$G$978,SMALL(IF(الاضافة!$A$4:$A$978=$E$3,ROW(H$4:H$2000)-ROW(H$4)+1),ROWS($A$11:G221))),"")</f>
        <v/>
      </c>
      <c r="H221" s="82" t="str">
        <f t="array" ref="H221">IFERROR(INDEX(الاضافة!$H$4:$H$978,SMALL(IF(الاضافة!$A$4:$A$978=$E$3,ROW(H$4:H$2000)-ROW(H$4)+1),ROWS($A$11:H225))),"")</f>
        <v/>
      </c>
      <c r="I221" s="80"/>
    </row>
    <row r="222" spans="1:9" ht="13.5" customHeight="1">
      <c r="A222" s="54" t="str">
        <f t="array" ref="A222">IFERROR(INDEX(الاضافة!$A$4:$A$978,SMALL(IF(الاضافة!$A$4:$A$978=$E$3,ROW(A$4:A$2000)-ROW(A$4)+1),ROWS($A$11:A222))),"")</f>
        <v/>
      </c>
      <c r="B222" s="54" t="str">
        <f t="array" ref="B222">IFERROR(INDEX(الاضافة!$B$4:$B$978,SMALL(IF(الاضافة!$A$4:$A$978=$E$3,ROW(C$4:C$2000)-ROW(C$4)+1),ROWS($A$11:B222))),"")</f>
        <v/>
      </c>
      <c r="C222" s="54" t="str">
        <f t="array" ref="C222">IFERROR(INDEX(الاضافة!$C$4:$C$978,SMALL(IF(الاضافة!$A$4:$A$978=$E$3,ROW(D$4:D$2000)-ROW(D$4)+1),ROWS($A$11:C222))),"")</f>
        <v/>
      </c>
      <c r="D222" s="54" t="str">
        <f t="array" ref="D222">IFERROR(INDEX(الاضافة!$D$4:$D$978,SMALL(IF(الاضافة!$A$4:$A$978=$E$3,ROW(E$4:E$2000)-ROW(E$4)+1),ROWS($A$11:D222))),"")</f>
        <v/>
      </c>
      <c r="E222" s="54" t="str">
        <f t="array" ref="E222">IFERROR(INDEX(الاضافة!$E$4:$E$978,SMALL(IF(الاضافة!$A$4:$A$978=$E$3,ROW(F$4:F$2000)-ROW(F$4)+1),ROWS($A$11:E222))),"")</f>
        <v/>
      </c>
      <c r="F222" s="54" t="str">
        <f t="array" ref="F222">IFERROR(INDEX(الاضافة!$F$4:$F$978,SMALL(IF(الاضافة!$A$4:$A$978=$E$3,ROW(G$4:G$2000)-ROW(G$4)+1),ROWS($A$11:F222))),"")</f>
        <v/>
      </c>
      <c r="G222" s="83" t="str">
        <f t="array" ref="G222">IFERROR(INDEX(الاضافة!$G$4:$G$978,SMALL(IF(الاضافة!$A$4:$A$978=$E$3,ROW(H$4:H$2000)-ROW(H$4)+1),ROWS($A$11:G222))),"")</f>
        <v/>
      </c>
      <c r="H222" s="82" t="str">
        <f t="array" ref="H222">IFERROR(INDEX(الاضافة!$H$4:$H$978,SMALL(IF(الاضافة!$A$4:$A$978=$E$3,ROW(H$4:H$2000)-ROW(H$4)+1),ROWS($A$11:H226))),"")</f>
        <v/>
      </c>
      <c r="I222" s="80"/>
    </row>
    <row r="223" spans="1:9" ht="13.5" customHeight="1">
      <c r="A223" s="54" t="str">
        <f t="array" ref="A223">IFERROR(INDEX(الاضافة!$A$4:$A$978,SMALL(IF(الاضافة!$A$4:$A$978=$E$3,ROW(A$4:A$2000)-ROW(A$4)+1),ROWS($A$11:A223))),"")</f>
        <v/>
      </c>
      <c r="B223" s="54" t="str">
        <f t="array" ref="B223">IFERROR(INDEX(الاضافة!$B$4:$B$978,SMALL(IF(الاضافة!$A$4:$A$978=$E$3,ROW(C$4:C$2000)-ROW(C$4)+1),ROWS($A$11:B223))),"")</f>
        <v/>
      </c>
      <c r="C223" s="54" t="str">
        <f t="array" ref="C223">IFERROR(INDEX(الاضافة!$C$4:$C$978,SMALL(IF(الاضافة!$A$4:$A$978=$E$3,ROW(D$4:D$2000)-ROW(D$4)+1),ROWS($A$11:C223))),"")</f>
        <v/>
      </c>
      <c r="D223" s="54" t="str">
        <f t="array" ref="D223">IFERROR(INDEX(الاضافة!$D$4:$D$978,SMALL(IF(الاضافة!$A$4:$A$978=$E$3,ROW(E$4:E$2000)-ROW(E$4)+1),ROWS($A$11:D223))),"")</f>
        <v/>
      </c>
      <c r="E223" s="54" t="str">
        <f t="array" ref="E223">IFERROR(INDEX(الاضافة!$E$4:$E$978,SMALL(IF(الاضافة!$A$4:$A$978=$E$3,ROW(F$4:F$2000)-ROW(F$4)+1),ROWS($A$11:E223))),"")</f>
        <v/>
      </c>
      <c r="F223" s="54" t="str">
        <f t="array" ref="F223">IFERROR(INDEX(الاضافة!$F$4:$F$978,SMALL(IF(الاضافة!$A$4:$A$978=$E$3,ROW(G$4:G$2000)-ROW(G$4)+1),ROWS($A$11:F223))),"")</f>
        <v/>
      </c>
      <c r="G223" s="83" t="str">
        <f t="array" ref="G223">IFERROR(INDEX(الاضافة!$G$4:$G$978,SMALL(IF(الاضافة!$A$4:$A$978=$E$3,ROW(H$4:H$2000)-ROW(H$4)+1),ROWS($A$11:G223))),"")</f>
        <v/>
      </c>
      <c r="H223" s="82" t="str">
        <f t="array" ref="H223">IFERROR(INDEX(الاضافة!$H$4:$H$978,SMALL(IF(الاضافة!$A$4:$A$978=$E$3,ROW(H$4:H$2000)-ROW(H$4)+1),ROWS($A$11:H227))),"")</f>
        <v/>
      </c>
      <c r="I223" s="80"/>
    </row>
    <row r="224" spans="1:9" ht="13.5" customHeight="1">
      <c r="A224" s="54" t="str">
        <f t="array" ref="A224">IFERROR(INDEX(الاضافة!$A$4:$A$978,SMALL(IF(الاضافة!$A$4:$A$978=$E$3,ROW(A$4:A$2000)-ROW(A$4)+1),ROWS($A$11:A224))),"")</f>
        <v/>
      </c>
      <c r="B224" s="54" t="str">
        <f t="array" ref="B224">IFERROR(INDEX(الاضافة!$B$4:$B$978,SMALL(IF(الاضافة!$A$4:$A$978=$E$3,ROW(C$4:C$2000)-ROW(C$4)+1),ROWS($A$11:B224))),"")</f>
        <v/>
      </c>
      <c r="C224" s="54" t="str">
        <f t="array" ref="C224">IFERROR(INDEX(الاضافة!$C$4:$C$978,SMALL(IF(الاضافة!$A$4:$A$978=$E$3,ROW(D$4:D$2000)-ROW(D$4)+1),ROWS($A$11:C224))),"")</f>
        <v/>
      </c>
      <c r="D224" s="54" t="str">
        <f t="array" ref="D224">IFERROR(INDEX(الاضافة!$D$4:$D$978,SMALL(IF(الاضافة!$A$4:$A$978=$E$3,ROW(E$4:E$2000)-ROW(E$4)+1),ROWS($A$11:D224))),"")</f>
        <v/>
      </c>
      <c r="E224" s="54" t="str">
        <f t="array" ref="E224">IFERROR(INDEX(الاضافة!$E$4:$E$978,SMALL(IF(الاضافة!$A$4:$A$978=$E$3,ROW(F$4:F$2000)-ROW(F$4)+1),ROWS($A$11:E224))),"")</f>
        <v/>
      </c>
      <c r="F224" s="54" t="str">
        <f t="array" ref="F224">IFERROR(INDEX(الاضافة!$F$4:$F$978,SMALL(IF(الاضافة!$A$4:$A$978=$E$3,ROW(G$4:G$2000)-ROW(G$4)+1),ROWS($A$11:F224))),"")</f>
        <v/>
      </c>
      <c r="G224" s="83" t="str">
        <f t="array" ref="G224">IFERROR(INDEX(الاضافة!$G$4:$G$978,SMALL(IF(الاضافة!$A$4:$A$978=$E$3,ROW(H$4:H$2000)-ROW(H$4)+1),ROWS($A$11:G224))),"")</f>
        <v/>
      </c>
      <c r="H224" s="82" t="str">
        <f t="array" ref="H224">IFERROR(INDEX(الاضافة!$H$4:$H$978,SMALL(IF(الاضافة!$A$4:$A$978=$E$3,ROW(H$4:H$2000)-ROW(H$4)+1),ROWS($A$11:H228))),"")</f>
        <v/>
      </c>
      <c r="I224" s="80"/>
    </row>
    <row r="225" spans="1:9" ht="13.5" customHeight="1">
      <c r="A225" s="54" t="str">
        <f t="array" ref="A225">IFERROR(INDEX(الاضافة!$A$4:$A$978,SMALL(IF(الاضافة!$A$4:$A$978=$E$3,ROW(A$4:A$2000)-ROW(A$4)+1),ROWS($A$11:A225))),"")</f>
        <v/>
      </c>
      <c r="B225" s="54" t="str">
        <f t="array" ref="B225">IFERROR(INDEX(الاضافة!$B$4:$B$978,SMALL(IF(الاضافة!$A$4:$A$978=$E$3,ROW(C$4:C$2000)-ROW(C$4)+1),ROWS($A$11:B225))),"")</f>
        <v/>
      </c>
      <c r="C225" s="54" t="str">
        <f t="array" ref="C225">IFERROR(INDEX(الاضافة!$C$4:$C$978,SMALL(IF(الاضافة!$A$4:$A$978=$E$3,ROW(D$4:D$2000)-ROW(D$4)+1),ROWS($A$11:C225))),"")</f>
        <v/>
      </c>
      <c r="D225" s="54" t="str">
        <f t="array" ref="D225">IFERROR(INDEX(الاضافة!$D$4:$D$978,SMALL(IF(الاضافة!$A$4:$A$978=$E$3,ROW(E$4:E$2000)-ROW(E$4)+1),ROWS($A$11:D225))),"")</f>
        <v/>
      </c>
      <c r="E225" s="54" t="str">
        <f t="array" ref="E225">IFERROR(INDEX(الاضافة!$E$4:$E$978,SMALL(IF(الاضافة!$A$4:$A$978=$E$3,ROW(F$4:F$2000)-ROW(F$4)+1),ROWS($A$11:E225))),"")</f>
        <v/>
      </c>
      <c r="F225" s="54" t="str">
        <f t="array" ref="F225">IFERROR(INDEX(الاضافة!$F$4:$F$978,SMALL(IF(الاضافة!$A$4:$A$978=$E$3,ROW(G$4:G$2000)-ROW(G$4)+1),ROWS($A$11:F225))),"")</f>
        <v/>
      </c>
      <c r="G225" s="83" t="str">
        <f t="array" ref="G225">IFERROR(INDEX(الاضافة!$G$4:$G$978,SMALL(IF(الاضافة!$A$4:$A$978=$E$3,ROW(H$4:H$2000)-ROW(H$4)+1),ROWS($A$11:G225))),"")</f>
        <v/>
      </c>
      <c r="H225" s="82" t="str">
        <f t="array" ref="H225">IFERROR(INDEX(الاضافة!$H$4:$H$978,SMALL(IF(الاضافة!$A$4:$A$978=$E$3,ROW(H$4:H$2000)-ROW(H$4)+1),ROWS($A$11:H229))),"")</f>
        <v/>
      </c>
      <c r="I225" s="80"/>
    </row>
    <row r="226" spans="1:9" ht="13.5" customHeight="1">
      <c r="A226" s="54" t="str">
        <f t="array" ref="A226">IFERROR(INDEX(الاضافة!$A$4:$A$978,SMALL(IF(الاضافة!$A$4:$A$978=$E$3,ROW(A$4:A$2000)-ROW(A$4)+1),ROWS($A$11:A226))),"")</f>
        <v/>
      </c>
      <c r="B226" s="54" t="str">
        <f t="array" ref="B226">IFERROR(INDEX(الاضافة!$B$4:$B$978,SMALL(IF(الاضافة!$A$4:$A$978=$E$3,ROW(C$4:C$2000)-ROW(C$4)+1),ROWS($A$11:B226))),"")</f>
        <v/>
      </c>
      <c r="C226" s="54" t="str">
        <f t="array" ref="C226">IFERROR(INDEX(الاضافة!$C$4:$C$978,SMALL(IF(الاضافة!$A$4:$A$978=$E$3,ROW(D$4:D$2000)-ROW(D$4)+1),ROWS($A$11:C226))),"")</f>
        <v/>
      </c>
      <c r="D226" s="54" t="str">
        <f t="array" ref="D226">IFERROR(INDEX(الاضافة!$D$4:$D$978,SMALL(IF(الاضافة!$A$4:$A$978=$E$3,ROW(E$4:E$2000)-ROW(E$4)+1),ROWS($A$11:D226))),"")</f>
        <v/>
      </c>
      <c r="E226" s="54" t="str">
        <f t="array" ref="E226">IFERROR(INDEX(الاضافة!$E$4:$E$978,SMALL(IF(الاضافة!$A$4:$A$978=$E$3,ROW(F$4:F$2000)-ROW(F$4)+1),ROWS($A$11:E226))),"")</f>
        <v/>
      </c>
      <c r="F226" s="54" t="str">
        <f t="array" ref="F226">IFERROR(INDEX(الاضافة!$F$4:$F$978,SMALL(IF(الاضافة!$A$4:$A$978=$E$3,ROW(G$4:G$2000)-ROW(G$4)+1),ROWS($A$11:F226))),"")</f>
        <v/>
      </c>
      <c r="G226" s="83" t="str">
        <f t="array" ref="G226">IFERROR(INDEX(الاضافة!$G$4:$G$978,SMALL(IF(الاضافة!$A$4:$A$978=$E$3,ROW(H$4:H$2000)-ROW(H$4)+1),ROWS($A$11:G226))),"")</f>
        <v/>
      </c>
      <c r="H226" s="82" t="str">
        <f t="array" ref="H226">IFERROR(INDEX(الاضافة!$H$4:$H$978,SMALL(IF(الاضافة!$A$4:$A$978=$E$3,ROW(H$4:H$2000)-ROW(H$4)+1),ROWS($A$11:H230))),"")</f>
        <v/>
      </c>
      <c r="I226" s="80"/>
    </row>
    <row r="227" spans="1:9" ht="13.5" customHeight="1">
      <c r="A227" s="54" t="str">
        <f t="array" ref="A227">IFERROR(INDEX(الاضافة!$A$4:$A$978,SMALL(IF(الاضافة!$A$4:$A$978=$E$3,ROW(A$4:A$2000)-ROW(A$4)+1),ROWS($A$11:A227))),"")</f>
        <v/>
      </c>
      <c r="B227" s="54" t="str">
        <f t="array" ref="B227">IFERROR(INDEX(الاضافة!$B$4:$B$978,SMALL(IF(الاضافة!$A$4:$A$978=$E$3,ROW(C$4:C$2000)-ROW(C$4)+1),ROWS($A$11:B227))),"")</f>
        <v/>
      </c>
      <c r="C227" s="54" t="str">
        <f t="array" ref="C227">IFERROR(INDEX(الاضافة!$C$4:$C$978,SMALL(IF(الاضافة!$A$4:$A$978=$E$3,ROW(D$4:D$2000)-ROW(D$4)+1),ROWS($A$11:C227))),"")</f>
        <v/>
      </c>
      <c r="D227" s="54" t="str">
        <f t="array" ref="D227">IFERROR(INDEX(الاضافة!$D$4:$D$978,SMALL(IF(الاضافة!$A$4:$A$978=$E$3,ROW(E$4:E$2000)-ROW(E$4)+1),ROWS($A$11:D227))),"")</f>
        <v/>
      </c>
      <c r="E227" s="54" t="str">
        <f t="array" ref="E227">IFERROR(INDEX(الاضافة!$E$4:$E$978,SMALL(IF(الاضافة!$A$4:$A$978=$E$3,ROW(F$4:F$2000)-ROW(F$4)+1),ROWS($A$11:E227))),"")</f>
        <v/>
      </c>
      <c r="F227" s="54" t="str">
        <f t="array" ref="F227">IFERROR(INDEX(الاضافة!$F$4:$F$978,SMALL(IF(الاضافة!$A$4:$A$978=$E$3,ROW(G$4:G$2000)-ROW(G$4)+1),ROWS($A$11:F227))),"")</f>
        <v/>
      </c>
      <c r="G227" s="83" t="str">
        <f t="array" ref="G227">IFERROR(INDEX(الاضافة!$G$4:$G$978,SMALL(IF(الاضافة!$A$4:$A$978=$E$3,ROW(H$4:H$2000)-ROW(H$4)+1),ROWS($A$11:G227))),"")</f>
        <v/>
      </c>
      <c r="H227" s="82" t="str">
        <f t="array" ref="H227">IFERROR(INDEX(الاضافة!$H$4:$H$978,SMALL(IF(الاضافة!$A$4:$A$978=$E$3,ROW(H$4:H$2000)-ROW(H$4)+1),ROWS($A$11:H231))),"")</f>
        <v/>
      </c>
      <c r="I227" s="80"/>
    </row>
    <row r="228" spans="1:9" ht="13.5" customHeight="1">
      <c r="A228" s="54" t="str">
        <f t="array" ref="A228">IFERROR(INDEX(الاضافة!$A$4:$A$978,SMALL(IF(الاضافة!$A$4:$A$978=$E$3,ROW(A$4:A$2000)-ROW(A$4)+1),ROWS($A$11:A228))),"")</f>
        <v/>
      </c>
      <c r="B228" s="54" t="str">
        <f t="array" ref="B228">IFERROR(INDEX(الاضافة!$B$4:$B$978,SMALL(IF(الاضافة!$A$4:$A$978=$E$3,ROW(C$4:C$2000)-ROW(C$4)+1),ROWS($A$11:B228))),"")</f>
        <v/>
      </c>
      <c r="C228" s="54" t="str">
        <f t="array" ref="C228">IFERROR(INDEX(الاضافة!$C$4:$C$978,SMALL(IF(الاضافة!$A$4:$A$978=$E$3,ROW(D$4:D$2000)-ROW(D$4)+1),ROWS($A$11:C228))),"")</f>
        <v/>
      </c>
      <c r="D228" s="54" t="str">
        <f t="array" ref="D228">IFERROR(INDEX(الاضافة!$D$4:$D$978,SMALL(IF(الاضافة!$A$4:$A$978=$E$3,ROW(E$4:E$2000)-ROW(E$4)+1),ROWS($A$11:D228))),"")</f>
        <v/>
      </c>
      <c r="E228" s="54" t="str">
        <f t="array" ref="E228">IFERROR(INDEX(الاضافة!$E$4:$E$978,SMALL(IF(الاضافة!$A$4:$A$978=$E$3,ROW(F$4:F$2000)-ROW(F$4)+1),ROWS($A$11:E228))),"")</f>
        <v/>
      </c>
      <c r="F228" s="54" t="str">
        <f t="array" ref="F228">IFERROR(INDEX(الاضافة!$F$4:$F$978,SMALL(IF(الاضافة!$A$4:$A$978=$E$3,ROW(G$4:G$2000)-ROW(G$4)+1),ROWS($A$11:F228))),"")</f>
        <v/>
      </c>
      <c r="G228" s="83" t="str">
        <f t="array" ref="G228">IFERROR(INDEX(الاضافة!$G$4:$G$978,SMALL(IF(الاضافة!$A$4:$A$978=$E$3,ROW(H$4:H$2000)-ROW(H$4)+1),ROWS($A$11:G228))),"")</f>
        <v/>
      </c>
      <c r="H228" s="82" t="str">
        <f t="array" ref="H228">IFERROR(INDEX(الاضافة!$H$4:$H$978,SMALL(IF(الاضافة!$A$4:$A$978=$E$3,ROW(H$4:H$2000)-ROW(H$4)+1),ROWS($A$11:H232))),"")</f>
        <v/>
      </c>
      <c r="I228" s="80"/>
    </row>
    <row r="229" spans="1:9" ht="13.5" customHeight="1">
      <c r="A229" s="54" t="str">
        <f t="array" ref="A229">IFERROR(INDEX(الاضافة!$A$4:$A$978,SMALL(IF(الاضافة!$A$4:$A$978=$E$3,ROW(A$4:A$2000)-ROW(A$4)+1),ROWS($A$11:A229))),"")</f>
        <v/>
      </c>
      <c r="B229" s="54" t="str">
        <f t="array" ref="B229">IFERROR(INDEX(الاضافة!$B$4:$B$978,SMALL(IF(الاضافة!$A$4:$A$978=$E$3,ROW(C$4:C$2000)-ROW(C$4)+1),ROWS($A$11:B229))),"")</f>
        <v/>
      </c>
      <c r="C229" s="54" t="str">
        <f t="array" ref="C229">IFERROR(INDEX(الاضافة!$C$4:$C$978,SMALL(IF(الاضافة!$A$4:$A$978=$E$3,ROW(D$4:D$2000)-ROW(D$4)+1),ROWS($A$11:C229))),"")</f>
        <v/>
      </c>
      <c r="D229" s="54" t="str">
        <f t="array" ref="D229">IFERROR(INDEX(الاضافة!$D$4:$D$978,SMALL(IF(الاضافة!$A$4:$A$978=$E$3,ROW(E$4:E$2000)-ROW(E$4)+1),ROWS($A$11:D229))),"")</f>
        <v/>
      </c>
      <c r="E229" s="54" t="str">
        <f t="array" ref="E229">IFERROR(INDEX(الاضافة!$E$4:$E$978,SMALL(IF(الاضافة!$A$4:$A$978=$E$3,ROW(F$4:F$2000)-ROW(F$4)+1),ROWS($A$11:E229))),"")</f>
        <v/>
      </c>
      <c r="F229" s="54" t="str">
        <f t="array" ref="F229">IFERROR(INDEX(الاضافة!$F$4:$F$978,SMALL(IF(الاضافة!$A$4:$A$978=$E$3,ROW(G$4:G$2000)-ROW(G$4)+1),ROWS($A$11:F229))),"")</f>
        <v/>
      </c>
      <c r="G229" s="83" t="str">
        <f t="array" ref="G229">IFERROR(INDEX(الاضافة!$G$4:$G$978,SMALL(IF(الاضافة!$A$4:$A$978=$E$3,ROW(H$4:H$2000)-ROW(H$4)+1),ROWS($A$11:G229))),"")</f>
        <v/>
      </c>
      <c r="H229" s="82" t="str">
        <f t="array" ref="H229">IFERROR(INDEX(الاضافة!$H$4:$H$978,SMALL(IF(الاضافة!$A$4:$A$978=$E$3,ROW(H$4:H$2000)-ROW(H$4)+1),ROWS($A$11:H233))),"")</f>
        <v/>
      </c>
      <c r="I229" s="80"/>
    </row>
    <row r="230" spans="1:9" ht="13.5" customHeight="1">
      <c r="A230" s="54" t="str">
        <f t="array" ref="A230">IFERROR(INDEX(الاضافة!$A$4:$A$978,SMALL(IF(الاضافة!$A$4:$A$978=$E$3,ROW(A$4:A$2000)-ROW(A$4)+1),ROWS($A$11:A230))),"")</f>
        <v/>
      </c>
      <c r="B230" s="54" t="str">
        <f t="array" ref="B230">IFERROR(INDEX(الاضافة!$B$4:$B$978,SMALL(IF(الاضافة!$A$4:$A$978=$E$3,ROW(C$4:C$2000)-ROW(C$4)+1),ROWS($A$11:B230))),"")</f>
        <v/>
      </c>
      <c r="C230" s="54" t="str">
        <f t="array" ref="C230">IFERROR(INDEX(الاضافة!$C$4:$C$978,SMALL(IF(الاضافة!$A$4:$A$978=$E$3,ROW(D$4:D$2000)-ROW(D$4)+1),ROWS($A$11:C230))),"")</f>
        <v/>
      </c>
      <c r="D230" s="54" t="str">
        <f t="array" ref="D230">IFERROR(INDEX(الاضافة!$D$4:$D$978,SMALL(IF(الاضافة!$A$4:$A$978=$E$3,ROW(E$4:E$2000)-ROW(E$4)+1),ROWS($A$11:D230))),"")</f>
        <v/>
      </c>
      <c r="E230" s="54" t="str">
        <f t="array" ref="E230">IFERROR(INDEX(الاضافة!$E$4:$E$978,SMALL(IF(الاضافة!$A$4:$A$978=$E$3,ROW(F$4:F$2000)-ROW(F$4)+1),ROWS($A$11:E230))),"")</f>
        <v/>
      </c>
      <c r="F230" s="54" t="str">
        <f t="array" ref="F230">IFERROR(INDEX(الاضافة!$F$4:$F$978,SMALL(IF(الاضافة!$A$4:$A$978=$E$3,ROW(G$4:G$2000)-ROW(G$4)+1),ROWS($A$11:F230))),"")</f>
        <v/>
      </c>
      <c r="G230" s="83" t="str">
        <f t="array" ref="G230">IFERROR(INDEX(الاضافة!$G$4:$G$978,SMALL(IF(الاضافة!$A$4:$A$978=$E$3,ROW(H$4:H$2000)-ROW(H$4)+1),ROWS($A$11:G230))),"")</f>
        <v/>
      </c>
      <c r="H230" s="82" t="str">
        <f t="array" ref="H230">IFERROR(INDEX(الاضافة!$H$4:$H$978,SMALL(IF(الاضافة!$A$4:$A$978=$E$3,ROW(H$4:H$2000)-ROW(H$4)+1),ROWS($A$11:H234))),"")</f>
        <v/>
      </c>
      <c r="I230" s="80"/>
    </row>
    <row r="231" spans="1:9" ht="13.5" customHeight="1">
      <c r="A231" s="54" t="str">
        <f t="array" ref="A231">IFERROR(INDEX(الاضافة!$A$4:$A$978,SMALL(IF(الاضافة!$A$4:$A$978=$E$3,ROW(A$4:A$2000)-ROW(A$4)+1),ROWS($A$11:A231))),"")</f>
        <v/>
      </c>
      <c r="B231" s="54" t="str">
        <f t="array" ref="B231">IFERROR(INDEX(الاضافة!$B$4:$B$978,SMALL(IF(الاضافة!$A$4:$A$978=$E$3,ROW(C$4:C$2000)-ROW(C$4)+1),ROWS($A$11:B231))),"")</f>
        <v/>
      </c>
      <c r="C231" s="54" t="str">
        <f t="array" ref="C231">IFERROR(INDEX(الاضافة!$C$4:$C$978,SMALL(IF(الاضافة!$A$4:$A$978=$E$3,ROW(D$4:D$2000)-ROW(D$4)+1),ROWS($A$11:C231))),"")</f>
        <v/>
      </c>
      <c r="D231" s="54" t="str">
        <f t="array" ref="D231">IFERROR(INDEX(الاضافة!$D$4:$D$978,SMALL(IF(الاضافة!$A$4:$A$978=$E$3,ROW(E$4:E$2000)-ROW(E$4)+1),ROWS($A$11:D231))),"")</f>
        <v/>
      </c>
      <c r="E231" s="54" t="str">
        <f t="array" ref="E231">IFERROR(INDEX(الاضافة!$E$4:$E$978,SMALL(IF(الاضافة!$A$4:$A$978=$E$3,ROW(F$4:F$2000)-ROW(F$4)+1),ROWS($A$11:E231))),"")</f>
        <v/>
      </c>
      <c r="F231" s="54" t="str">
        <f t="array" ref="F231">IFERROR(INDEX(الاضافة!$F$4:$F$978,SMALL(IF(الاضافة!$A$4:$A$978=$E$3,ROW(G$4:G$2000)-ROW(G$4)+1),ROWS($A$11:F231))),"")</f>
        <v/>
      </c>
      <c r="G231" s="83" t="str">
        <f t="array" ref="G231">IFERROR(INDEX(الاضافة!$G$4:$G$978,SMALL(IF(الاضافة!$A$4:$A$978=$E$3,ROW(H$4:H$2000)-ROW(H$4)+1),ROWS($A$11:G231))),"")</f>
        <v/>
      </c>
      <c r="H231" s="82" t="str">
        <f t="array" ref="H231">IFERROR(INDEX(الاضافة!$H$4:$H$978,SMALL(IF(الاضافة!$A$4:$A$978=$E$3,ROW(H$4:H$2000)-ROW(H$4)+1),ROWS($A$11:H235))),"")</f>
        <v/>
      </c>
      <c r="I231" s="80"/>
    </row>
    <row r="232" spans="1:9" ht="13.5" customHeight="1">
      <c r="A232" s="54" t="str">
        <f t="array" ref="A232">IFERROR(INDEX(الاضافة!$A$4:$A$978,SMALL(IF(الاضافة!$A$4:$A$978=$E$3,ROW(A$4:A$2000)-ROW(A$4)+1),ROWS($A$11:A232))),"")</f>
        <v/>
      </c>
      <c r="B232" s="54" t="str">
        <f t="array" ref="B232">IFERROR(INDEX(الاضافة!$B$4:$B$978,SMALL(IF(الاضافة!$A$4:$A$978=$E$3,ROW(C$4:C$2000)-ROW(C$4)+1),ROWS($A$11:B232))),"")</f>
        <v/>
      </c>
      <c r="C232" s="54" t="str">
        <f t="array" ref="C232">IFERROR(INDEX(الاضافة!$C$4:$C$978,SMALL(IF(الاضافة!$A$4:$A$978=$E$3,ROW(D$4:D$2000)-ROW(D$4)+1),ROWS($A$11:C232))),"")</f>
        <v/>
      </c>
      <c r="D232" s="54" t="str">
        <f t="array" ref="D232">IFERROR(INDEX(الاضافة!$D$4:$D$978,SMALL(IF(الاضافة!$A$4:$A$978=$E$3,ROW(E$4:E$2000)-ROW(E$4)+1),ROWS($A$11:D232))),"")</f>
        <v/>
      </c>
      <c r="E232" s="54" t="str">
        <f t="array" ref="E232">IFERROR(INDEX(الاضافة!$E$4:$E$978,SMALL(IF(الاضافة!$A$4:$A$978=$E$3,ROW(F$4:F$2000)-ROW(F$4)+1),ROWS($A$11:E232))),"")</f>
        <v/>
      </c>
      <c r="F232" s="54" t="str">
        <f t="array" ref="F232">IFERROR(INDEX(الاضافة!$F$4:$F$978,SMALL(IF(الاضافة!$A$4:$A$978=$E$3,ROW(G$4:G$2000)-ROW(G$4)+1),ROWS($A$11:F232))),"")</f>
        <v/>
      </c>
      <c r="G232" s="83" t="str">
        <f t="array" ref="G232">IFERROR(INDEX(الاضافة!$G$4:$G$978,SMALL(IF(الاضافة!$A$4:$A$978=$E$3,ROW(H$4:H$2000)-ROW(H$4)+1),ROWS($A$11:G232))),"")</f>
        <v/>
      </c>
      <c r="H232" s="82" t="str">
        <f t="array" ref="H232">IFERROR(INDEX(الاضافة!$H$4:$H$978,SMALL(IF(الاضافة!$A$4:$A$978=$E$3,ROW(H$4:H$2000)-ROW(H$4)+1),ROWS($A$11:H236))),"")</f>
        <v/>
      </c>
      <c r="I232" s="80"/>
    </row>
    <row r="233" spans="1:9" ht="13.5" customHeight="1">
      <c r="A233" s="54" t="str">
        <f t="array" ref="A233">IFERROR(INDEX(الاضافة!$A$4:$A$978,SMALL(IF(الاضافة!$A$4:$A$978=$E$3,ROW(A$4:A$2000)-ROW(A$4)+1),ROWS($A$11:A233))),"")</f>
        <v/>
      </c>
      <c r="B233" s="54" t="str">
        <f t="array" ref="B233">IFERROR(INDEX(الاضافة!$B$4:$B$978,SMALL(IF(الاضافة!$A$4:$A$978=$E$3,ROW(C$4:C$2000)-ROW(C$4)+1),ROWS($A$11:B233))),"")</f>
        <v/>
      </c>
      <c r="C233" s="54" t="str">
        <f t="array" ref="C233">IFERROR(INDEX(الاضافة!$C$4:$C$978,SMALL(IF(الاضافة!$A$4:$A$978=$E$3,ROW(D$4:D$2000)-ROW(D$4)+1),ROWS($A$11:C233))),"")</f>
        <v/>
      </c>
      <c r="D233" s="54" t="str">
        <f t="array" ref="D233">IFERROR(INDEX(الاضافة!$D$4:$D$978,SMALL(IF(الاضافة!$A$4:$A$978=$E$3,ROW(E$4:E$2000)-ROW(E$4)+1),ROWS($A$11:D233))),"")</f>
        <v/>
      </c>
      <c r="E233" s="54" t="str">
        <f t="array" ref="E233">IFERROR(INDEX(الاضافة!$E$4:$E$978,SMALL(IF(الاضافة!$A$4:$A$978=$E$3,ROW(F$4:F$2000)-ROW(F$4)+1),ROWS($A$11:E233))),"")</f>
        <v/>
      </c>
      <c r="F233" s="54" t="str">
        <f t="array" ref="F233">IFERROR(INDEX(الاضافة!$F$4:$F$978,SMALL(IF(الاضافة!$A$4:$A$978=$E$3,ROW(G$4:G$2000)-ROW(G$4)+1),ROWS($A$11:F233))),"")</f>
        <v/>
      </c>
      <c r="G233" s="83" t="str">
        <f t="array" ref="G233">IFERROR(INDEX(الاضافة!$G$4:$G$978,SMALL(IF(الاضافة!$A$4:$A$978=$E$3,ROW(H$4:H$2000)-ROW(H$4)+1),ROWS($A$11:G233))),"")</f>
        <v/>
      </c>
      <c r="H233" s="82" t="str">
        <f t="array" ref="H233">IFERROR(INDEX(الاضافة!$H$4:$H$978,SMALL(IF(الاضافة!$A$4:$A$978=$E$3,ROW(H$4:H$2000)-ROW(H$4)+1),ROWS($A$11:H237))),"")</f>
        <v/>
      </c>
      <c r="I233" s="80"/>
    </row>
    <row r="234" spans="1:9" ht="13.5" customHeight="1">
      <c r="A234" s="54" t="str">
        <f t="array" ref="A234">IFERROR(INDEX(الاضافة!$A$4:$A$978,SMALL(IF(الاضافة!$A$4:$A$978=$E$3,ROW(A$4:A$2000)-ROW(A$4)+1),ROWS($A$11:A234))),"")</f>
        <v/>
      </c>
      <c r="B234" s="54" t="str">
        <f t="array" ref="B234">IFERROR(INDEX(الاضافة!$B$4:$B$978,SMALL(IF(الاضافة!$A$4:$A$978=$E$3,ROW(C$4:C$2000)-ROW(C$4)+1),ROWS($A$11:B234))),"")</f>
        <v/>
      </c>
      <c r="C234" s="54" t="str">
        <f t="array" ref="C234">IFERROR(INDEX(الاضافة!$C$4:$C$978,SMALL(IF(الاضافة!$A$4:$A$978=$E$3,ROW(D$4:D$2000)-ROW(D$4)+1),ROWS($A$11:C234))),"")</f>
        <v/>
      </c>
      <c r="D234" s="54" t="str">
        <f t="array" ref="D234">IFERROR(INDEX(الاضافة!$D$4:$D$978,SMALL(IF(الاضافة!$A$4:$A$978=$E$3,ROW(E$4:E$2000)-ROW(E$4)+1),ROWS($A$11:D234))),"")</f>
        <v/>
      </c>
      <c r="E234" s="54" t="str">
        <f t="array" ref="E234">IFERROR(INDEX(الاضافة!$E$4:$E$978,SMALL(IF(الاضافة!$A$4:$A$978=$E$3,ROW(F$4:F$2000)-ROW(F$4)+1),ROWS($A$11:E234))),"")</f>
        <v/>
      </c>
      <c r="F234" s="54" t="str">
        <f t="array" ref="F234">IFERROR(INDEX(الاضافة!$F$4:$F$978,SMALL(IF(الاضافة!$A$4:$A$978=$E$3,ROW(G$4:G$2000)-ROW(G$4)+1),ROWS($A$11:F234))),"")</f>
        <v/>
      </c>
      <c r="G234" s="83" t="str">
        <f t="array" ref="G234">IFERROR(INDEX(الاضافة!$G$4:$G$978,SMALL(IF(الاضافة!$A$4:$A$978=$E$3,ROW(H$4:H$2000)-ROW(H$4)+1),ROWS($A$11:G234))),"")</f>
        <v/>
      </c>
      <c r="H234" s="82" t="str">
        <f t="array" ref="H234">IFERROR(INDEX(الاضافة!$H$4:$H$978,SMALL(IF(الاضافة!$A$4:$A$978=$E$3,ROW(H$4:H$2000)-ROW(H$4)+1),ROWS($A$11:H238))),"")</f>
        <v/>
      </c>
      <c r="I234" s="80"/>
    </row>
    <row r="235" spans="1:9" ht="13.5" customHeight="1">
      <c r="A235" s="54" t="str">
        <f t="array" ref="A235">IFERROR(INDEX(الاضافة!$A$4:$A$978,SMALL(IF(الاضافة!$A$4:$A$978=$E$3,ROW(A$4:A$2000)-ROW(A$4)+1),ROWS($A$11:A235))),"")</f>
        <v/>
      </c>
      <c r="B235" s="54" t="str">
        <f t="array" ref="B235">IFERROR(INDEX(الاضافة!$B$4:$B$978,SMALL(IF(الاضافة!$A$4:$A$978=$E$3,ROW(C$4:C$2000)-ROW(C$4)+1),ROWS($A$11:B235))),"")</f>
        <v/>
      </c>
      <c r="C235" s="54" t="str">
        <f t="array" ref="C235">IFERROR(INDEX(الاضافة!$C$4:$C$978,SMALL(IF(الاضافة!$A$4:$A$978=$E$3,ROW(D$4:D$2000)-ROW(D$4)+1),ROWS($A$11:C235))),"")</f>
        <v/>
      </c>
      <c r="D235" s="54" t="str">
        <f t="array" ref="D235">IFERROR(INDEX(الاضافة!$D$4:$D$978,SMALL(IF(الاضافة!$A$4:$A$978=$E$3,ROW(E$4:E$2000)-ROW(E$4)+1),ROWS($A$11:D235))),"")</f>
        <v/>
      </c>
      <c r="E235" s="54" t="str">
        <f t="array" ref="E235">IFERROR(INDEX(الاضافة!$E$4:$E$978,SMALL(IF(الاضافة!$A$4:$A$978=$E$3,ROW(F$4:F$2000)-ROW(F$4)+1),ROWS($A$11:E235))),"")</f>
        <v/>
      </c>
      <c r="F235" s="54" t="str">
        <f t="array" ref="F235">IFERROR(INDEX(الاضافة!$F$4:$F$978,SMALL(IF(الاضافة!$A$4:$A$978=$E$3,ROW(G$4:G$2000)-ROW(G$4)+1),ROWS($A$11:F235))),"")</f>
        <v/>
      </c>
      <c r="G235" s="83" t="str">
        <f t="array" ref="G235">IFERROR(INDEX(الاضافة!$G$4:$G$978,SMALL(IF(الاضافة!$A$4:$A$978=$E$3,ROW(H$4:H$2000)-ROW(H$4)+1),ROWS($A$11:G235))),"")</f>
        <v/>
      </c>
      <c r="H235" s="82" t="str">
        <f t="array" ref="H235">IFERROR(INDEX(الاضافة!$H$4:$H$978,SMALL(IF(الاضافة!$A$4:$A$978=$E$3,ROW(H$4:H$2000)-ROW(H$4)+1),ROWS($A$11:H239))),"")</f>
        <v/>
      </c>
      <c r="I235" s="80"/>
    </row>
    <row r="236" spans="1:9" ht="13.5" customHeight="1">
      <c r="A236" s="54" t="str">
        <f t="array" ref="A236">IFERROR(INDEX(الاضافة!$A$4:$A$978,SMALL(IF(الاضافة!$A$4:$A$978=$E$3,ROW(A$4:A$2000)-ROW(A$4)+1),ROWS($A$11:A236))),"")</f>
        <v/>
      </c>
      <c r="B236" s="54" t="str">
        <f t="array" ref="B236">IFERROR(INDEX(الاضافة!$B$4:$B$978,SMALL(IF(الاضافة!$A$4:$A$978=$E$3,ROW(C$4:C$2000)-ROW(C$4)+1),ROWS($A$11:B236))),"")</f>
        <v/>
      </c>
      <c r="C236" s="54" t="str">
        <f t="array" ref="C236">IFERROR(INDEX(الاضافة!$C$4:$C$978,SMALL(IF(الاضافة!$A$4:$A$978=$E$3,ROW(D$4:D$2000)-ROW(D$4)+1),ROWS($A$11:C236))),"")</f>
        <v/>
      </c>
      <c r="D236" s="54" t="str">
        <f t="array" ref="D236">IFERROR(INDEX(الاضافة!$D$4:$D$978,SMALL(IF(الاضافة!$A$4:$A$978=$E$3,ROW(E$4:E$2000)-ROW(E$4)+1),ROWS($A$11:D236))),"")</f>
        <v/>
      </c>
      <c r="E236" s="54" t="str">
        <f t="array" ref="E236">IFERROR(INDEX(الاضافة!$E$4:$E$978,SMALL(IF(الاضافة!$A$4:$A$978=$E$3,ROW(F$4:F$2000)-ROW(F$4)+1),ROWS($A$11:E236))),"")</f>
        <v/>
      </c>
      <c r="F236" s="54" t="str">
        <f t="array" ref="F236">IFERROR(INDEX(الاضافة!$F$4:$F$978,SMALL(IF(الاضافة!$A$4:$A$978=$E$3,ROW(G$4:G$2000)-ROW(G$4)+1),ROWS($A$11:F236))),"")</f>
        <v/>
      </c>
      <c r="G236" s="83" t="str">
        <f t="array" ref="G236">IFERROR(INDEX(الاضافة!$G$4:$G$978,SMALL(IF(الاضافة!$A$4:$A$978=$E$3,ROW(H$4:H$2000)-ROW(H$4)+1),ROWS($A$11:G236))),"")</f>
        <v/>
      </c>
      <c r="H236" s="82" t="str">
        <f t="array" ref="H236">IFERROR(INDEX(الاضافة!$H$4:$H$978,SMALL(IF(الاضافة!$A$4:$A$978=$E$3,ROW(H$4:H$2000)-ROW(H$4)+1),ROWS($A$11:H240))),"")</f>
        <v/>
      </c>
      <c r="I236" s="80"/>
    </row>
    <row r="237" spans="1:9" ht="13.5" customHeight="1">
      <c r="A237" s="54" t="str">
        <f t="array" ref="A237">IFERROR(INDEX(الاضافة!$A$4:$A$978,SMALL(IF(الاضافة!$A$4:$A$978=$E$3,ROW(A$4:A$2000)-ROW(A$4)+1),ROWS($A$11:A237))),"")</f>
        <v/>
      </c>
      <c r="B237" s="54" t="str">
        <f t="array" ref="B237">IFERROR(INDEX(الاضافة!$B$4:$B$978,SMALL(IF(الاضافة!$A$4:$A$978=$E$3,ROW(C$4:C$2000)-ROW(C$4)+1),ROWS($A$11:B237))),"")</f>
        <v/>
      </c>
      <c r="C237" s="54" t="str">
        <f t="array" ref="C237">IFERROR(INDEX(الاضافة!$C$4:$C$978,SMALL(IF(الاضافة!$A$4:$A$978=$E$3,ROW(D$4:D$2000)-ROW(D$4)+1),ROWS($A$11:C237))),"")</f>
        <v/>
      </c>
      <c r="D237" s="54" t="str">
        <f t="array" ref="D237">IFERROR(INDEX(الاضافة!$D$4:$D$978,SMALL(IF(الاضافة!$A$4:$A$978=$E$3,ROW(E$4:E$2000)-ROW(E$4)+1),ROWS($A$11:D237))),"")</f>
        <v/>
      </c>
      <c r="E237" s="54" t="str">
        <f t="array" ref="E237">IFERROR(INDEX(الاضافة!$E$4:$E$978,SMALL(IF(الاضافة!$A$4:$A$978=$E$3,ROW(F$4:F$2000)-ROW(F$4)+1),ROWS($A$11:E237))),"")</f>
        <v/>
      </c>
      <c r="F237" s="54" t="str">
        <f t="array" ref="F237">IFERROR(INDEX(الاضافة!$F$4:$F$978,SMALL(IF(الاضافة!$A$4:$A$978=$E$3,ROW(G$4:G$2000)-ROW(G$4)+1),ROWS($A$11:F237))),"")</f>
        <v/>
      </c>
      <c r="G237" s="83" t="str">
        <f t="array" ref="G237">IFERROR(INDEX(الاضافة!$G$4:$G$978,SMALL(IF(الاضافة!$A$4:$A$978=$E$3,ROW(H$4:H$2000)-ROW(H$4)+1),ROWS($A$11:G237))),"")</f>
        <v/>
      </c>
      <c r="H237" s="82" t="str">
        <f t="array" ref="H237">IFERROR(INDEX(الاضافة!$H$4:$H$978,SMALL(IF(الاضافة!$A$4:$A$978=$E$3,ROW(H$4:H$2000)-ROW(H$4)+1),ROWS($A$11:H241))),"")</f>
        <v/>
      </c>
      <c r="I237" s="80"/>
    </row>
    <row r="238" spans="1:9" ht="13.5" customHeight="1">
      <c r="A238" s="54" t="str">
        <f t="array" ref="A238">IFERROR(INDEX(الاضافة!$A$4:$A$978,SMALL(IF(الاضافة!$A$4:$A$978=$E$3,ROW(A$4:A$2000)-ROW(A$4)+1),ROWS($A$11:A238))),"")</f>
        <v/>
      </c>
      <c r="B238" s="54" t="str">
        <f t="array" ref="B238">IFERROR(INDEX(الاضافة!$B$4:$B$978,SMALL(IF(الاضافة!$A$4:$A$978=$E$3,ROW(C$4:C$2000)-ROW(C$4)+1),ROWS($A$11:B238))),"")</f>
        <v/>
      </c>
      <c r="C238" s="54" t="str">
        <f t="array" ref="C238">IFERROR(INDEX(الاضافة!$C$4:$C$978,SMALL(IF(الاضافة!$A$4:$A$978=$E$3,ROW(D$4:D$2000)-ROW(D$4)+1),ROWS($A$11:C238))),"")</f>
        <v/>
      </c>
      <c r="D238" s="54" t="str">
        <f t="array" ref="D238">IFERROR(INDEX(الاضافة!$D$4:$D$978,SMALL(IF(الاضافة!$A$4:$A$978=$E$3,ROW(E$4:E$2000)-ROW(E$4)+1),ROWS($A$11:D238))),"")</f>
        <v/>
      </c>
      <c r="E238" s="54" t="str">
        <f t="array" ref="E238">IFERROR(INDEX(الاضافة!$E$4:$E$978,SMALL(IF(الاضافة!$A$4:$A$978=$E$3,ROW(F$4:F$2000)-ROW(F$4)+1),ROWS($A$11:E238))),"")</f>
        <v/>
      </c>
      <c r="F238" s="54" t="str">
        <f t="array" ref="F238">IFERROR(INDEX(الاضافة!$F$4:$F$978,SMALL(IF(الاضافة!$A$4:$A$978=$E$3,ROW(G$4:G$2000)-ROW(G$4)+1),ROWS($A$11:F238))),"")</f>
        <v/>
      </c>
      <c r="G238" s="83" t="str">
        <f t="array" ref="G238">IFERROR(INDEX(الاضافة!$G$4:$G$978,SMALL(IF(الاضافة!$A$4:$A$978=$E$3,ROW(H$4:H$2000)-ROW(H$4)+1),ROWS($A$11:G238))),"")</f>
        <v/>
      </c>
      <c r="H238" s="82" t="str">
        <f t="array" ref="H238">IFERROR(INDEX(الاضافة!$H$4:$H$978,SMALL(IF(الاضافة!$A$4:$A$978=$E$3,ROW(H$4:H$2000)-ROW(H$4)+1),ROWS($A$11:H242))),"")</f>
        <v/>
      </c>
      <c r="I238" s="80"/>
    </row>
    <row r="239" spans="1:9" ht="13.5" customHeight="1">
      <c r="A239" s="54" t="str">
        <f t="array" ref="A239">IFERROR(INDEX(الاضافة!$A$4:$A$978,SMALL(IF(الاضافة!$A$4:$A$978=$E$3,ROW(A$4:A$2000)-ROW(A$4)+1),ROWS($A$11:A239))),"")</f>
        <v/>
      </c>
      <c r="B239" s="54" t="str">
        <f t="array" ref="B239">IFERROR(INDEX(الاضافة!$B$4:$B$978,SMALL(IF(الاضافة!$A$4:$A$978=$E$3,ROW(C$4:C$2000)-ROW(C$4)+1),ROWS($A$11:B239))),"")</f>
        <v/>
      </c>
      <c r="C239" s="54" t="str">
        <f t="array" ref="C239">IFERROR(INDEX(الاضافة!$C$4:$C$978,SMALL(IF(الاضافة!$A$4:$A$978=$E$3,ROW(D$4:D$2000)-ROW(D$4)+1),ROWS($A$11:C239))),"")</f>
        <v/>
      </c>
      <c r="D239" s="54" t="str">
        <f t="array" ref="D239">IFERROR(INDEX(الاضافة!$D$4:$D$978,SMALL(IF(الاضافة!$A$4:$A$978=$E$3,ROW(E$4:E$2000)-ROW(E$4)+1),ROWS($A$11:D239))),"")</f>
        <v/>
      </c>
      <c r="E239" s="54" t="str">
        <f t="array" ref="E239">IFERROR(INDEX(الاضافة!$E$4:$E$978,SMALL(IF(الاضافة!$A$4:$A$978=$E$3,ROW(F$4:F$2000)-ROW(F$4)+1),ROWS($A$11:E239))),"")</f>
        <v/>
      </c>
      <c r="F239" s="54" t="str">
        <f t="array" ref="F239">IFERROR(INDEX(الاضافة!$F$4:$F$978,SMALL(IF(الاضافة!$A$4:$A$978=$E$3,ROW(G$4:G$2000)-ROW(G$4)+1),ROWS($A$11:F239))),"")</f>
        <v/>
      </c>
      <c r="G239" s="83" t="str">
        <f t="array" ref="G239">IFERROR(INDEX(الاضافة!$G$4:$G$978,SMALL(IF(الاضافة!$A$4:$A$978=$E$3,ROW(H$4:H$2000)-ROW(H$4)+1),ROWS($A$11:G239))),"")</f>
        <v/>
      </c>
      <c r="H239" s="82" t="str">
        <f t="array" ref="H239">IFERROR(INDEX(الاضافة!$H$4:$H$978,SMALL(IF(الاضافة!$A$4:$A$978=$E$3,ROW(H$4:H$2000)-ROW(H$4)+1),ROWS($A$11:H243))),"")</f>
        <v/>
      </c>
      <c r="I239" s="80"/>
    </row>
    <row r="240" spans="1:9" ht="13.5" customHeight="1">
      <c r="A240" s="54" t="str">
        <f t="array" ref="A240">IFERROR(INDEX(الاضافة!$A$4:$A$978,SMALL(IF(الاضافة!$A$4:$A$978=$E$3,ROW(A$4:A$2000)-ROW(A$4)+1),ROWS($A$11:A240))),"")</f>
        <v/>
      </c>
      <c r="B240" s="54" t="str">
        <f t="array" ref="B240">IFERROR(INDEX(الاضافة!$B$4:$B$978,SMALL(IF(الاضافة!$A$4:$A$978=$E$3,ROW(C$4:C$2000)-ROW(C$4)+1),ROWS($A$11:B240))),"")</f>
        <v/>
      </c>
      <c r="C240" s="54" t="str">
        <f t="array" ref="C240">IFERROR(INDEX(الاضافة!$C$4:$C$978,SMALL(IF(الاضافة!$A$4:$A$978=$E$3,ROW(D$4:D$2000)-ROW(D$4)+1),ROWS($A$11:C240))),"")</f>
        <v/>
      </c>
      <c r="D240" s="54" t="str">
        <f t="array" ref="D240">IFERROR(INDEX(الاضافة!$D$4:$D$978,SMALL(IF(الاضافة!$A$4:$A$978=$E$3,ROW(E$4:E$2000)-ROW(E$4)+1),ROWS($A$11:D240))),"")</f>
        <v/>
      </c>
      <c r="E240" s="54" t="str">
        <f t="array" ref="E240">IFERROR(INDEX(الاضافة!$E$4:$E$978,SMALL(IF(الاضافة!$A$4:$A$978=$E$3,ROW(F$4:F$2000)-ROW(F$4)+1),ROWS($A$11:E240))),"")</f>
        <v/>
      </c>
      <c r="F240" s="54" t="str">
        <f t="array" ref="F240">IFERROR(INDEX(الاضافة!$F$4:$F$978,SMALL(IF(الاضافة!$A$4:$A$978=$E$3,ROW(G$4:G$2000)-ROW(G$4)+1),ROWS($A$11:F240))),"")</f>
        <v/>
      </c>
      <c r="G240" s="83" t="str">
        <f t="array" ref="G240">IFERROR(INDEX(الاضافة!$G$4:$G$978,SMALL(IF(الاضافة!$A$4:$A$978=$E$3,ROW(H$4:H$2000)-ROW(H$4)+1),ROWS($A$11:G240))),"")</f>
        <v/>
      </c>
      <c r="H240" s="82" t="str">
        <f t="array" ref="H240">IFERROR(INDEX(الاضافة!$H$4:$H$978,SMALL(IF(الاضافة!$A$4:$A$978=$E$3,ROW(H$4:H$2000)-ROW(H$4)+1),ROWS($A$11:H244))),"")</f>
        <v/>
      </c>
      <c r="I240" s="80"/>
    </row>
    <row r="241" spans="1:9" ht="13.5" customHeight="1">
      <c r="A241" s="54" t="str">
        <f t="array" ref="A241">IFERROR(INDEX(الاضافة!$A$4:$A$978,SMALL(IF(الاضافة!$A$4:$A$978=$E$3,ROW(A$4:A$2000)-ROW(A$4)+1),ROWS($A$11:A241))),"")</f>
        <v/>
      </c>
      <c r="B241" s="54" t="str">
        <f t="array" ref="B241">IFERROR(INDEX(الاضافة!$B$4:$B$978,SMALL(IF(الاضافة!$A$4:$A$978=$E$3,ROW(C$4:C$2000)-ROW(C$4)+1),ROWS($A$11:B241))),"")</f>
        <v/>
      </c>
      <c r="C241" s="54" t="str">
        <f t="array" ref="C241">IFERROR(INDEX(الاضافة!$C$4:$C$978,SMALL(IF(الاضافة!$A$4:$A$978=$E$3,ROW(D$4:D$2000)-ROW(D$4)+1),ROWS($A$11:C241))),"")</f>
        <v/>
      </c>
      <c r="D241" s="54" t="str">
        <f t="array" ref="D241">IFERROR(INDEX(الاضافة!$D$4:$D$978,SMALL(IF(الاضافة!$A$4:$A$978=$E$3,ROW(E$4:E$2000)-ROW(E$4)+1),ROWS($A$11:D241))),"")</f>
        <v/>
      </c>
      <c r="E241" s="54" t="str">
        <f t="array" ref="E241">IFERROR(INDEX(الاضافة!$E$4:$E$978,SMALL(IF(الاضافة!$A$4:$A$978=$E$3,ROW(F$4:F$2000)-ROW(F$4)+1),ROWS($A$11:E241))),"")</f>
        <v/>
      </c>
      <c r="F241" s="54" t="str">
        <f t="array" ref="F241">IFERROR(INDEX(الاضافة!$F$4:$F$978,SMALL(IF(الاضافة!$A$4:$A$978=$E$3,ROW(G$4:G$2000)-ROW(G$4)+1),ROWS($A$11:F241))),"")</f>
        <v/>
      </c>
      <c r="G241" s="83" t="str">
        <f t="array" ref="G241">IFERROR(INDEX(الاضافة!$G$4:$G$978,SMALL(IF(الاضافة!$A$4:$A$978=$E$3,ROW(H$4:H$2000)-ROW(H$4)+1),ROWS($A$11:G241))),"")</f>
        <v/>
      </c>
      <c r="H241" s="82" t="str">
        <f t="array" ref="H241">IFERROR(INDEX(الاضافة!$H$4:$H$978,SMALL(IF(الاضافة!$A$4:$A$978=$E$3,ROW(H$4:H$2000)-ROW(H$4)+1),ROWS($A$11:H245))),"")</f>
        <v/>
      </c>
      <c r="I241" s="80"/>
    </row>
    <row r="242" spans="1:9" ht="13.5" customHeight="1">
      <c r="A242" s="54" t="str">
        <f t="array" ref="A242">IFERROR(INDEX(الاضافة!$A$4:$A$978,SMALL(IF(الاضافة!$A$4:$A$978=$E$3,ROW(A$4:A$2000)-ROW(A$4)+1),ROWS($A$11:A242))),"")</f>
        <v/>
      </c>
      <c r="B242" s="54" t="str">
        <f t="array" ref="B242">IFERROR(INDEX(الاضافة!$B$4:$B$978,SMALL(IF(الاضافة!$A$4:$A$978=$E$3,ROW(C$4:C$2000)-ROW(C$4)+1),ROWS($A$11:B242))),"")</f>
        <v/>
      </c>
      <c r="C242" s="54" t="str">
        <f t="array" ref="C242">IFERROR(INDEX(الاضافة!$C$4:$C$978,SMALL(IF(الاضافة!$A$4:$A$978=$E$3,ROW(D$4:D$2000)-ROW(D$4)+1),ROWS($A$11:C242))),"")</f>
        <v/>
      </c>
      <c r="D242" s="54" t="str">
        <f t="array" ref="D242">IFERROR(INDEX(الاضافة!$D$4:$D$978,SMALL(IF(الاضافة!$A$4:$A$978=$E$3,ROW(E$4:E$2000)-ROW(E$4)+1),ROWS($A$11:D242))),"")</f>
        <v/>
      </c>
      <c r="E242" s="54" t="str">
        <f t="array" ref="E242">IFERROR(INDEX(الاضافة!$E$4:$E$978,SMALL(IF(الاضافة!$A$4:$A$978=$E$3,ROW(F$4:F$2000)-ROW(F$4)+1),ROWS($A$11:E242))),"")</f>
        <v/>
      </c>
      <c r="F242" s="54" t="str">
        <f t="array" ref="F242">IFERROR(INDEX(الاضافة!$F$4:$F$978,SMALL(IF(الاضافة!$A$4:$A$978=$E$3,ROW(G$4:G$2000)-ROW(G$4)+1),ROWS($A$11:F242))),"")</f>
        <v/>
      </c>
      <c r="G242" s="83" t="str">
        <f t="array" ref="G242">IFERROR(INDEX(الاضافة!$G$4:$G$978,SMALL(IF(الاضافة!$A$4:$A$978=$E$3,ROW(H$4:H$2000)-ROW(H$4)+1),ROWS($A$11:G242))),"")</f>
        <v/>
      </c>
      <c r="H242" s="82" t="str">
        <f t="array" ref="H242">IFERROR(INDEX(الاضافة!$H$4:$H$978,SMALL(IF(الاضافة!$A$4:$A$978=$E$3,ROW(H$4:H$2000)-ROW(H$4)+1),ROWS($A$11:H246))),"")</f>
        <v/>
      </c>
      <c r="I242" s="80"/>
    </row>
    <row r="243" spans="1:9" ht="13.5" customHeight="1">
      <c r="A243" s="54" t="str">
        <f t="array" ref="A243">IFERROR(INDEX(الاضافة!$A$4:$A$978,SMALL(IF(الاضافة!$A$4:$A$978=$E$3,ROW(A$4:A$2000)-ROW(A$4)+1),ROWS($A$11:A243))),"")</f>
        <v/>
      </c>
      <c r="B243" s="54" t="str">
        <f t="array" ref="B243">IFERROR(INDEX(الاضافة!$B$4:$B$978,SMALL(IF(الاضافة!$A$4:$A$978=$E$3,ROW(C$4:C$2000)-ROW(C$4)+1),ROWS($A$11:B243))),"")</f>
        <v/>
      </c>
      <c r="C243" s="54" t="str">
        <f t="array" ref="C243">IFERROR(INDEX(الاضافة!$C$4:$C$978,SMALL(IF(الاضافة!$A$4:$A$978=$E$3,ROW(D$4:D$2000)-ROW(D$4)+1),ROWS($A$11:C243))),"")</f>
        <v/>
      </c>
      <c r="D243" s="54" t="str">
        <f t="array" ref="D243">IFERROR(INDEX(الاضافة!$D$4:$D$978,SMALL(IF(الاضافة!$A$4:$A$978=$E$3,ROW(E$4:E$2000)-ROW(E$4)+1),ROWS($A$11:D243))),"")</f>
        <v/>
      </c>
      <c r="E243" s="54" t="str">
        <f t="array" ref="E243">IFERROR(INDEX(الاضافة!$E$4:$E$978,SMALL(IF(الاضافة!$A$4:$A$978=$E$3,ROW(F$4:F$2000)-ROW(F$4)+1),ROWS($A$11:E243))),"")</f>
        <v/>
      </c>
      <c r="F243" s="54" t="str">
        <f t="array" ref="F243">IFERROR(INDEX(الاضافة!$F$4:$F$978,SMALL(IF(الاضافة!$A$4:$A$978=$E$3,ROW(G$4:G$2000)-ROW(G$4)+1),ROWS($A$11:F243))),"")</f>
        <v/>
      </c>
      <c r="G243" s="83" t="str">
        <f t="array" ref="G243">IFERROR(INDEX(الاضافة!$G$4:$G$978,SMALL(IF(الاضافة!$A$4:$A$978=$E$3,ROW(H$4:H$2000)-ROW(H$4)+1),ROWS($A$11:G243))),"")</f>
        <v/>
      </c>
      <c r="H243" s="82" t="str">
        <f t="array" ref="H243">IFERROR(INDEX(الاضافة!$H$4:$H$978,SMALL(IF(الاضافة!$A$4:$A$978=$E$3,ROW(H$4:H$2000)-ROW(H$4)+1),ROWS($A$11:H247))),"")</f>
        <v/>
      </c>
      <c r="I243" s="80"/>
    </row>
    <row r="244" spans="1:9" ht="13.5" customHeight="1">
      <c r="A244" s="54" t="str">
        <f t="array" ref="A244">IFERROR(INDEX(الاضافة!$A$4:$A$978,SMALL(IF(الاضافة!$A$4:$A$978=$E$3,ROW(A$4:A$2000)-ROW(A$4)+1),ROWS($A$11:A244))),"")</f>
        <v/>
      </c>
      <c r="B244" s="54" t="str">
        <f t="array" ref="B244">IFERROR(INDEX(الاضافة!$B$4:$B$978,SMALL(IF(الاضافة!$A$4:$A$978=$E$3,ROW(C$4:C$2000)-ROW(C$4)+1),ROWS($A$11:B244))),"")</f>
        <v/>
      </c>
      <c r="C244" s="54" t="str">
        <f t="array" ref="C244">IFERROR(INDEX(الاضافة!$C$4:$C$978,SMALL(IF(الاضافة!$A$4:$A$978=$E$3,ROW(D$4:D$2000)-ROW(D$4)+1),ROWS($A$11:C244))),"")</f>
        <v/>
      </c>
      <c r="D244" s="54" t="str">
        <f t="array" ref="D244">IFERROR(INDEX(الاضافة!$D$4:$D$978,SMALL(IF(الاضافة!$A$4:$A$978=$E$3,ROW(E$4:E$2000)-ROW(E$4)+1),ROWS($A$11:D244))),"")</f>
        <v/>
      </c>
      <c r="E244" s="54" t="str">
        <f t="array" ref="E244">IFERROR(INDEX(الاضافة!$E$4:$E$978,SMALL(IF(الاضافة!$A$4:$A$978=$E$3,ROW(F$4:F$2000)-ROW(F$4)+1),ROWS($A$11:E244))),"")</f>
        <v/>
      </c>
      <c r="F244" s="54" t="str">
        <f t="array" ref="F244">IFERROR(INDEX(الاضافة!$F$4:$F$978,SMALL(IF(الاضافة!$A$4:$A$978=$E$3,ROW(G$4:G$2000)-ROW(G$4)+1),ROWS($A$11:F244))),"")</f>
        <v/>
      </c>
      <c r="G244" s="83" t="str">
        <f t="array" ref="G244">IFERROR(INDEX(الاضافة!$G$4:$G$978,SMALL(IF(الاضافة!$A$4:$A$978=$E$3,ROW(H$4:H$2000)-ROW(H$4)+1),ROWS($A$11:G244))),"")</f>
        <v/>
      </c>
      <c r="H244" s="82" t="str">
        <f t="array" ref="H244">IFERROR(INDEX(الاضافة!$H$4:$H$978,SMALL(IF(الاضافة!$A$4:$A$978=$E$3,ROW(H$4:H$2000)-ROW(H$4)+1),ROWS($A$11:H248))),"")</f>
        <v/>
      </c>
      <c r="I244" s="80"/>
    </row>
    <row r="245" spans="1:9" ht="13.5" customHeight="1">
      <c r="A245" s="54" t="str">
        <f t="array" ref="A245">IFERROR(INDEX(الاضافة!$A$4:$A$978,SMALL(IF(الاضافة!$A$4:$A$978=$E$3,ROW(A$4:A$2000)-ROW(A$4)+1),ROWS($A$11:A245))),"")</f>
        <v/>
      </c>
      <c r="B245" s="54" t="str">
        <f t="array" ref="B245">IFERROR(INDEX(الاضافة!$B$4:$B$978,SMALL(IF(الاضافة!$A$4:$A$978=$E$3,ROW(C$4:C$2000)-ROW(C$4)+1),ROWS($A$11:B245))),"")</f>
        <v/>
      </c>
      <c r="C245" s="54" t="str">
        <f t="array" ref="C245">IFERROR(INDEX(الاضافة!$C$4:$C$978,SMALL(IF(الاضافة!$A$4:$A$978=$E$3,ROW(D$4:D$2000)-ROW(D$4)+1),ROWS($A$11:C245))),"")</f>
        <v/>
      </c>
      <c r="D245" s="54" t="str">
        <f t="array" ref="D245">IFERROR(INDEX(الاضافة!$D$4:$D$978,SMALL(IF(الاضافة!$A$4:$A$978=$E$3,ROW(E$4:E$2000)-ROW(E$4)+1),ROWS($A$11:D245))),"")</f>
        <v/>
      </c>
      <c r="E245" s="54" t="str">
        <f t="array" ref="E245">IFERROR(INDEX(الاضافة!$E$4:$E$978,SMALL(IF(الاضافة!$A$4:$A$978=$E$3,ROW(F$4:F$2000)-ROW(F$4)+1),ROWS($A$11:E245))),"")</f>
        <v/>
      </c>
      <c r="F245" s="54" t="str">
        <f t="array" ref="F245">IFERROR(INDEX(الاضافة!$F$4:$F$978,SMALL(IF(الاضافة!$A$4:$A$978=$E$3,ROW(G$4:G$2000)-ROW(G$4)+1),ROWS($A$11:F245))),"")</f>
        <v/>
      </c>
      <c r="G245" s="83" t="str">
        <f t="array" ref="G245">IFERROR(INDEX(الاضافة!$G$4:$G$978,SMALL(IF(الاضافة!$A$4:$A$978=$E$3,ROW(H$4:H$2000)-ROW(H$4)+1),ROWS($A$11:G245))),"")</f>
        <v/>
      </c>
      <c r="H245" s="82" t="str">
        <f t="array" ref="H245">IFERROR(INDEX(الاضافة!$H$4:$H$978,SMALL(IF(الاضافة!$A$4:$A$978=$E$3,ROW(H$4:H$2000)-ROW(H$4)+1),ROWS($A$11:H249))),"")</f>
        <v/>
      </c>
      <c r="I245" s="80"/>
    </row>
    <row r="246" spans="1:9" ht="13.5" customHeight="1">
      <c r="A246" s="54" t="str">
        <f t="array" ref="A246">IFERROR(INDEX(الاضافة!$A$4:$A$978,SMALL(IF(الاضافة!$A$4:$A$978=$E$3,ROW(A$4:A$2000)-ROW(A$4)+1),ROWS($A$11:A246))),"")</f>
        <v/>
      </c>
      <c r="B246" s="54" t="str">
        <f t="array" ref="B246">IFERROR(INDEX(الاضافة!$B$4:$B$978,SMALL(IF(الاضافة!$A$4:$A$978=$E$3,ROW(C$4:C$2000)-ROW(C$4)+1),ROWS($A$11:B246))),"")</f>
        <v/>
      </c>
      <c r="C246" s="54" t="str">
        <f t="array" ref="C246">IFERROR(INDEX(الاضافة!$C$4:$C$978,SMALL(IF(الاضافة!$A$4:$A$978=$E$3,ROW(D$4:D$2000)-ROW(D$4)+1),ROWS($A$11:C246))),"")</f>
        <v/>
      </c>
      <c r="D246" s="54" t="str">
        <f t="array" ref="D246">IFERROR(INDEX(الاضافة!$D$4:$D$978,SMALL(IF(الاضافة!$A$4:$A$978=$E$3,ROW(E$4:E$2000)-ROW(E$4)+1),ROWS($A$11:D246))),"")</f>
        <v/>
      </c>
      <c r="E246" s="54" t="str">
        <f t="array" ref="E246">IFERROR(INDEX(الاضافة!$E$4:$E$978,SMALL(IF(الاضافة!$A$4:$A$978=$E$3,ROW(F$4:F$2000)-ROW(F$4)+1),ROWS($A$11:E246))),"")</f>
        <v/>
      </c>
      <c r="F246" s="54" t="str">
        <f t="array" ref="F246">IFERROR(INDEX(الاضافة!$F$4:$F$978,SMALL(IF(الاضافة!$A$4:$A$978=$E$3,ROW(G$4:G$2000)-ROW(G$4)+1),ROWS($A$11:F246))),"")</f>
        <v/>
      </c>
      <c r="G246" s="83" t="str">
        <f t="array" ref="G246">IFERROR(INDEX(الاضافة!$G$4:$G$978,SMALL(IF(الاضافة!$A$4:$A$978=$E$3,ROW(H$4:H$2000)-ROW(H$4)+1),ROWS($A$11:G246))),"")</f>
        <v/>
      </c>
      <c r="H246" s="82" t="str">
        <f t="array" ref="H246">IFERROR(INDEX(الاضافة!$H$4:$H$978,SMALL(IF(الاضافة!$A$4:$A$978=$E$3,ROW(H$4:H$2000)-ROW(H$4)+1),ROWS($A$11:H250))),"")</f>
        <v/>
      </c>
      <c r="I246" s="80"/>
    </row>
    <row r="247" spans="1:9" ht="13.5" customHeight="1">
      <c r="A247" s="54" t="str">
        <f t="array" ref="A247">IFERROR(INDEX(الاضافة!$A$4:$A$978,SMALL(IF(الاضافة!$A$4:$A$978=$E$3,ROW(A$4:A$2000)-ROW(A$4)+1),ROWS($A$11:A247))),"")</f>
        <v/>
      </c>
      <c r="B247" s="54" t="str">
        <f t="array" ref="B247">IFERROR(INDEX(الاضافة!$B$4:$B$978,SMALL(IF(الاضافة!$A$4:$A$978=$E$3,ROW(C$4:C$2000)-ROW(C$4)+1),ROWS($A$11:B247))),"")</f>
        <v/>
      </c>
      <c r="C247" s="54" t="str">
        <f t="array" ref="C247">IFERROR(INDEX(الاضافة!$C$4:$C$978,SMALL(IF(الاضافة!$A$4:$A$978=$E$3,ROW(D$4:D$2000)-ROW(D$4)+1),ROWS($A$11:C247))),"")</f>
        <v/>
      </c>
      <c r="D247" s="54" t="str">
        <f t="array" ref="D247">IFERROR(INDEX(الاضافة!$D$4:$D$978,SMALL(IF(الاضافة!$A$4:$A$978=$E$3,ROW(E$4:E$2000)-ROW(E$4)+1),ROWS($A$11:D247))),"")</f>
        <v/>
      </c>
      <c r="E247" s="54" t="str">
        <f t="array" ref="E247">IFERROR(INDEX(الاضافة!$E$4:$E$978,SMALL(IF(الاضافة!$A$4:$A$978=$E$3,ROW(F$4:F$2000)-ROW(F$4)+1),ROWS($A$11:E247))),"")</f>
        <v/>
      </c>
      <c r="F247" s="54" t="str">
        <f t="array" ref="F247">IFERROR(INDEX(الاضافة!$F$4:$F$978,SMALL(IF(الاضافة!$A$4:$A$978=$E$3,ROW(G$4:G$2000)-ROW(G$4)+1),ROWS($A$11:F247))),"")</f>
        <v/>
      </c>
      <c r="G247" s="83" t="str">
        <f t="array" ref="G247">IFERROR(INDEX(الاضافة!$G$4:$G$978,SMALL(IF(الاضافة!$A$4:$A$978=$E$3,ROW(H$4:H$2000)-ROW(H$4)+1),ROWS($A$11:G247))),"")</f>
        <v/>
      </c>
      <c r="H247" s="82" t="str">
        <f t="array" ref="H247">IFERROR(INDEX(الاضافة!$H$4:$H$978,SMALL(IF(الاضافة!$A$4:$A$978=$E$3,ROW(H$4:H$2000)-ROW(H$4)+1),ROWS($A$11:H251))),"")</f>
        <v/>
      </c>
      <c r="I247" s="80"/>
    </row>
    <row r="248" spans="1:9" ht="13.5" customHeight="1">
      <c r="A248" s="54" t="str">
        <f t="array" ref="A248">IFERROR(INDEX(الاضافة!$A$4:$A$978,SMALL(IF(الاضافة!$A$4:$A$978=$E$3,ROW(A$4:A$2000)-ROW(A$4)+1),ROWS($A$11:A248))),"")</f>
        <v/>
      </c>
      <c r="B248" s="54" t="str">
        <f t="array" ref="B248">IFERROR(INDEX(الاضافة!$B$4:$B$978,SMALL(IF(الاضافة!$A$4:$A$978=$E$3,ROW(C$4:C$2000)-ROW(C$4)+1),ROWS($A$11:B248))),"")</f>
        <v/>
      </c>
      <c r="C248" s="54" t="str">
        <f t="array" ref="C248">IFERROR(INDEX(الاضافة!$C$4:$C$978,SMALL(IF(الاضافة!$A$4:$A$978=$E$3,ROW(D$4:D$2000)-ROW(D$4)+1),ROWS($A$11:C248))),"")</f>
        <v/>
      </c>
      <c r="D248" s="54" t="str">
        <f t="array" ref="D248">IFERROR(INDEX(الاضافة!$D$4:$D$978,SMALL(IF(الاضافة!$A$4:$A$978=$E$3,ROW(E$4:E$2000)-ROW(E$4)+1),ROWS($A$11:D248))),"")</f>
        <v/>
      </c>
      <c r="E248" s="54" t="str">
        <f t="array" ref="E248">IFERROR(INDEX(الاضافة!$E$4:$E$978,SMALL(IF(الاضافة!$A$4:$A$978=$E$3,ROW(F$4:F$2000)-ROW(F$4)+1),ROWS($A$11:E248))),"")</f>
        <v/>
      </c>
      <c r="F248" s="54" t="str">
        <f t="array" ref="F248">IFERROR(INDEX(الاضافة!$F$4:$F$978,SMALL(IF(الاضافة!$A$4:$A$978=$E$3,ROW(G$4:G$2000)-ROW(G$4)+1),ROWS($A$11:F248))),"")</f>
        <v/>
      </c>
      <c r="G248" s="83" t="str">
        <f t="array" ref="G248">IFERROR(INDEX(الاضافة!$G$4:$G$978,SMALL(IF(الاضافة!$A$4:$A$978=$E$3,ROW(H$4:H$2000)-ROW(H$4)+1),ROWS($A$11:G248))),"")</f>
        <v/>
      </c>
      <c r="H248" s="82" t="str">
        <f t="array" ref="H248">IFERROR(INDEX(الاضافة!$H$4:$H$978,SMALL(IF(الاضافة!$A$4:$A$978=$E$3,ROW(H$4:H$2000)-ROW(H$4)+1),ROWS($A$11:H252))),"")</f>
        <v/>
      </c>
      <c r="I248" s="80"/>
    </row>
    <row r="249" spans="1:9" ht="13.5" customHeight="1">
      <c r="A249" s="54" t="str">
        <f t="array" ref="A249">IFERROR(INDEX(الاضافة!$A$4:$A$978,SMALL(IF(الاضافة!$A$4:$A$978=$E$3,ROW(A$4:A$2000)-ROW(A$4)+1),ROWS($A$11:A249))),"")</f>
        <v/>
      </c>
      <c r="B249" s="54" t="str">
        <f t="array" ref="B249">IFERROR(INDEX(الاضافة!$B$4:$B$978,SMALL(IF(الاضافة!$A$4:$A$978=$E$3,ROW(C$4:C$2000)-ROW(C$4)+1),ROWS($A$11:B249))),"")</f>
        <v/>
      </c>
      <c r="C249" s="54" t="str">
        <f t="array" ref="C249">IFERROR(INDEX(الاضافة!$C$4:$C$978,SMALL(IF(الاضافة!$A$4:$A$978=$E$3,ROW(D$4:D$2000)-ROW(D$4)+1),ROWS($A$11:C249))),"")</f>
        <v/>
      </c>
      <c r="D249" s="54" t="str">
        <f t="array" ref="D249">IFERROR(INDEX(الاضافة!$D$4:$D$978,SMALL(IF(الاضافة!$A$4:$A$978=$E$3,ROW(E$4:E$2000)-ROW(E$4)+1),ROWS($A$11:D249))),"")</f>
        <v/>
      </c>
      <c r="E249" s="54" t="str">
        <f t="array" ref="E249">IFERROR(INDEX(الاضافة!$E$4:$E$978,SMALL(IF(الاضافة!$A$4:$A$978=$E$3,ROW(F$4:F$2000)-ROW(F$4)+1),ROWS($A$11:E249))),"")</f>
        <v/>
      </c>
      <c r="F249" s="54" t="str">
        <f t="array" ref="F249">IFERROR(INDEX(الاضافة!$F$4:$F$978,SMALL(IF(الاضافة!$A$4:$A$978=$E$3,ROW(G$4:G$2000)-ROW(G$4)+1),ROWS($A$11:F249))),"")</f>
        <v/>
      </c>
      <c r="G249" s="83" t="str">
        <f t="array" ref="G249">IFERROR(INDEX(الاضافة!$G$4:$G$978,SMALL(IF(الاضافة!$A$4:$A$978=$E$3,ROW(H$4:H$2000)-ROW(H$4)+1),ROWS($A$11:G249))),"")</f>
        <v/>
      </c>
      <c r="H249" s="82" t="str">
        <f t="array" ref="H249">IFERROR(INDEX(الاضافة!$H$4:$H$978,SMALL(IF(الاضافة!$A$4:$A$978=$E$3,ROW(H$4:H$2000)-ROW(H$4)+1),ROWS($A$11:H253))),"")</f>
        <v/>
      </c>
      <c r="I249" s="80"/>
    </row>
    <row r="250" spans="1:9" ht="13.5" customHeight="1">
      <c r="A250" s="54" t="str">
        <f t="array" ref="A250">IFERROR(INDEX(الاضافة!$A$4:$A$978,SMALL(IF(الاضافة!$A$4:$A$978=$E$3,ROW(A$4:A$2000)-ROW(A$4)+1),ROWS($A$11:A250))),"")</f>
        <v/>
      </c>
      <c r="B250" s="54" t="str">
        <f t="array" ref="B250">IFERROR(INDEX(الاضافة!$B$4:$B$978,SMALL(IF(الاضافة!$A$4:$A$978=$E$3,ROW(C$4:C$2000)-ROW(C$4)+1),ROWS($A$11:B250))),"")</f>
        <v/>
      </c>
      <c r="C250" s="54" t="str">
        <f t="array" ref="C250">IFERROR(INDEX(الاضافة!$C$4:$C$978,SMALL(IF(الاضافة!$A$4:$A$978=$E$3,ROW(D$4:D$2000)-ROW(D$4)+1),ROWS($A$11:C250))),"")</f>
        <v/>
      </c>
      <c r="D250" s="54" t="str">
        <f t="array" ref="D250">IFERROR(INDEX(الاضافة!$D$4:$D$978,SMALL(IF(الاضافة!$A$4:$A$978=$E$3,ROW(E$4:E$2000)-ROW(E$4)+1),ROWS($A$11:D250))),"")</f>
        <v/>
      </c>
      <c r="E250" s="54" t="str">
        <f t="array" ref="E250">IFERROR(INDEX(الاضافة!$E$4:$E$978,SMALL(IF(الاضافة!$A$4:$A$978=$E$3,ROW(F$4:F$2000)-ROW(F$4)+1),ROWS($A$11:E250))),"")</f>
        <v/>
      </c>
      <c r="F250" s="54" t="str">
        <f t="array" ref="F250">IFERROR(INDEX(الاضافة!$F$4:$F$978,SMALL(IF(الاضافة!$A$4:$A$978=$E$3,ROW(G$4:G$2000)-ROW(G$4)+1),ROWS($A$11:F250))),"")</f>
        <v/>
      </c>
      <c r="G250" s="83" t="str">
        <f t="array" ref="G250">IFERROR(INDEX(الاضافة!$G$4:$G$978,SMALL(IF(الاضافة!$A$4:$A$978=$E$3,ROW(H$4:H$2000)-ROW(H$4)+1),ROWS($A$11:G250))),"")</f>
        <v/>
      </c>
      <c r="H250" s="82" t="str">
        <f t="array" ref="H250">IFERROR(INDEX(الاضافة!$H$4:$H$978,SMALL(IF(الاضافة!$A$4:$A$978=$E$3,ROW(H$4:H$2000)-ROW(H$4)+1),ROWS($A$11:H254))),"")</f>
        <v/>
      </c>
      <c r="I250" s="80"/>
    </row>
    <row r="251" spans="1:9" ht="13.5" customHeight="1">
      <c r="A251" s="54" t="str">
        <f t="array" ref="A251">IFERROR(INDEX(الاضافة!$A$4:$A$978,SMALL(IF(الاضافة!$A$4:$A$978=$E$3,ROW(A$4:A$2000)-ROW(A$4)+1),ROWS($A$11:A251))),"")</f>
        <v/>
      </c>
      <c r="B251" s="54" t="str">
        <f t="array" ref="B251">IFERROR(INDEX(الاضافة!$B$4:$B$978,SMALL(IF(الاضافة!$A$4:$A$978=$E$3,ROW(C$4:C$2000)-ROW(C$4)+1),ROWS($A$11:B251))),"")</f>
        <v/>
      </c>
      <c r="C251" s="54" t="str">
        <f t="array" ref="C251">IFERROR(INDEX(الاضافة!$C$4:$C$978,SMALL(IF(الاضافة!$A$4:$A$978=$E$3,ROW(D$4:D$2000)-ROW(D$4)+1),ROWS($A$11:C251))),"")</f>
        <v/>
      </c>
      <c r="D251" s="54" t="str">
        <f t="array" ref="D251">IFERROR(INDEX(الاضافة!$D$4:$D$978,SMALL(IF(الاضافة!$A$4:$A$978=$E$3,ROW(E$4:E$2000)-ROW(E$4)+1),ROWS($A$11:D251))),"")</f>
        <v/>
      </c>
      <c r="E251" s="54" t="str">
        <f t="array" ref="E251">IFERROR(INDEX(الاضافة!$E$4:$E$978,SMALL(IF(الاضافة!$A$4:$A$978=$E$3,ROW(F$4:F$2000)-ROW(F$4)+1),ROWS($A$11:E251))),"")</f>
        <v/>
      </c>
      <c r="F251" s="54" t="str">
        <f t="array" ref="F251">IFERROR(INDEX(الاضافة!$F$4:$F$978,SMALL(IF(الاضافة!$A$4:$A$978=$E$3,ROW(G$4:G$2000)-ROW(G$4)+1),ROWS($A$11:F251))),"")</f>
        <v/>
      </c>
      <c r="G251" s="83" t="str">
        <f t="array" ref="G251">IFERROR(INDEX(الاضافة!$G$4:$G$978,SMALL(IF(الاضافة!$A$4:$A$978=$E$3,ROW(H$4:H$2000)-ROW(H$4)+1),ROWS($A$11:G251))),"")</f>
        <v/>
      </c>
      <c r="H251" s="82" t="str">
        <f t="array" ref="H251">IFERROR(INDEX(الاضافة!$H$4:$H$978,SMALL(IF(الاضافة!$A$4:$A$978=$E$3,ROW(H$4:H$2000)-ROW(H$4)+1),ROWS($A$11:H255))),"")</f>
        <v/>
      </c>
      <c r="I251" s="80"/>
    </row>
    <row r="252" spans="1:9" ht="13.5" customHeight="1">
      <c r="A252" s="54" t="str">
        <f t="array" ref="A252">IFERROR(INDEX(الاضافة!$A$4:$A$978,SMALL(IF(الاضافة!$A$4:$A$978=$E$3,ROW(A$4:A$2000)-ROW(A$4)+1),ROWS($A$11:A252))),"")</f>
        <v/>
      </c>
      <c r="B252" s="54" t="str">
        <f t="array" ref="B252">IFERROR(INDEX(الاضافة!$B$4:$B$978,SMALL(IF(الاضافة!$A$4:$A$978=$E$3,ROW(C$4:C$2000)-ROW(C$4)+1),ROWS($A$11:B252))),"")</f>
        <v/>
      </c>
      <c r="C252" s="54" t="str">
        <f t="array" ref="C252">IFERROR(INDEX(الاضافة!$C$4:$C$978,SMALL(IF(الاضافة!$A$4:$A$978=$E$3,ROW(D$4:D$2000)-ROW(D$4)+1),ROWS($A$11:C252))),"")</f>
        <v/>
      </c>
      <c r="D252" s="54" t="str">
        <f t="array" ref="D252">IFERROR(INDEX(الاضافة!$D$4:$D$978,SMALL(IF(الاضافة!$A$4:$A$978=$E$3,ROW(E$4:E$2000)-ROW(E$4)+1),ROWS($A$11:D252))),"")</f>
        <v/>
      </c>
      <c r="E252" s="54" t="str">
        <f t="array" ref="E252">IFERROR(INDEX(الاضافة!$E$4:$E$978,SMALL(IF(الاضافة!$A$4:$A$978=$E$3,ROW(F$4:F$2000)-ROW(F$4)+1),ROWS($A$11:E252))),"")</f>
        <v/>
      </c>
      <c r="F252" s="54" t="str">
        <f t="array" ref="F252">IFERROR(INDEX(الاضافة!$F$4:$F$978,SMALL(IF(الاضافة!$A$4:$A$978=$E$3,ROW(G$4:G$2000)-ROW(G$4)+1),ROWS($A$11:F252))),"")</f>
        <v/>
      </c>
      <c r="G252" s="83" t="str">
        <f t="array" ref="G252">IFERROR(INDEX(الاضافة!$G$4:$G$978,SMALL(IF(الاضافة!$A$4:$A$978=$E$3,ROW(H$4:H$2000)-ROW(H$4)+1),ROWS($A$11:G252))),"")</f>
        <v/>
      </c>
      <c r="H252" s="82" t="str">
        <f t="array" ref="H252">IFERROR(INDEX(الاضافة!$H$4:$H$978,SMALL(IF(الاضافة!$A$4:$A$978=$E$3,ROW(H$4:H$2000)-ROW(H$4)+1),ROWS($A$11:H256))),"")</f>
        <v/>
      </c>
      <c r="I252" s="80"/>
    </row>
    <row r="253" spans="1:9" ht="13.5" customHeight="1">
      <c r="A253" s="54" t="str">
        <f t="array" ref="A253">IFERROR(INDEX(الاضافة!$A$4:$A$978,SMALL(IF(الاضافة!$A$4:$A$978=$E$3,ROW(A$4:A$2000)-ROW(A$4)+1),ROWS($A$11:A253))),"")</f>
        <v/>
      </c>
      <c r="B253" s="54" t="str">
        <f t="array" ref="B253">IFERROR(INDEX(الاضافة!$B$4:$B$978,SMALL(IF(الاضافة!$A$4:$A$978=$E$3,ROW(C$4:C$2000)-ROW(C$4)+1),ROWS($A$11:B253))),"")</f>
        <v/>
      </c>
      <c r="C253" s="54" t="str">
        <f t="array" ref="C253">IFERROR(INDEX(الاضافة!$C$4:$C$978,SMALL(IF(الاضافة!$A$4:$A$978=$E$3,ROW(D$4:D$2000)-ROW(D$4)+1),ROWS($A$11:C253))),"")</f>
        <v/>
      </c>
      <c r="D253" s="54" t="str">
        <f t="array" ref="D253">IFERROR(INDEX(الاضافة!$D$4:$D$978,SMALL(IF(الاضافة!$A$4:$A$978=$E$3,ROW(E$4:E$2000)-ROW(E$4)+1),ROWS($A$11:D253))),"")</f>
        <v/>
      </c>
      <c r="E253" s="54" t="str">
        <f t="array" ref="E253">IFERROR(INDEX(الاضافة!$E$4:$E$978,SMALL(IF(الاضافة!$A$4:$A$978=$E$3,ROW(F$4:F$2000)-ROW(F$4)+1),ROWS($A$11:E253))),"")</f>
        <v/>
      </c>
      <c r="F253" s="54" t="str">
        <f t="array" ref="F253">IFERROR(INDEX(الاضافة!$F$4:$F$978,SMALL(IF(الاضافة!$A$4:$A$978=$E$3,ROW(G$4:G$2000)-ROW(G$4)+1),ROWS($A$11:F253))),"")</f>
        <v/>
      </c>
      <c r="G253" s="83" t="str">
        <f t="array" ref="G253">IFERROR(INDEX(الاضافة!$G$4:$G$978,SMALL(IF(الاضافة!$A$4:$A$978=$E$3,ROW(H$4:H$2000)-ROW(H$4)+1),ROWS($A$11:G253))),"")</f>
        <v/>
      </c>
      <c r="H253" s="82" t="str">
        <f t="array" ref="H253">IFERROR(INDEX(الاضافة!$H$4:$H$978,SMALL(IF(الاضافة!$A$4:$A$978=$E$3,ROW(H$4:H$2000)-ROW(H$4)+1),ROWS($A$11:H257))),"")</f>
        <v/>
      </c>
      <c r="I253" s="80"/>
    </row>
    <row r="254" spans="1:9" ht="13.5" customHeight="1">
      <c r="A254" s="54" t="str">
        <f t="array" ref="A254">IFERROR(INDEX(الاضافة!$A$4:$A$978,SMALL(IF(الاضافة!$A$4:$A$978=$E$3,ROW(A$4:A$2000)-ROW(A$4)+1),ROWS($A$11:A254))),"")</f>
        <v/>
      </c>
      <c r="B254" s="54" t="str">
        <f t="array" ref="B254">IFERROR(INDEX(الاضافة!$B$4:$B$978,SMALL(IF(الاضافة!$A$4:$A$978=$E$3,ROW(C$4:C$2000)-ROW(C$4)+1),ROWS($A$11:B254))),"")</f>
        <v/>
      </c>
      <c r="C254" s="54" t="str">
        <f t="array" ref="C254">IFERROR(INDEX(الاضافة!$C$4:$C$978,SMALL(IF(الاضافة!$A$4:$A$978=$E$3,ROW(D$4:D$2000)-ROW(D$4)+1),ROWS($A$11:C254))),"")</f>
        <v/>
      </c>
      <c r="D254" s="54" t="str">
        <f t="array" ref="D254">IFERROR(INDEX(الاضافة!$D$4:$D$978,SMALL(IF(الاضافة!$A$4:$A$978=$E$3,ROW(E$4:E$2000)-ROW(E$4)+1),ROWS($A$11:D254))),"")</f>
        <v/>
      </c>
      <c r="E254" s="54" t="str">
        <f t="array" ref="E254">IFERROR(INDEX(الاضافة!$E$4:$E$978,SMALL(IF(الاضافة!$A$4:$A$978=$E$3,ROW(F$4:F$2000)-ROW(F$4)+1),ROWS($A$11:E254))),"")</f>
        <v/>
      </c>
      <c r="F254" s="54" t="str">
        <f t="array" ref="F254">IFERROR(INDEX(الاضافة!$F$4:$F$978,SMALL(IF(الاضافة!$A$4:$A$978=$E$3,ROW(G$4:G$2000)-ROW(G$4)+1),ROWS($A$11:F254))),"")</f>
        <v/>
      </c>
      <c r="G254" s="83" t="str">
        <f t="array" ref="G254">IFERROR(INDEX(الاضافة!$G$4:$G$978,SMALL(IF(الاضافة!$A$4:$A$978=$E$3,ROW(H$4:H$2000)-ROW(H$4)+1),ROWS($A$11:G254))),"")</f>
        <v/>
      </c>
      <c r="H254" s="82" t="str">
        <f t="array" ref="H254">IFERROR(INDEX(الاضافة!$H$4:$H$978,SMALL(IF(الاضافة!$A$4:$A$978=$E$3,ROW(H$4:H$2000)-ROW(H$4)+1),ROWS($A$11:H258))),"")</f>
        <v/>
      </c>
      <c r="I254" s="80"/>
    </row>
    <row r="255" spans="1:9" ht="13.5" customHeight="1">
      <c r="A255" s="54" t="str">
        <f t="array" ref="A255">IFERROR(INDEX(الاضافة!$A$4:$A$978,SMALL(IF(الاضافة!$A$4:$A$978=$E$3,ROW(A$4:A$2000)-ROW(A$4)+1),ROWS($A$11:A255))),"")</f>
        <v/>
      </c>
      <c r="B255" s="54" t="str">
        <f t="array" ref="B255">IFERROR(INDEX(الاضافة!$B$4:$B$978,SMALL(IF(الاضافة!$A$4:$A$978=$E$3,ROW(C$4:C$2000)-ROW(C$4)+1),ROWS($A$11:B255))),"")</f>
        <v/>
      </c>
      <c r="C255" s="54" t="str">
        <f t="array" ref="C255">IFERROR(INDEX(الاضافة!$C$4:$C$978,SMALL(IF(الاضافة!$A$4:$A$978=$E$3,ROW(D$4:D$2000)-ROW(D$4)+1),ROWS($A$11:C255))),"")</f>
        <v/>
      </c>
      <c r="D255" s="54" t="str">
        <f t="array" ref="D255">IFERROR(INDEX(الاضافة!$D$4:$D$978,SMALL(IF(الاضافة!$A$4:$A$978=$E$3,ROW(E$4:E$2000)-ROW(E$4)+1),ROWS($A$11:D255))),"")</f>
        <v/>
      </c>
      <c r="E255" s="54" t="str">
        <f t="array" ref="E255">IFERROR(INDEX(الاضافة!$E$4:$E$978,SMALL(IF(الاضافة!$A$4:$A$978=$E$3,ROW(F$4:F$2000)-ROW(F$4)+1),ROWS($A$11:E255))),"")</f>
        <v/>
      </c>
      <c r="F255" s="54" t="str">
        <f t="array" ref="F255">IFERROR(INDEX(الاضافة!$F$4:$F$978,SMALL(IF(الاضافة!$A$4:$A$978=$E$3,ROW(G$4:G$2000)-ROW(G$4)+1),ROWS($A$11:F255))),"")</f>
        <v/>
      </c>
      <c r="G255" s="83" t="str">
        <f t="array" ref="G255">IFERROR(INDEX(الاضافة!$G$4:$G$978,SMALL(IF(الاضافة!$A$4:$A$978=$E$3,ROW(H$4:H$2000)-ROW(H$4)+1),ROWS($A$11:G255))),"")</f>
        <v/>
      </c>
      <c r="H255" s="82" t="str">
        <f t="array" ref="H255">IFERROR(INDEX(الاضافة!$H$4:$H$978,SMALL(IF(الاضافة!$A$4:$A$978=$E$3,ROW(H$4:H$2000)-ROW(H$4)+1),ROWS($A$11:H259))),"")</f>
        <v/>
      </c>
      <c r="I255" s="80"/>
    </row>
    <row r="256" spans="1:9" ht="13.5" customHeight="1">
      <c r="A256" s="54" t="str">
        <f t="array" ref="A256">IFERROR(INDEX(الاضافة!$A$4:$A$978,SMALL(IF(الاضافة!$A$4:$A$978=$E$3,ROW(A$4:A$2000)-ROW(A$4)+1),ROWS($A$11:A256))),"")</f>
        <v/>
      </c>
      <c r="B256" s="54" t="str">
        <f t="array" ref="B256">IFERROR(INDEX(الاضافة!$B$4:$B$978,SMALL(IF(الاضافة!$A$4:$A$978=$E$3,ROW(C$4:C$2000)-ROW(C$4)+1),ROWS($A$11:B256))),"")</f>
        <v/>
      </c>
      <c r="C256" s="54" t="str">
        <f t="array" ref="C256">IFERROR(INDEX(الاضافة!$C$4:$C$978,SMALL(IF(الاضافة!$A$4:$A$978=$E$3,ROW(D$4:D$2000)-ROW(D$4)+1),ROWS($A$11:C256))),"")</f>
        <v/>
      </c>
      <c r="D256" s="54" t="str">
        <f t="array" ref="D256">IFERROR(INDEX(الاضافة!$D$4:$D$978,SMALL(IF(الاضافة!$A$4:$A$978=$E$3,ROW(E$4:E$2000)-ROW(E$4)+1),ROWS($A$11:D256))),"")</f>
        <v/>
      </c>
      <c r="E256" s="54" t="str">
        <f t="array" ref="E256">IFERROR(INDEX(الاضافة!$E$4:$E$978,SMALL(IF(الاضافة!$A$4:$A$978=$E$3,ROW(F$4:F$2000)-ROW(F$4)+1),ROWS($A$11:E256))),"")</f>
        <v/>
      </c>
      <c r="F256" s="54" t="str">
        <f t="array" ref="F256">IFERROR(INDEX(الاضافة!$F$4:$F$978,SMALL(IF(الاضافة!$A$4:$A$978=$E$3,ROW(G$4:G$2000)-ROW(G$4)+1),ROWS($A$11:F256))),"")</f>
        <v/>
      </c>
      <c r="G256" s="54" t="str">
        <f t="array" ref="G256">IFERROR(INDEX(الاضافة!$G$4:$G$978,SMALL(IF(الاضافة!$A$4:$A$978=$E$3,ROW(H$4:H$2000)-ROW(H$4)+1),ROWS($A$11:G256))),"")</f>
        <v/>
      </c>
      <c r="H256" s="84" t="str">
        <f t="array" ref="H256">IFERROR(INDEX(الاضافة!$H$4:$H$978,SMALL(IF(الاضافة!$A$4:$A$978=$E$3,ROW(H$4:H$2000)-ROW(H$4)+1),ROWS($A$11:H260))),"")</f>
        <v/>
      </c>
      <c r="I256" s="85"/>
    </row>
    <row r="257" spans="1:9" ht="13.5" customHeight="1">
      <c r="A257" s="54" t="str">
        <f t="array" ref="A257">IFERROR(INDEX(الاضافة!$A$4:$A$978,SMALL(IF(الاضافة!$A$4:$A$978=$E$3,ROW(A$4:A$2000)-ROW(A$4)+1),ROWS($A$11:A257))),"")</f>
        <v/>
      </c>
      <c r="B257" s="54" t="str">
        <f t="array" ref="B257">IFERROR(INDEX(الاضافة!$B$4:$B$978,SMALL(IF(الاضافة!$A$4:$A$978=$E$3,ROW(C$4:C$2000)-ROW(C$4)+1),ROWS($A$11:B257))),"")</f>
        <v/>
      </c>
      <c r="C257" s="54" t="str">
        <f t="array" ref="C257">IFERROR(INDEX(الاضافة!$C$4:$C$978,SMALL(IF(الاضافة!$A$4:$A$978=$E$3,ROW(D$4:D$2000)-ROW(D$4)+1),ROWS($A$11:C257))),"")</f>
        <v/>
      </c>
      <c r="D257" s="54" t="str">
        <f t="array" ref="D257">IFERROR(INDEX(الاضافة!$D$4:$D$978,SMALL(IF(الاضافة!$A$4:$A$978=$E$3,ROW(E$4:E$2000)-ROW(E$4)+1),ROWS($A$11:D257))),"")</f>
        <v/>
      </c>
      <c r="E257" s="54" t="str">
        <f t="array" ref="E257">IFERROR(INDEX(الاضافة!$E$4:$E$978,SMALL(IF(الاضافة!$A$4:$A$978=$E$3,ROW(F$4:F$2000)-ROW(F$4)+1),ROWS($A$11:E257))),"")</f>
        <v/>
      </c>
      <c r="F257" s="54" t="str">
        <f t="array" ref="F257">IFERROR(INDEX(الاضافة!$F$4:$F$978,SMALL(IF(الاضافة!$A$4:$A$978=$E$3,ROW(G$4:G$2000)-ROW(G$4)+1),ROWS($A$11:F257))),"")</f>
        <v/>
      </c>
      <c r="G257" s="54" t="str">
        <f t="array" ref="G257">IFERROR(INDEX(الاضافة!$G$4:$G$978,SMALL(IF(الاضافة!$A$4:$A$978=$E$3,ROW(H$4:H$2000)-ROW(H$4)+1),ROWS($A$11:G257))),"")</f>
        <v/>
      </c>
      <c r="H257" s="79" t="str">
        <f t="array" ref="H257">IFERROR(INDEX(الاضافة!$H$4:$H$978,SMALL(IF(الاضافة!$A$4:$A$978=$E$3,ROW(H$4:H$2000)-ROW(H$4)+1),ROWS($A$11:H261))),"")</f>
        <v/>
      </c>
      <c r="I257" s="86"/>
    </row>
    <row r="258" spans="1:9" ht="13.5" customHeight="1">
      <c r="A258" s="54" t="str">
        <f t="array" ref="A258">IFERROR(INDEX(الاضافة!$A$4:$A$978,SMALL(IF(الاضافة!$A$4:$A$978=$E$3,ROW(A$4:A$2000)-ROW(A$4)+1),ROWS($A$11:A258))),"")</f>
        <v/>
      </c>
      <c r="B258" s="54" t="str">
        <f t="array" ref="B258">IFERROR(INDEX(الاضافة!$B$4:$B$978,SMALL(IF(الاضافة!$A$4:$A$978=$E$3,ROW(C$4:C$2000)-ROW(C$4)+1),ROWS($A$11:B258))),"")</f>
        <v/>
      </c>
      <c r="C258" s="54" t="str">
        <f t="array" ref="C258">IFERROR(INDEX(الاضافة!$C$4:$C$978,SMALL(IF(الاضافة!$A$4:$A$978=$E$3,ROW(D$4:D$2000)-ROW(D$4)+1),ROWS($A$11:C258))),"")</f>
        <v/>
      </c>
      <c r="D258" s="54" t="str">
        <f t="array" ref="D258">IFERROR(INDEX(الاضافة!$D$4:$D$978,SMALL(IF(الاضافة!$A$4:$A$978=$E$3,ROW(E$4:E$2000)-ROW(E$4)+1),ROWS($A$11:D258))),"")</f>
        <v/>
      </c>
      <c r="E258" s="54" t="str">
        <f t="array" ref="E258">IFERROR(INDEX(الاضافة!$E$4:$E$978,SMALL(IF(الاضافة!$A$4:$A$978=$E$3,ROW(F$4:F$2000)-ROW(F$4)+1),ROWS($A$11:E258))),"")</f>
        <v/>
      </c>
      <c r="F258" s="54" t="str">
        <f t="array" ref="F258">IFERROR(INDEX(الاضافة!$F$4:$F$978,SMALL(IF(الاضافة!$A$4:$A$978=$E$3,ROW(G$4:G$2000)-ROW(G$4)+1),ROWS($A$11:F258))),"")</f>
        <v/>
      </c>
      <c r="G258" s="54" t="str">
        <f t="array" ref="G258">IFERROR(INDEX(الاضافة!$G$4:$G$978,SMALL(IF(الاضافة!$A$4:$A$978=$E$3,ROW(H$4:H$2000)-ROW(H$4)+1),ROWS($A$11:G258))),"")</f>
        <v/>
      </c>
      <c r="H258" s="79" t="str">
        <f t="array" ref="H258">IFERROR(INDEX(الاضافة!$H$4:$H$978,SMALL(IF(الاضافة!$A$4:$A$978=$E$3,ROW(H$4:H$2000)-ROW(H$4)+1),ROWS($A$11:H262))),"")</f>
        <v/>
      </c>
      <c r="I258" s="86"/>
    </row>
    <row r="259" spans="1:9" ht="13.5" customHeight="1">
      <c r="A259" s="54" t="str">
        <f t="array" ref="A259">IFERROR(INDEX(الاضافة!$A$4:$A$978,SMALL(IF(الاضافة!$A$4:$A$978=$E$3,ROW(A$4:A$2000)-ROW(A$4)+1),ROWS($A$11:A259))),"")</f>
        <v/>
      </c>
      <c r="B259" s="54" t="str">
        <f t="array" ref="B259">IFERROR(INDEX(الاضافة!$B$4:$B$978,SMALL(IF(الاضافة!$A$4:$A$978=$E$3,ROW(C$4:C$2000)-ROW(C$4)+1),ROWS($A$11:B259))),"")</f>
        <v/>
      </c>
      <c r="C259" s="54" t="str">
        <f t="array" ref="C259">IFERROR(INDEX(الاضافة!$C$4:$C$978,SMALL(IF(الاضافة!$A$4:$A$978=$E$3,ROW(D$4:D$2000)-ROW(D$4)+1),ROWS($A$11:C259))),"")</f>
        <v/>
      </c>
      <c r="D259" s="54" t="str">
        <f t="array" ref="D259">IFERROR(INDEX(الاضافة!$D$4:$D$978,SMALL(IF(الاضافة!$A$4:$A$978=$E$3,ROW(E$4:E$2000)-ROW(E$4)+1),ROWS($A$11:D259))),"")</f>
        <v/>
      </c>
      <c r="E259" s="54" t="str">
        <f t="array" ref="E259">IFERROR(INDEX(الاضافة!$E$4:$E$978,SMALL(IF(الاضافة!$A$4:$A$978=$E$3,ROW(F$4:F$2000)-ROW(F$4)+1),ROWS($A$11:E259))),"")</f>
        <v/>
      </c>
      <c r="F259" s="54" t="str">
        <f t="array" ref="F259">IFERROR(INDEX(الاضافة!$F$4:$F$978,SMALL(IF(الاضافة!$A$4:$A$978=$E$3,ROW(G$4:G$2000)-ROW(G$4)+1),ROWS($A$11:F259))),"")</f>
        <v/>
      </c>
      <c r="G259" s="54" t="str">
        <f t="array" ref="G259">IFERROR(INDEX(الاضافة!$G$4:$G$978,SMALL(IF(الاضافة!$A$4:$A$978=$E$3,ROW(H$4:H$2000)-ROW(H$4)+1),ROWS($A$11:G259))),"")</f>
        <v/>
      </c>
      <c r="H259" s="79" t="str">
        <f t="array" ref="H259">IFERROR(INDEX(الاضافة!$H$4:$H$978,SMALL(IF(الاضافة!$A$4:$A$978=$E$3,ROW(H$4:H$2000)-ROW(H$4)+1),ROWS($A$11:H263))),"")</f>
        <v/>
      </c>
      <c r="I259" s="86"/>
    </row>
    <row r="260" spans="1:9" ht="13.5" customHeight="1">
      <c r="A260" s="54" t="str">
        <f t="array" ref="A260">IFERROR(INDEX(الاضافة!$A$4:$A$978,SMALL(IF(الاضافة!$A$4:$A$978=$E$3,ROW(A$4:A$2000)-ROW(A$4)+1),ROWS($A$11:A260))),"")</f>
        <v/>
      </c>
      <c r="B260" s="54" t="str">
        <f t="array" ref="B260">IFERROR(INDEX(الاضافة!$B$4:$B$978,SMALL(IF(الاضافة!$A$4:$A$978=$E$3,ROW(C$4:C$2000)-ROW(C$4)+1),ROWS($A$11:B260))),"")</f>
        <v/>
      </c>
      <c r="C260" s="54" t="str">
        <f t="array" ref="C260">IFERROR(INDEX(الاضافة!$C$4:$C$978,SMALL(IF(الاضافة!$A$4:$A$978=$E$3,ROW(D$4:D$2000)-ROW(D$4)+1),ROWS($A$11:C260))),"")</f>
        <v/>
      </c>
      <c r="D260" s="54" t="str">
        <f t="array" ref="D260">IFERROR(INDEX(الاضافة!$D$4:$D$978,SMALL(IF(الاضافة!$A$4:$A$978=$E$3,ROW(E$4:E$2000)-ROW(E$4)+1),ROWS($A$11:D260))),"")</f>
        <v/>
      </c>
      <c r="E260" s="54" t="str">
        <f t="array" ref="E260">IFERROR(INDEX(الاضافة!$E$4:$E$978,SMALL(IF(الاضافة!$A$4:$A$978=$E$3,ROW(F$4:F$2000)-ROW(F$4)+1),ROWS($A$11:E260))),"")</f>
        <v/>
      </c>
      <c r="F260" s="54" t="str">
        <f t="array" ref="F260">IFERROR(INDEX(الاضافة!$F$4:$F$978,SMALL(IF(الاضافة!$A$4:$A$978=$E$3,ROW(G$4:G$2000)-ROW(G$4)+1),ROWS($A$11:F260))),"")</f>
        <v/>
      </c>
      <c r="G260" s="54" t="str">
        <f t="array" ref="G260">IFERROR(INDEX(الاضافة!$G$4:$G$978,SMALL(IF(الاضافة!$A$4:$A$978=$E$3,ROW(H$4:H$2000)-ROW(H$4)+1),ROWS($A$11:G260))),"")</f>
        <v/>
      </c>
      <c r="H260" s="79" t="str">
        <f t="array" ref="H260">IFERROR(INDEX(الاضافة!$H$4:$H$978,SMALL(IF(الاضافة!$A$4:$A$978=$E$3,ROW(H$4:H$2000)-ROW(H$4)+1),ROWS($A$11:H264))),"")</f>
        <v/>
      </c>
      <c r="I260" s="86"/>
    </row>
    <row r="261" spans="1:9" ht="13.5" customHeight="1">
      <c r="A261" s="54" t="str">
        <f t="array" ref="A261">IFERROR(INDEX(الاضافة!$A$4:$A$978,SMALL(IF(الاضافة!$A$4:$A$978=$E$3,ROW(A$4:A$2000)-ROW(A$4)+1),ROWS($A$11:A261))),"")</f>
        <v/>
      </c>
      <c r="B261" s="54" t="str">
        <f t="array" ref="B261">IFERROR(INDEX(الاضافة!$B$4:$B$978,SMALL(IF(الاضافة!$A$4:$A$978=$E$3,ROW(C$4:C$2000)-ROW(C$4)+1),ROWS($A$11:B261))),"")</f>
        <v/>
      </c>
      <c r="C261" s="54" t="str">
        <f t="array" ref="C261">IFERROR(INDEX(الاضافة!$C$4:$C$978,SMALL(IF(الاضافة!$A$4:$A$978=$E$3,ROW(D$4:D$2000)-ROW(D$4)+1),ROWS($A$11:C261))),"")</f>
        <v/>
      </c>
      <c r="D261" s="54" t="str">
        <f t="array" ref="D261">IFERROR(INDEX(الاضافة!$D$4:$D$978,SMALL(IF(الاضافة!$A$4:$A$978=$E$3,ROW(E$4:E$2000)-ROW(E$4)+1),ROWS($A$11:D261))),"")</f>
        <v/>
      </c>
      <c r="E261" s="54" t="str">
        <f t="array" ref="E261">IFERROR(INDEX(الاضافة!$E$4:$E$978,SMALL(IF(الاضافة!$A$4:$A$978=$E$3,ROW(F$4:F$2000)-ROW(F$4)+1),ROWS($A$11:E261))),"")</f>
        <v/>
      </c>
      <c r="F261" s="54" t="str">
        <f t="array" ref="F261">IFERROR(INDEX(الاضافة!$F$4:$F$978,SMALL(IF(الاضافة!$A$4:$A$978=$E$3,ROW(G$4:G$2000)-ROW(G$4)+1),ROWS($A$11:F261))),"")</f>
        <v/>
      </c>
      <c r="G261" s="54" t="str">
        <f t="array" ref="G261">IFERROR(INDEX(الاضافة!$G$4:$G$978,SMALL(IF(الاضافة!$A$4:$A$978=$E$3,ROW(H$4:H$2000)-ROW(H$4)+1),ROWS($A$11:G261))),"")</f>
        <v/>
      </c>
      <c r="H261" s="79" t="str">
        <f t="array" ref="H261">IFERROR(INDEX(الاضافة!$H$4:$H$978,SMALL(IF(الاضافة!$A$4:$A$978=$E$3,ROW(H$4:H$2000)-ROW(H$4)+1),ROWS($A$11:H265))),"")</f>
        <v/>
      </c>
      <c r="I261" s="86"/>
    </row>
    <row r="262" spans="1:9" ht="13.5" customHeight="1">
      <c r="A262" s="54" t="str">
        <f t="array" ref="A262">IFERROR(INDEX(الاضافة!$A$4:$A$978,SMALL(IF(الاضافة!$A$4:$A$978=$E$3,ROW(A$4:A$2000)-ROW(A$4)+1),ROWS($A$11:A262))),"")</f>
        <v/>
      </c>
      <c r="B262" s="54" t="str">
        <f t="array" ref="B262">IFERROR(INDEX(الاضافة!$B$4:$B$978,SMALL(IF(الاضافة!$A$4:$A$978=$E$3,ROW(C$4:C$2000)-ROW(C$4)+1),ROWS($A$11:B262))),"")</f>
        <v/>
      </c>
      <c r="C262" s="54" t="str">
        <f t="array" ref="C262">IFERROR(INDEX(الاضافة!$C$4:$C$978,SMALL(IF(الاضافة!$A$4:$A$978=$E$3,ROW(D$4:D$2000)-ROW(D$4)+1),ROWS($A$11:C262))),"")</f>
        <v/>
      </c>
      <c r="D262" s="54" t="str">
        <f t="array" ref="D262">IFERROR(INDEX(الاضافة!$D$4:$D$978,SMALL(IF(الاضافة!$A$4:$A$978=$E$3,ROW(E$4:E$2000)-ROW(E$4)+1),ROWS($A$11:D262))),"")</f>
        <v/>
      </c>
      <c r="E262" s="54" t="str">
        <f t="array" ref="E262">IFERROR(INDEX(الاضافة!$E$4:$E$978,SMALL(IF(الاضافة!$A$4:$A$978=$E$3,ROW(F$4:F$2000)-ROW(F$4)+1),ROWS($A$11:E262))),"")</f>
        <v/>
      </c>
      <c r="F262" s="54" t="str">
        <f t="array" ref="F262">IFERROR(INDEX(الاضافة!$F$4:$F$978,SMALL(IF(الاضافة!$A$4:$A$978=$E$3,ROW(G$4:G$2000)-ROW(G$4)+1),ROWS($A$11:F262))),"")</f>
        <v/>
      </c>
      <c r="G262" s="54" t="str">
        <f t="array" ref="G262">IFERROR(INDEX(الاضافة!$G$4:$G$978,SMALL(IF(الاضافة!$A$4:$A$978=$E$3,ROW(H$4:H$2000)-ROW(H$4)+1),ROWS($A$11:G262))),"")</f>
        <v/>
      </c>
      <c r="H262" s="79" t="str">
        <f t="array" ref="H262">IFERROR(INDEX(الاضافة!$H$4:$H$978,SMALL(IF(الاضافة!$A$4:$A$978=$E$3,ROW(H$4:H$2000)-ROW(H$4)+1),ROWS($A$11:H266))),"")</f>
        <v/>
      </c>
      <c r="I262" s="86"/>
    </row>
    <row r="263" spans="1:9" ht="13.5" customHeight="1">
      <c r="A263" s="54" t="str">
        <f t="array" ref="A263">IFERROR(INDEX(الاضافة!$A$4:$A$978,SMALL(IF(الاضافة!$A$4:$A$978=$E$3,ROW(A$4:A$2000)-ROW(A$4)+1),ROWS($A$11:A263))),"")</f>
        <v/>
      </c>
      <c r="B263" s="54" t="str">
        <f t="array" ref="B263">IFERROR(INDEX(الاضافة!$B$4:$B$978,SMALL(IF(الاضافة!$A$4:$A$978=$E$3,ROW(C$4:C$2000)-ROW(C$4)+1),ROWS($A$11:B263))),"")</f>
        <v/>
      </c>
      <c r="C263" s="54" t="str">
        <f t="array" ref="C263">IFERROR(INDEX(الاضافة!$C$4:$C$978,SMALL(IF(الاضافة!$A$4:$A$978=$E$3,ROW(D$4:D$2000)-ROW(D$4)+1),ROWS($A$11:C263))),"")</f>
        <v/>
      </c>
      <c r="D263" s="54" t="str">
        <f t="array" ref="D263">IFERROR(INDEX(الاضافة!$D$4:$D$978,SMALL(IF(الاضافة!$A$4:$A$978=$E$3,ROW(E$4:E$2000)-ROW(E$4)+1),ROWS($A$11:D263))),"")</f>
        <v/>
      </c>
      <c r="E263" s="54" t="str">
        <f t="array" ref="E263">IFERROR(INDEX(الاضافة!$E$4:$E$978,SMALL(IF(الاضافة!$A$4:$A$978=$E$3,ROW(F$4:F$2000)-ROW(F$4)+1),ROWS($A$11:E263))),"")</f>
        <v/>
      </c>
      <c r="F263" s="54" t="str">
        <f t="array" ref="F263">IFERROR(INDEX(الاضافة!$F$4:$F$978,SMALL(IF(الاضافة!$A$4:$A$978=$E$3,ROW(G$4:G$2000)-ROW(G$4)+1),ROWS($A$11:F263))),"")</f>
        <v/>
      </c>
      <c r="G263" s="54" t="str">
        <f t="array" ref="G263">IFERROR(INDEX(الاضافة!$G$4:$G$978,SMALL(IF(الاضافة!$A$4:$A$978=$E$3,ROW(H$4:H$2000)-ROW(H$4)+1),ROWS($A$11:G263))),"")</f>
        <v/>
      </c>
      <c r="H263" s="79" t="str">
        <f t="array" ref="H263">IFERROR(INDEX(الاضافة!$H$4:$H$978,SMALL(IF(الاضافة!$A$4:$A$978=$E$3,ROW(H$4:H$2000)-ROW(H$4)+1),ROWS($A$11:H267))),"")</f>
        <v/>
      </c>
      <c r="I263" s="86"/>
    </row>
    <row r="264" spans="1:9" ht="13.5" customHeight="1">
      <c r="A264" s="54" t="str">
        <f t="array" ref="A264">IFERROR(INDEX(الاضافة!$A$4:$A$978,SMALL(IF(الاضافة!$A$4:$A$978=$E$3,ROW(A$4:A$2000)-ROW(A$4)+1),ROWS($A$11:A264))),"")</f>
        <v/>
      </c>
      <c r="B264" s="54" t="str">
        <f t="array" ref="B264">IFERROR(INDEX(الاضافة!$B$4:$B$978,SMALL(IF(الاضافة!$A$4:$A$978=$E$3,ROW(C$4:C$2000)-ROW(C$4)+1),ROWS($A$11:B264))),"")</f>
        <v/>
      </c>
      <c r="C264" s="54" t="str">
        <f t="array" ref="C264">IFERROR(INDEX(الاضافة!$C$4:$C$978,SMALL(IF(الاضافة!$A$4:$A$978=$E$3,ROW(D$4:D$2000)-ROW(D$4)+1),ROWS($A$11:C264))),"")</f>
        <v/>
      </c>
      <c r="D264" s="54" t="str">
        <f t="array" ref="D264">IFERROR(INDEX(الاضافة!$D$4:$D$978,SMALL(IF(الاضافة!$A$4:$A$978=$E$3,ROW(E$4:E$2000)-ROW(E$4)+1),ROWS($A$11:D264))),"")</f>
        <v/>
      </c>
      <c r="E264" s="54" t="str">
        <f t="array" ref="E264">IFERROR(INDEX(الاضافة!$E$4:$E$978,SMALL(IF(الاضافة!$A$4:$A$978=$E$3,ROW(F$4:F$2000)-ROW(F$4)+1),ROWS($A$11:E264))),"")</f>
        <v/>
      </c>
      <c r="F264" s="54" t="str">
        <f t="array" ref="F264">IFERROR(INDEX(الاضافة!$F$4:$F$978,SMALL(IF(الاضافة!$A$4:$A$978=$E$3,ROW(G$4:G$2000)-ROW(G$4)+1),ROWS($A$11:F264))),"")</f>
        <v/>
      </c>
      <c r="G264" s="54" t="str">
        <f t="array" ref="G264">IFERROR(INDEX(الاضافة!$G$4:$G$978,SMALL(IF(الاضافة!$A$4:$A$978=$E$3,ROW(H$4:H$2000)-ROW(H$4)+1),ROWS($A$11:G264))),"")</f>
        <v/>
      </c>
      <c r="H264" s="79" t="str">
        <f t="array" ref="H264">IFERROR(INDEX(الاضافة!$H$4:$H$978,SMALL(IF(الاضافة!$A$4:$A$978=$E$3,ROW(H$4:H$2000)-ROW(H$4)+1),ROWS($A$11:H268))),"")</f>
        <v/>
      </c>
      <c r="I264" s="86"/>
    </row>
    <row r="265" spans="1:9" ht="13.5" customHeight="1">
      <c r="A265" s="54" t="str">
        <f t="array" ref="A265">IFERROR(INDEX(الاضافة!$A$4:$A$978,SMALL(IF(الاضافة!$A$4:$A$978=$E$3,ROW(A$4:A$2000)-ROW(A$4)+1),ROWS($A$11:A265))),"")</f>
        <v/>
      </c>
      <c r="B265" s="54" t="str">
        <f t="array" ref="B265">IFERROR(INDEX(الاضافة!$B$4:$B$978,SMALL(IF(الاضافة!$A$4:$A$978=$E$3,ROW(C$4:C$2000)-ROW(C$4)+1),ROWS($A$11:B265))),"")</f>
        <v/>
      </c>
      <c r="C265" s="54" t="str">
        <f t="array" ref="C265">IFERROR(INDEX(الاضافة!$C$4:$C$978,SMALL(IF(الاضافة!$A$4:$A$978=$E$3,ROW(D$4:D$2000)-ROW(D$4)+1),ROWS($A$11:C265))),"")</f>
        <v/>
      </c>
      <c r="D265" s="54" t="str">
        <f t="array" ref="D265">IFERROR(INDEX(الاضافة!$D$4:$D$978,SMALL(IF(الاضافة!$A$4:$A$978=$E$3,ROW(E$4:E$2000)-ROW(E$4)+1),ROWS($A$11:D265))),"")</f>
        <v/>
      </c>
      <c r="E265" s="54" t="str">
        <f t="array" ref="E265">IFERROR(INDEX(الاضافة!$E$4:$E$978,SMALL(IF(الاضافة!$A$4:$A$978=$E$3,ROW(F$4:F$2000)-ROW(F$4)+1),ROWS($A$11:E265))),"")</f>
        <v/>
      </c>
      <c r="F265" s="54" t="str">
        <f t="array" ref="F265">IFERROR(INDEX(الاضافة!$F$4:$F$978,SMALL(IF(الاضافة!$A$4:$A$978=$E$3,ROW(G$4:G$2000)-ROW(G$4)+1),ROWS($A$11:F265))),"")</f>
        <v/>
      </c>
      <c r="G265" s="54" t="str">
        <f t="array" ref="G265">IFERROR(INDEX(الاضافة!$G$4:$G$978,SMALL(IF(الاضافة!$A$4:$A$978=$E$3,ROW(H$4:H$2000)-ROW(H$4)+1),ROWS($A$11:G265))),"")</f>
        <v/>
      </c>
      <c r="H265" s="79" t="str">
        <f t="array" ref="H265">IFERROR(INDEX(الاضافة!$H$4:$H$978,SMALL(IF(الاضافة!$A$4:$A$978=$E$3,ROW(H$4:H$2000)-ROW(H$4)+1),ROWS($A$11:H269))),"")</f>
        <v/>
      </c>
      <c r="I265" s="86"/>
    </row>
    <row r="266" spans="1:9" ht="13.5" customHeight="1">
      <c r="A266" s="54" t="str">
        <f t="array" ref="A266">IFERROR(INDEX(الاضافة!$A$4:$A$978,SMALL(IF(الاضافة!$A$4:$A$978=$E$3,ROW(A$4:A$2000)-ROW(A$4)+1),ROWS($A$11:A266))),"")</f>
        <v/>
      </c>
      <c r="B266" s="54" t="str">
        <f t="array" ref="B266">IFERROR(INDEX(الاضافة!$B$4:$B$978,SMALL(IF(الاضافة!$A$4:$A$978=$E$3,ROW(C$4:C$2000)-ROW(C$4)+1),ROWS($A$11:B266))),"")</f>
        <v/>
      </c>
      <c r="C266" s="54" t="str">
        <f t="array" ref="C266">IFERROR(INDEX(الاضافة!$C$4:$C$978,SMALL(IF(الاضافة!$A$4:$A$978=$E$3,ROW(D$4:D$2000)-ROW(D$4)+1),ROWS($A$11:C266))),"")</f>
        <v/>
      </c>
      <c r="D266" s="54" t="str">
        <f t="array" ref="D266">IFERROR(INDEX(الاضافة!$D$4:$D$978,SMALL(IF(الاضافة!$A$4:$A$978=$E$3,ROW(E$4:E$2000)-ROW(E$4)+1),ROWS($A$11:D266))),"")</f>
        <v/>
      </c>
      <c r="E266" s="54" t="str">
        <f t="array" ref="E266">IFERROR(INDEX(الاضافة!$E$4:$E$978,SMALL(IF(الاضافة!$A$4:$A$978=$E$3,ROW(F$4:F$2000)-ROW(F$4)+1),ROWS($A$11:E266))),"")</f>
        <v/>
      </c>
      <c r="F266" s="54" t="str">
        <f t="array" ref="F266">IFERROR(INDEX(الاضافة!$F$4:$F$978,SMALL(IF(الاضافة!$A$4:$A$978=$E$3,ROW(G$4:G$2000)-ROW(G$4)+1),ROWS($A$11:F266))),"")</f>
        <v/>
      </c>
      <c r="G266" s="54" t="str">
        <f t="array" ref="G266">IFERROR(INDEX(الاضافة!$G$4:$G$978,SMALL(IF(الاضافة!$A$4:$A$978=$E$3,ROW(H$4:H$2000)-ROW(H$4)+1),ROWS($A$11:G266))),"")</f>
        <v/>
      </c>
      <c r="H266" s="79" t="str">
        <f t="array" ref="H266">IFERROR(INDEX(الاضافة!$H$4:$H$978,SMALL(IF(الاضافة!$A$4:$A$978=$E$3,ROW(H$4:H$2000)-ROW(H$4)+1),ROWS($A$11:H270))),"")</f>
        <v/>
      </c>
      <c r="I266" s="86"/>
    </row>
    <row r="267" spans="1:9" ht="13.5" customHeight="1">
      <c r="A267" s="54" t="str">
        <f t="array" ref="A267">IFERROR(INDEX(الاضافة!$A$4:$A$978,SMALL(IF(الاضافة!$A$4:$A$978=$E$3,ROW(A$4:A$2000)-ROW(A$4)+1),ROWS($A$11:A267))),"")</f>
        <v/>
      </c>
      <c r="B267" s="54" t="str">
        <f t="array" ref="B267">IFERROR(INDEX(الاضافة!$B$4:$B$978,SMALL(IF(الاضافة!$A$4:$A$978=$E$3,ROW(C$4:C$2000)-ROW(C$4)+1),ROWS($A$11:B267))),"")</f>
        <v/>
      </c>
      <c r="C267" s="54" t="str">
        <f t="array" ref="C267">IFERROR(INDEX(الاضافة!$C$4:$C$978,SMALL(IF(الاضافة!$A$4:$A$978=$E$3,ROW(D$4:D$2000)-ROW(D$4)+1),ROWS($A$11:C267))),"")</f>
        <v/>
      </c>
      <c r="D267" s="54" t="str">
        <f t="array" ref="D267">IFERROR(INDEX(الاضافة!$D$4:$D$978,SMALL(IF(الاضافة!$A$4:$A$978=$E$3,ROW(E$4:E$2000)-ROW(E$4)+1),ROWS($A$11:D267))),"")</f>
        <v/>
      </c>
      <c r="E267" s="54" t="str">
        <f t="array" ref="E267">IFERROR(INDEX(الاضافة!$E$4:$E$978,SMALL(IF(الاضافة!$A$4:$A$978=$E$3,ROW(F$4:F$2000)-ROW(F$4)+1),ROWS($A$11:E267))),"")</f>
        <v/>
      </c>
      <c r="F267" s="54" t="str">
        <f t="array" ref="F267">IFERROR(INDEX(الاضافة!$F$4:$F$978,SMALL(IF(الاضافة!$A$4:$A$978=$E$3,ROW(G$4:G$2000)-ROW(G$4)+1),ROWS($A$11:F267))),"")</f>
        <v/>
      </c>
      <c r="G267" s="54" t="str">
        <f t="array" ref="G267">IFERROR(INDEX(الاضافة!$G$4:$G$978,SMALL(IF(الاضافة!$A$4:$A$978=$E$3,ROW(H$4:H$2000)-ROW(H$4)+1),ROWS($A$11:G267))),"")</f>
        <v/>
      </c>
      <c r="H267" s="79" t="str">
        <f t="array" ref="H267">IFERROR(INDEX(الاضافة!$H$4:$H$978,SMALL(IF(الاضافة!$A$4:$A$978=$E$3,ROW(H$4:H$2000)-ROW(H$4)+1),ROWS($A$11:H271))),"")</f>
        <v/>
      </c>
      <c r="I267" s="86"/>
    </row>
    <row r="268" spans="1:9" ht="13.5" customHeight="1">
      <c r="A268" s="54" t="str">
        <f t="array" ref="A268">IFERROR(INDEX(الاضافة!$A$4:$A$978,SMALL(IF(الاضافة!$A$4:$A$978=$E$3,ROW(A$4:A$2000)-ROW(A$4)+1),ROWS($A$11:A268))),"")</f>
        <v/>
      </c>
      <c r="B268" s="54" t="str">
        <f t="array" ref="B268">IFERROR(INDEX(الاضافة!$B$4:$B$978,SMALL(IF(الاضافة!$A$4:$A$978=$E$3,ROW(C$4:C$2000)-ROW(C$4)+1),ROWS($A$11:B268))),"")</f>
        <v/>
      </c>
      <c r="C268" s="54" t="str">
        <f t="array" ref="C268">IFERROR(INDEX(الاضافة!$C$4:$C$978,SMALL(IF(الاضافة!$A$4:$A$978=$E$3,ROW(D$4:D$2000)-ROW(D$4)+1),ROWS($A$11:C268))),"")</f>
        <v/>
      </c>
      <c r="D268" s="54" t="str">
        <f t="array" ref="D268">IFERROR(INDEX(الاضافة!$D$4:$D$978,SMALL(IF(الاضافة!$A$4:$A$978=$E$3,ROW(E$4:E$2000)-ROW(E$4)+1),ROWS($A$11:D268))),"")</f>
        <v/>
      </c>
      <c r="E268" s="54" t="str">
        <f t="array" ref="E268">IFERROR(INDEX(الاضافة!$E$4:$E$978,SMALL(IF(الاضافة!$A$4:$A$978=$E$3,ROW(F$4:F$2000)-ROW(F$4)+1),ROWS($A$11:E268))),"")</f>
        <v/>
      </c>
      <c r="F268" s="54" t="str">
        <f t="array" ref="F268">IFERROR(INDEX(الاضافة!$F$4:$F$978,SMALL(IF(الاضافة!$A$4:$A$978=$E$3,ROW(G$4:G$2000)-ROW(G$4)+1),ROWS($A$11:F268))),"")</f>
        <v/>
      </c>
      <c r="G268" s="54" t="str">
        <f t="array" ref="G268">IFERROR(INDEX(الاضافة!$G$4:$G$978,SMALL(IF(الاضافة!$A$4:$A$978=$E$3,ROW(H$4:H$2000)-ROW(H$4)+1),ROWS($A$11:G268))),"")</f>
        <v/>
      </c>
      <c r="H268" s="79" t="str">
        <f t="array" ref="H268">IFERROR(INDEX(الاضافة!$H$4:$H$978,SMALL(IF(الاضافة!$A$4:$A$978=$E$3,ROW(H$4:H$2000)-ROW(H$4)+1),ROWS($A$11:H272))),"")</f>
        <v/>
      </c>
      <c r="I268" s="86"/>
    </row>
    <row r="269" spans="1:9" ht="13.5" customHeight="1">
      <c r="A269" s="54" t="str">
        <f t="array" ref="A269">IFERROR(INDEX(الاضافة!$A$4:$A$978,SMALL(IF(الاضافة!$A$4:$A$978=$E$3,ROW(A$4:A$2000)-ROW(A$4)+1),ROWS($A$11:A269))),"")</f>
        <v/>
      </c>
      <c r="B269" s="54" t="str">
        <f t="array" ref="B269">IFERROR(INDEX(الاضافة!$B$4:$B$978,SMALL(IF(الاضافة!$A$4:$A$978=$E$3,ROW(C$4:C$2000)-ROW(C$4)+1),ROWS($A$11:B269))),"")</f>
        <v/>
      </c>
      <c r="C269" s="54" t="str">
        <f t="array" ref="C269">IFERROR(INDEX(الاضافة!$C$4:$C$978,SMALL(IF(الاضافة!$A$4:$A$978=$E$3,ROW(D$4:D$2000)-ROW(D$4)+1),ROWS($A$11:C269))),"")</f>
        <v/>
      </c>
      <c r="D269" s="54" t="str">
        <f t="array" ref="D269">IFERROR(INDEX(الاضافة!$D$4:$D$978,SMALL(IF(الاضافة!$A$4:$A$978=$E$3,ROW(E$4:E$2000)-ROW(E$4)+1),ROWS($A$11:D269))),"")</f>
        <v/>
      </c>
      <c r="E269" s="54" t="str">
        <f t="array" ref="E269">IFERROR(INDEX(الاضافة!$E$4:$E$978,SMALL(IF(الاضافة!$A$4:$A$978=$E$3,ROW(F$4:F$2000)-ROW(F$4)+1),ROWS($A$11:E269))),"")</f>
        <v/>
      </c>
      <c r="F269" s="54" t="str">
        <f t="array" ref="F269">IFERROR(INDEX(الاضافة!$F$4:$F$978,SMALL(IF(الاضافة!$A$4:$A$978=$E$3,ROW(G$4:G$2000)-ROW(G$4)+1),ROWS($A$11:F269))),"")</f>
        <v/>
      </c>
      <c r="G269" s="54" t="str">
        <f t="array" ref="G269">IFERROR(INDEX(الاضافة!$G$4:$G$978,SMALL(IF(الاضافة!$A$4:$A$978=$E$3,ROW(H$4:H$2000)-ROW(H$4)+1),ROWS($A$11:G269))),"")</f>
        <v/>
      </c>
      <c r="H269" s="79" t="str">
        <f t="array" ref="H269">IFERROR(INDEX(الاضافة!$H$4:$H$978,SMALL(IF(الاضافة!$A$4:$A$978=$E$3,ROW(H$4:H$2000)-ROW(H$4)+1),ROWS($A$11:H273))),"")</f>
        <v/>
      </c>
      <c r="I269" s="86"/>
    </row>
    <row r="270" spans="1:9" ht="13.5" customHeight="1">
      <c r="A270" s="54" t="str">
        <f t="array" ref="A270">IFERROR(INDEX(الاضافة!$A$4:$A$978,SMALL(IF(الاضافة!$A$4:$A$978=$E$3,ROW(A$4:A$2000)-ROW(A$4)+1),ROWS($A$11:A270))),"")</f>
        <v/>
      </c>
      <c r="B270" s="54" t="str">
        <f t="array" ref="B270">IFERROR(INDEX(الاضافة!$B$4:$B$978,SMALL(IF(الاضافة!$A$4:$A$978=$E$3,ROW(C$4:C$2000)-ROW(C$4)+1),ROWS($A$11:B270))),"")</f>
        <v/>
      </c>
      <c r="C270" s="54" t="str">
        <f t="array" ref="C270">IFERROR(INDEX(الاضافة!$C$4:$C$978,SMALL(IF(الاضافة!$A$4:$A$978=$E$3,ROW(D$4:D$2000)-ROW(D$4)+1),ROWS($A$11:C270))),"")</f>
        <v/>
      </c>
      <c r="D270" s="54" t="str">
        <f t="array" ref="D270">IFERROR(INDEX(الاضافة!$D$4:$D$978,SMALL(IF(الاضافة!$A$4:$A$978=$E$3,ROW(E$4:E$2000)-ROW(E$4)+1),ROWS($A$11:D270))),"")</f>
        <v/>
      </c>
      <c r="E270" s="54" t="str">
        <f t="array" ref="E270">IFERROR(INDEX(الاضافة!$E$4:$E$978,SMALL(IF(الاضافة!$A$4:$A$978=$E$3,ROW(F$4:F$2000)-ROW(F$4)+1),ROWS($A$11:E270))),"")</f>
        <v/>
      </c>
      <c r="F270" s="54" t="str">
        <f t="array" ref="F270">IFERROR(INDEX(الاضافة!$F$4:$F$978,SMALL(IF(الاضافة!$A$4:$A$978=$E$3,ROW(G$4:G$2000)-ROW(G$4)+1),ROWS($A$11:F270))),"")</f>
        <v/>
      </c>
      <c r="G270" s="54" t="str">
        <f t="array" ref="G270">IFERROR(INDEX(الاضافة!$G$4:$G$978,SMALL(IF(الاضافة!$A$4:$A$978=$E$3,ROW(H$4:H$2000)-ROW(H$4)+1),ROWS($A$11:G270))),"")</f>
        <v/>
      </c>
      <c r="H270" s="79" t="str">
        <f t="array" ref="H270">IFERROR(INDEX(الاضافة!$H$4:$H$978,SMALL(IF(الاضافة!$A$4:$A$978=$E$3,ROW(H$4:H$2000)-ROW(H$4)+1),ROWS($A$11:H274))),"")</f>
        <v/>
      </c>
      <c r="I270" s="86"/>
    </row>
    <row r="271" spans="1:9" ht="13.5" customHeight="1">
      <c r="A271" s="54" t="str">
        <f t="array" ref="A271">IFERROR(INDEX(الاضافة!$A$4:$A$978,SMALL(IF(الاضافة!$A$4:$A$978=$E$3,ROW(A$4:A$2000)-ROW(A$4)+1),ROWS($A$11:A271))),"")</f>
        <v/>
      </c>
      <c r="B271" s="54" t="str">
        <f t="array" ref="B271">IFERROR(INDEX(الاضافة!$B$4:$B$978,SMALL(IF(الاضافة!$A$4:$A$978=$E$3,ROW(C$4:C$2000)-ROW(C$4)+1),ROWS($A$11:B271))),"")</f>
        <v/>
      </c>
      <c r="C271" s="54" t="str">
        <f t="array" ref="C271">IFERROR(INDEX(الاضافة!$C$4:$C$978,SMALL(IF(الاضافة!$A$4:$A$978=$E$3,ROW(D$4:D$2000)-ROW(D$4)+1),ROWS($A$11:C271))),"")</f>
        <v/>
      </c>
      <c r="D271" s="54" t="str">
        <f t="array" ref="D271">IFERROR(INDEX(الاضافة!$D$4:$D$978,SMALL(IF(الاضافة!$A$4:$A$978=$E$3,ROW(E$4:E$2000)-ROW(E$4)+1),ROWS($A$11:D271))),"")</f>
        <v/>
      </c>
      <c r="E271" s="54" t="str">
        <f t="array" ref="E271">IFERROR(INDEX(الاضافة!$E$4:$E$978,SMALL(IF(الاضافة!$A$4:$A$978=$E$3,ROW(F$4:F$2000)-ROW(F$4)+1),ROWS($A$11:E271))),"")</f>
        <v/>
      </c>
      <c r="F271" s="54" t="str">
        <f t="array" ref="F271">IFERROR(INDEX(الاضافة!$F$4:$F$978,SMALL(IF(الاضافة!$A$4:$A$978=$E$3,ROW(G$4:G$2000)-ROW(G$4)+1),ROWS($A$11:F271))),"")</f>
        <v/>
      </c>
      <c r="G271" s="54" t="str">
        <f t="array" ref="G271">IFERROR(INDEX(الاضافة!$G$4:$G$978,SMALL(IF(الاضافة!$A$4:$A$978=$E$3,ROW(H$4:H$2000)-ROW(H$4)+1),ROWS($A$11:G271))),"")</f>
        <v/>
      </c>
      <c r="H271" s="79" t="str">
        <f t="array" ref="H271">IFERROR(INDEX(الاضافة!$H$4:$H$978,SMALL(IF(الاضافة!$A$4:$A$978=$E$3,ROW(H$4:H$2000)-ROW(H$4)+1),ROWS($A$11:H275))),"")</f>
        <v/>
      </c>
      <c r="I271" s="86"/>
    </row>
    <row r="272" spans="1:9" ht="13.5" customHeight="1">
      <c r="A272" s="54" t="str">
        <f t="array" ref="A272">IFERROR(INDEX(الاضافة!$A$4:$A$978,SMALL(IF(الاضافة!$A$4:$A$978=$E$3,ROW(A$4:A$2000)-ROW(A$4)+1),ROWS($A$11:A272))),"")</f>
        <v/>
      </c>
      <c r="B272" s="54" t="str">
        <f t="array" ref="B272">IFERROR(INDEX(الاضافة!$B$4:$B$978,SMALL(IF(الاضافة!$A$4:$A$978=$E$3,ROW(C$4:C$2000)-ROW(C$4)+1),ROWS($A$11:B272))),"")</f>
        <v/>
      </c>
      <c r="C272" s="54" t="str">
        <f t="array" ref="C272">IFERROR(INDEX(الاضافة!$C$4:$C$978,SMALL(IF(الاضافة!$A$4:$A$978=$E$3,ROW(D$4:D$2000)-ROW(D$4)+1),ROWS($A$11:C272))),"")</f>
        <v/>
      </c>
      <c r="D272" s="54" t="str">
        <f t="array" ref="D272">IFERROR(INDEX(الاضافة!$D$4:$D$978,SMALL(IF(الاضافة!$A$4:$A$978=$E$3,ROW(E$4:E$2000)-ROW(E$4)+1),ROWS($A$11:D272))),"")</f>
        <v/>
      </c>
      <c r="E272" s="54" t="str">
        <f t="array" ref="E272">IFERROR(INDEX(الاضافة!$E$4:$E$978,SMALL(IF(الاضافة!$A$4:$A$978=$E$3,ROW(F$4:F$2000)-ROW(F$4)+1),ROWS($A$11:E272))),"")</f>
        <v/>
      </c>
      <c r="F272" s="54" t="str">
        <f t="array" ref="F272">IFERROR(INDEX(الاضافة!$F$4:$F$978,SMALL(IF(الاضافة!$A$4:$A$978=$E$3,ROW(G$4:G$2000)-ROW(G$4)+1),ROWS($A$11:F272))),"")</f>
        <v/>
      </c>
      <c r="G272" s="54" t="str">
        <f t="array" ref="G272">IFERROR(INDEX(الاضافة!$G$4:$G$978,SMALL(IF(الاضافة!$A$4:$A$978=$E$3,ROW(H$4:H$2000)-ROW(H$4)+1),ROWS($A$11:G272))),"")</f>
        <v/>
      </c>
      <c r="H272" s="79" t="str">
        <f t="array" ref="H272">IFERROR(INDEX(الاضافة!$H$4:$H$978,SMALL(IF(الاضافة!$A$4:$A$978=$E$3,ROW(H$4:H$2000)-ROW(H$4)+1),ROWS($A$11:H276))),"")</f>
        <v/>
      </c>
      <c r="I272" s="86"/>
    </row>
    <row r="273" spans="1:9" ht="13.5" customHeight="1">
      <c r="A273" s="54" t="str">
        <f t="array" ref="A273">IFERROR(INDEX(الاضافة!$A$4:$A$978,SMALL(IF(الاضافة!$A$4:$A$978=$E$3,ROW(A$4:A$2000)-ROW(A$4)+1),ROWS($A$11:A273))),"")</f>
        <v/>
      </c>
      <c r="B273" s="54" t="str">
        <f t="array" ref="B273">IFERROR(INDEX(الاضافة!$B$4:$B$978,SMALL(IF(الاضافة!$A$4:$A$978=$E$3,ROW(C$4:C$2000)-ROW(C$4)+1),ROWS($A$11:B273))),"")</f>
        <v/>
      </c>
      <c r="C273" s="54" t="str">
        <f t="array" ref="C273">IFERROR(INDEX(الاضافة!$C$4:$C$978,SMALL(IF(الاضافة!$A$4:$A$978=$E$3,ROW(D$4:D$2000)-ROW(D$4)+1),ROWS($A$11:C273))),"")</f>
        <v/>
      </c>
      <c r="D273" s="54" t="str">
        <f t="array" ref="D273">IFERROR(INDEX(الاضافة!$D$4:$D$978,SMALL(IF(الاضافة!$A$4:$A$978=$E$3,ROW(E$4:E$2000)-ROW(E$4)+1),ROWS($A$11:D273))),"")</f>
        <v/>
      </c>
      <c r="E273" s="54" t="str">
        <f t="array" ref="E273">IFERROR(INDEX(الاضافة!$E$4:$E$978,SMALL(IF(الاضافة!$A$4:$A$978=$E$3,ROW(F$4:F$2000)-ROW(F$4)+1),ROWS($A$11:E273))),"")</f>
        <v/>
      </c>
      <c r="F273" s="54" t="str">
        <f t="array" ref="F273">IFERROR(INDEX(الاضافة!$F$4:$F$978,SMALL(IF(الاضافة!$A$4:$A$978=$E$3,ROW(G$4:G$2000)-ROW(G$4)+1),ROWS($A$11:F273))),"")</f>
        <v/>
      </c>
      <c r="G273" s="54" t="str">
        <f t="array" ref="G273">IFERROR(INDEX(الاضافة!$G$4:$G$978,SMALL(IF(الاضافة!$A$4:$A$978=$E$3,ROW(H$4:H$2000)-ROW(H$4)+1),ROWS($A$11:G273))),"")</f>
        <v/>
      </c>
      <c r="H273" s="79" t="str">
        <f t="array" ref="H273">IFERROR(INDEX(الاضافة!$H$4:$H$978,SMALL(IF(الاضافة!$A$4:$A$978=$E$3,ROW(H$4:H$2000)-ROW(H$4)+1),ROWS($A$11:H277))),"")</f>
        <v/>
      </c>
      <c r="I273" s="86"/>
    </row>
    <row r="274" spans="1:9" ht="13.5" customHeight="1">
      <c r="A274" s="54" t="str">
        <f t="array" ref="A274">IFERROR(INDEX(الاضافة!$A$4:$A$978,SMALL(IF(الاضافة!$A$4:$A$978=$E$3,ROW(A$4:A$2000)-ROW(A$4)+1),ROWS($A$11:A274))),"")</f>
        <v/>
      </c>
      <c r="B274" s="54" t="str">
        <f t="array" ref="B274">IFERROR(INDEX(الاضافة!$B$4:$B$978,SMALL(IF(الاضافة!$A$4:$A$978=$E$3,ROW(C$4:C$2000)-ROW(C$4)+1),ROWS($A$11:B274))),"")</f>
        <v/>
      </c>
      <c r="C274" s="54" t="str">
        <f t="array" ref="C274">IFERROR(INDEX(الاضافة!$C$4:$C$978,SMALL(IF(الاضافة!$A$4:$A$978=$E$3,ROW(D$4:D$2000)-ROW(D$4)+1),ROWS($A$11:C274))),"")</f>
        <v/>
      </c>
      <c r="D274" s="54" t="str">
        <f t="array" ref="D274">IFERROR(INDEX(الاضافة!$D$4:$D$978,SMALL(IF(الاضافة!$A$4:$A$978=$E$3,ROW(E$4:E$2000)-ROW(E$4)+1),ROWS($A$11:D274))),"")</f>
        <v/>
      </c>
      <c r="E274" s="54" t="str">
        <f t="array" ref="E274">IFERROR(INDEX(الاضافة!$E$4:$E$978,SMALL(IF(الاضافة!$A$4:$A$978=$E$3,ROW(F$4:F$2000)-ROW(F$4)+1),ROWS($A$11:E274))),"")</f>
        <v/>
      </c>
      <c r="F274" s="54" t="str">
        <f t="array" ref="F274">IFERROR(INDEX(الاضافة!$F$4:$F$978,SMALL(IF(الاضافة!$A$4:$A$978=$E$3,ROW(G$4:G$2000)-ROW(G$4)+1),ROWS($A$11:F274))),"")</f>
        <v/>
      </c>
      <c r="G274" s="54" t="str">
        <f t="array" ref="G274">IFERROR(INDEX(الاضافة!$G$4:$G$978,SMALL(IF(الاضافة!$A$4:$A$978=$E$3,ROW(H$4:H$2000)-ROW(H$4)+1),ROWS($A$11:G274))),"")</f>
        <v/>
      </c>
      <c r="H274" s="79" t="str">
        <f t="array" ref="H274">IFERROR(INDEX(الاضافة!$H$4:$H$978,SMALL(IF(الاضافة!$A$4:$A$978=$E$3,ROW(H$4:H$2000)-ROW(H$4)+1),ROWS($A$11:H278))),"")</f>
        <v/>
      </c>
      <c r="I274" s="86"/>
    </row>
    <row r="275" spans="1:9" ht="13.5" customHeight="1">
      <c r="A275" s="54" t="str">
        <f t="array" ref="A275">IFERROR(INDEX(الاضافة!$A$4:$A$978,SMALL(IF(الاضافة!$A$4:$A$978=$E$3,ROW(A$4:A$2000)-ROW(A$4)+1),ROWS($A$11:A275))),"")</f>
        <v/>
      </c>
      <c r="B275" s="54" t="str">
        <f t="array" ref="B275">IFERROR(INDEX(الاضافة!$B$4:$B$978,SMALL(IF(الاضافة!$A$4:$A$978=$E$3,ROW(C$4:C$2000)-ROW(C$4)+1),ROWS($A$11:B275))),"")</f>
        <v/>
      </c>
      <c r="C275" s="54" t="str">
        <f t="array" ref="C275">IFERROR(INDEX(الاضافة!$C$4:$C$978,SMALL(IF(الاضافة!$A$4:$A$978=$E$3,ROW(D$4:D$2000)-ROW(D$4)+1),ROWS($A$11:C275))),"")</f>
        <v/>
      </c>
      <c r="D275" s="54" t="str">
        <f t="array" ref="D275">IFERROR(INDEX(الاضافة!$D$4:$D$978,SMALL(IF(الاضافة!$A$4:$A$978=$E$3,ROW(E$4:E$2000)-ROW(E$4)+1),ROWS($A$11:D275))),"")</f>
        <v/>
      </c>
      <c r="E275" s="54" t="str">
        <f t="array" ref="E275">IFERROR(INDEX(الاضافة!$E$4:$E$978,SMALL(IF(الاضافة!$A$4:$A$978=$E$3,ROW(F$4:F$2000)-ROW(F$4)+1),ROWS($A$11:E275))),"")</f>
        <v/>
      </c>
      <c r="F275" s="54" t="str">
        <f t="array" ref="F275">IFERROR(INDEX(الاضافة!$F$4:$F$978,SMALL(IF(الاضافة!$A$4:$A$978=$E$3,ROW(G$4:G$2000)-ROW(G$4)+1),ROWS($A$11:F275))),"")</f>
        <v/>
      </c>
      <c r="G275" s="54" t="str">
        <f t="array" ref="G275">IFERROR(INDEX(الاضافة!$G$4:$G$978,SMALL(IF(الاضافة!$A$4:$A$978=$E$3,ROW(H$4:H$2000)-ROW(H$4)+1),ROWS($A$11:G275))),"")</f>
        <v/>
      </c>
      <c r="H275" s="79" t="str">
        <f t="array" ref="H275">IFERROR(INDEX(الاضافة!$H$4:$H$978,SMALL(IF(الاضافة!$A$4:$A$978=$E$3,ROW(H$4:H$2000)-ROW(H$4)+1),ROWS($A$11:H279))),"")</f>
        <v/>
      </c>
      <c r="I275" s="86"/>
    </row>
    <row r="276" spans="1:9" ht="13.5" customHeight="1">
      <c r="A276" s="54" t="str">
        <f t="array" ref="A276">IFERROR(INDEX(الاضافة!$A$4:$A$978,SMALL(IF(الاضافة!$A$4:$A$978=$E$3,ROW(A$4:A$2000)-ROW(A$4)+1),ROWS($A$11:A276))),"")</f>
        <v/>
      </c>
      <c r="B276" s="54" t="str">
        <f t="array" ref="B276">IFERROR(INDEX(الاضافة!$B$4:$B$978,SMALL(IF(الاضافة!$A$4:$A$978=$E$3,ROW(C$4:C$2000)-ROW(C$4)+1),ROWS($A$11:B276))),"")</f>
        <v/>
      </c>
      <c r="C276" s="54" t="str">
        <f t="array" ref="C276">IFERROR(INDEX(الاضافة!$C$4:$C$978,SMALL(IF(الاضافة!$A$4:$A$978=$E$3,ROW(D$4:D$2000)-ROW(D$4)+1),ROWS($A$11:C276))),"")</f>
        <v/>
      </c>
      <c r="D276" s="54" t="str">
        <f t="array" ref="D276">IFERROR(INDEX(الاضافة!$D$4:$D$978,SMALL(IF(الاضافة!$A$4:$A$978=$E$3,ROW(E$4:E$2000)-ROW(E$4)+1),ROWS($A$11:D276))),"")</f>
        <v/>
      </c>
      <c r="E276" s="54" t="str">
        <f t="array" ref="E276">IFERROR(INDEX(الاضافة!$E$4:$E$978,SMALL(IF(الاضافة!$A$4:$A$978=$E$3,ROW(F$4:F$2000)-ROW(F$4)+1),ROWS($A$11:E276))),"")</f>
        <v/>
      </c>
      <c r="F276" s="54" t="str">
        <f t="array" ref="F276">IFERROR(INDEX(الاضافة!$F$4:$F$978,SMALL(IF(الاضافة!$A$4:$A$978=$E$3,ROW(G$4:G$2000)-ROW(G$4)+1),ROWS($A$11:F276))),"")</f>
        <v/>
      </c>
      <c r="G276" s="54" t="str">
        <f t="array" ref="G276">IFERROR(INDEX(الاضافة!$G$4:$G$978,SMALL(IF(الاضافة!$A$4:$A$978=$E$3,ROW(H$4:H$2000)-ROW(H$4)+1),ROWS($A$11:G276))),"")</f>
        <v/>
      </c>
      <c r="H276" s="79" t="str">
        <f t="array" ref="H276">IFERROR(INDEX(الاضافة!$H$4:$H$978,SMALL(IF(الاضافة!$A$4:$A$978=$E$3,ROW(H$4:H$2000)-ROW(H$4)+1),ROWS($A$11:H280))),"")</f>
        <v/>
      </c>
      <c r="I276" s="86"/>
    </row>
    <row r="277" spans="1:9" ht="13.5" customHeight="1">
      <c r="A277" s="54" t="str">
        <f t="array" ref="A277">IFERROR(INDEX(الاضافة!$A$4:$A$978,SMALL(IF(الاضافة!$A$4:$A$978=$E$3,ROW(A$4:A$2000)-ROW(A$4)+1),ROWS($A$11:A277))),"")</f>
        <v/>
      </c>
      <c r="B277" s="54" t="str">
        <f t="array" ref="B277">IFERROR(INDEX(الاضافة!$B$4:$B$978,SMALL(IF(الاضافة!$A$4:$A$978=$E$3,ROW(C$4:C$2000)-ROW(C$4)+1),ROWS($A$11:B277))),"")</f>
        <v/>
      </c>
      <c r="C277" s="54" t="str">
        <f t="array" ref="C277">IFERROR(INDEX(الاضافة!$C$4:$C$978,SMALL(IF(الاضافة!$A$4:$A$978=$E$3,ROW(D$4:D$2000)-ROW(D$4)+1),ROWS($A$11:C277))),"")</f>
        <v/>
      </c>
      <c r="D277" s="54" t="str">
        <f t="array" ref="D277">IFERROR(INDEX(الاضافة!$D$4:$D$978,SMALL(IF(الاضافة!$A$4:$A$978=$E$3,ROW(E$4:E$2000)-ROW(E$4)+1),ROWS($A$11:D277))),"")</f>
        <v/>
      </c>
      <c r="E277" s="54" t="str">
        <f t="array" ref="E277">IFERROR(INDEX(الاضافة!$E$4:$E$978,SMALL(IF(الاضافة!$A$4:$A$978=$E$3,ROW(F$4:F$2000)-ROW(F$4)+1),ROWS($A$11:E277))),"")</f>
        <v/>
      </c>
      <c r="F277" s="54" t="str">
        <f t="array" ref="F277">IFERROR(INDEX(الاضافة!$F$4:$F$978,SMALL(IF(الاضافة!$A$4:$A$978=$E$3,ROW(G$4:G$2000)-ROW(G$4)+1),ROWS($A$11:F277))),"")</f>
        <v/>
      </c>
      <c r="G277" s="54" t="str">
        <f t="array" ref="G277">IFERROR(INDEX(الاضافة!$G$4:$G$978,SMALL(IF(الاضافة!$A$4:$A$978=$E$3,ROW(H$4:H$2000)-ROW(H$4)+1),ROWS($A$11:G277))),"")</f>
        <v/>
      </c>
      <c r="H277" s="79" t="str">
        <f t="array" ref="H277">IFERROR(INDEX(الاضافة!$H$4:$H$978,SMALL(IF(الاضافة!$A$4:$A$978=$E$3,ROW(H$4:H$2000)-ROW(H$4)+1),ROWS($A$11:H281))),"")</f>
        <v/>
      </c>
      <c r="I277" s="86"/>
    </row>
    <row r="278" spans="1:9" ht="13.5" customHeight="1">
      <c r="A278" s="54" t="str">
        <f t="array" ref="A278">IFERROR(INDEX(الاضافة!$A$4:$A$978,SMALL(IF(الاضافة!$A$4:$A$978=$E$3,ROW(A$4:A$2000)-ROW(A$4)+1),ROWS($A$11:A278))),"")</f>
        <v/>
      </c>
      <c r="B278" s="54" t="str">
        <f t="array" ref="B278">IFERROR(INDEX(الاضافة!$B$4:$B$978,SMALL(IF(الاضافة!$A$4:$A$978=$E$3,ROW(C$4:C$2000)-ROW(C$4)+1),ROWS($A$11:B278))),"")</f>
        <v/>
      </c>
      <c r="C278" s="54" t="str">
        <f t="array" ref="C278">IFERROR(INDEX(الاضافة!$C$4:$C$978,SMALL(IF(الاضافة!$A$4:$A$978=$E$3,ROW(D$4:D$2000)-ROW(D$4)+1),ROWS($A$11:C278))),"")</f>
        <v/>
      </c>
      <c r="D278" s="54" t="str">
        <f t="array" ref="D278">IFERROR(INDEX(الاضافة!$D$4:$D$978,SMALL(IF(الاضافة!$A$4:$A$978=$E$3,ROW(E$4:E$2000)-ROW(E$4)+1),ROWS($A$11:D278))),"")</f>
        <v/>
      </c>
      <c r="E278" s="54" t="str">
        <f t="array" ref="E278">IFERROR(INDEX(الاضافة!$E$4:$E$978,SMALL(IF(الاضافة!$A$4:$A$978=$E$3,ROW(F$4:F$2000)-ROW(F$4)+1),ROWS($A$11:E278))),"")</f>
        <v/>
      </c>
      <c r="F278" s="54" t="str">
        <f t="array" ref="F278">IFERROR(INDEX(الاضافة!$F$4:$F$978,SMALL(IF(الاضافة!$A$4:$A$978=$E$3,ROW(G$4:G$2000)-ROW(G$4)+1),ROWS($A$11:F278))),"")</f>
        <v/>
      </c>
      <c r="G278" s="54" t="str">
        <f t="array" ref="G278">IFERROR(INDEX(الاضافة!$G$4:$G$978,SMALL(IF(الاضافة!$A$4:$A$978=$E$3,ROW(H$4:H$2000)-ROW(H$4)+1),ROWS($A$11:G278))),"")</f>
        <v/>
      </c>
      <c r="H278" s="79" t="str">
        <f t="array" ref="H278">IFERROR(INDEX(الاضافة!$H$4:$H$978,SMALL(IF(الاضافة!$A$4:$A$978=$E$3,ROW(H$4:H$2000)-ROW(H$4)+1),ROWS($A$11:H282))),"")</f>
        <v/>
      </c>
      <c r="I278" s="86"/>
    </row>
    <row r="279" spans="1:9" ht="13.5" customHeight="1">
      <c r="A279" s="54" t="str">
        <f t="array" ref="A279">IFERROR(INDEX(الاضافة!$A$4:$A$978,SMALL(IF(الاضافة!$A$4:$A$978=$E$3,ROW(A$4:A$2000)-ROW(A$4)+1),ROWS($A$11:A279))),"")</f>
        <v/>
      </c>
      <c r="B279" s="54" t="str">
        <f t="array" ref="B279">IFERROR(INDEX(الاضافة!$B$4:$B$978,SMALL(IF(الاضافة!$A$4:$A$978=$E$3,ROW(C$4:C$2000)-ROW(C$4)+1),ROWS($A$11:B279))),"")</f>
        <v/>
      </c>
      <c r="C279" s="54" t="str">
        <f t="array" ref="C279">IFERROR(INDEX(الاضافة!$C$4:$C$978,SMALL(IF(الاضافة!$A$4:$A$978=$E$3,ROW(D$4:D$2000)-ROW(D$4)+1),ROWS($A$11:C279))),"")</f>
        <v/>
      </c>
      <c r="D279" s="54" t="str">
        <f t="array" ref="D279">IFERROR(INDEX(الاضافة!$D$4:$D$978,SMALL(IF(الاضافة!$A$4:$A$978=$E$3,ROW(E$4:E$2000)-ROW(E$4)+1),ROWS($A$11:D279))),"")</f>
        <v/>
      </c>
      <c r="E279" s="54" t="str">
        <f t="array" ref="E279">IFERROR(INDEX(الاضافة!$E$4:$E$978,SMALL(IF(الاضافة!$A$4:$A$978=$E$3,ROW(F$4:F$2000)-ROW(F$4)+1),ROWS($A$11:E279))),"")</f>
        <v/>
      </c>
      <c r="F279" s="54" t="str">
        <f t="array" ref="F279">IFERROR(INDEX(الاضافة!$F$4:$F$978,SMALL(IF(الاضافة!$A$4:$A$978=$E$3,ROW(G$4:G$2000)-ROW(G$4)+1),ROWS($A$11:F279))),"")</f>
        <v/>
      </c>
      <c r="G279" s="54" t="str">
        <f t="array" ref="G279">IFERROR(INDEX(الاضافة!$G$4:$G$978,SMALL(IF(الاضافة!$A$4:$A$978=$E$3,ROW(H$4:H$2000)-ROW(H$4)+1),ROWS($A$11:G279))),"")</f>
        <v/>
      </c>
      <c r="H279" s="79" t="str">
        <f t="array" ref="H279">IFERROR(INDEX(الاضافة!$H$4:$H$978,SMALL(IF(الاضافة!$A$4:$A$978=$E$3,ROW(H$4:H$2000)-ROW(H$4)+1),ROWS($A$11:H283))),"")</f>
        <v/>
      </c>
      <c r="I279" s="86"/>
    </row>
    <row r="280" spans="1:9" ht="13.5" customHeight="1">
      <c r="A280" s="54" t="str">
        <f t="array" ref="A280">IFERROR(INDEX(الاضافة!$A$4:$A$978,SMALL(IF(الاضافة!$A$4:$A$978=$E$3,ROW(A$4:A$2000)-ROW(A$4)+1),ROWS($A$11:A280))),"")</f>
        <v/>
      </c>
      <c r="B280" s="54" t="str">
        <f t="array" ref="B280">IFERROR(INDEX(الاضافة!$B$4:$B$978,SMALL(IF(الاضافة!$A$4:$A$978=$E$3,ROW(C$4:C$2000)-ROW(C$4)+1),ROWS($A$11:B280))),"")</f>
        <v/>
      </c>
      <c r="C280" s="54" t="str">
        <f t="array" ref="C280">IFERROR(INDEX(الاضافة!$C$4:$C$978,SMALL(IF(الاضافة!$A$4:$A$978=$E$3,ROW(D$4:D$2000)-ROW(D$4)+1),ROWS($A$11:C280))),"")</f>
        <v/>
      </c>
      <c r="D280" s="54" t="str">
        <f t="array" ref="D280">IFERROR(INDEX(الاضافة!$D$4:$D$978,SMALL(IF(الاضافة!$A$4:$A$978=$E$3,ROW(E$4:E$2000)-ROW(E$4)+1),ROWS($A$11:D280))),"")</f>
        <v/>
      </c>
      <c r="E280" s="54" t="str">
        <f t="array" ref="E280">IFERROR(INDEX(الاضافة!$E$4:$E$978,SMALL(IF(الاضافة!$A$4:$A$978=$E$3,ROW(F$4:F$2000)-ROW(F$4)+1),ROWS($A$11:E280))),"")</f>
        <v/>
      </c>
      <c r="F280" s="54" t="str">
        <f t="array" ref="F280">IFERROR(INDEX(الاضافة!$F$4:$F$978,SMALL(IF(الاضافة!$A$4:$A$978=$E$3,ROW(G$4:G$2000)-ROW(G$4)+1),ROWS($A$11:F280))),"")</f>
        <v/>
      </c>
      <c r="G280" s="54" t="str">
        <f t="array" ref="G280">IFERROR(INDEX(الاضافة!$G$4:$G$978,SMALL(IF(الاضافة!$A$4:$A$978=$E$3,ROW(H$4:H$2000)-ROW(H$4)+1),ROWS($A$11:G280))),"")</f>
        <v/>
      </c>
      <c r="H280" s="79" t="str">
        <f t="array" ref="H280">IFERROR(INDEX(الاضافة!$H$4:$H$978,SMALL(IF(الاضافة!$A$4:$A$978=$E$3,ROW(H$4:H$2000)-ROW(H$4)+1),ROWS($A$11:H284))),"")</f>
        <v/>
      </c>
      <c r="I280" s="86"/>
    </row>
    <row r="281" spans="1:9" ht="13.5" customHeight="1">
      <c r="A281" s="54" t="str">
        <f t="array" ref="A281">IFERROR(INDEX(الاضافة!$A$4:$A$978,SMALL(IF(الاضافة!$A$4:$A$978=$E$3,ROW(A$4:A$2000)-ROW(A$4)+1),ROWS($A$11:A281))),"")</f>
        <v/>
      </c>
      <c r="B281" s="54" t="str">
        <f t="array" ref="B281">IFERROR(INDEX(الاضافة!$B$4:$B$978,SMALL(IF(الاضافة!$A$4:$A$978=$E$3,ROW(C$4:C$2000)-ROW(C$4)+1),ROWS($A$11:B281))),"")</f>
        <v/>
      </c>
      <c r="C281" s="54" t="str">
        <f t="array" ref="C281">IFERROR(INDEX(الاضافة!$C$4:$C$978,SMALL(IF(الاضافة!$A$4:$A$978=$E$3,ROW(D$4:D$2000)-ROW(D$4)+1),ROWS($A$11:C281))),"")</f>
        <v/>
      </c>
      <c r="D281" s="54" t="str">
        <f t="array" ref="D281">IFERROR(INDEX(الاضافة!$D$4:$D$978,SMALL(IF(الاضافة!$A$4:$A$978=$E$3,ROW(E$4:E$2000)-ROW(E$4)+1),ROWS($A$11:D281))),"")</f>
        <v/>
      </c>
      <c r="E281" s="54" t="str">
        <f t="array" ref="E281">IFERROR(INDEX(الاضافة!$E$4:$E$978,SMALL(IF(الاضافة!$A$4:$A$978=$E$3,ROW(F$4:F$2000)-ROW(F$4)+1),ROWS($A$11:E281))),"")</f>
        <v/>
      </c>
      <c r="F281" s="54" t="str">
        <f t="array" ref="F281">IFERROR(INDEX(الاضافة!$F$4:$F$978,SMALL(IF(الاضافة!$A$4:$A$978=$E$3,ROW(G$4:G$2000)-ROW(G$4)+1),ROWS($A$11:F281))),"")</f>
        <v/>
      </c>
      <c r="G281" s="54" t="str">
        <f t="array" ref="G281">IFERROR(INDEX(الاضافة!$G$4:$G$978,SMALL(IF(الاضافة!$A$4:$A$978=$E$3,ROW(H$4:H$2000)-ROW(H$4)+1),ROWS($A$11:G281))),"")</f>
        <v/>
      </c>
      <c r="H281" s="79" t="str">
        <f t="array" ref="H281">IFERROR(INDEX(الاضافة!$H$4:$H$978,SMALL(IF(الاضافة!$A$4:$A$978=$E$3,ROW(H$4:H$2000)-ROW(H$4)+1),ROWS($A$11:H285))),"")</f>
        <v/>
      </c>
      <c r="I281" s="86"/>
    </row>
    <row r="282" spans="1:9" ht="13.5" customHeight="1">
      <c r="A282" s="54" t="str">
        <f t="array" ref="A282">IFERROR(INDEX(الاضافة!$A$4:$A$978,SMALL(IF(الاضافة!$A$4:$A$978=$E$3,ROW(A$4:A$2000)-ROW(A$4)+1),ROWS($A$11:A282))),"")</f>
        <v/>
      </c>
      <c r="B282" s="54" t="str">
        <f t="array" ref="B282">IFERROR(INDEX(الاضافة!$B$4:$B$978,SMALL(IF(الاضافة!$A$4:$A$978=$E$3,ROW(C$4:C$2000)-ROW(C$4)+1),ROWS($A$11:B282))),"")</f>
        <v/>
      </c>
      <c r="C282" s="54" t="str">
        <f t="array" ref="C282">IFERROR(INDEX(الاضافة!$C$4:$C$978,SMALL(IF(الاضافة!$A$4:$A$978=$E$3,ROW(D$4:D$2000)-ROW(D$4)+1),ROWS($A$11:C282))),"")</f>
        <v/>
      </c>
      <c r="D282" s="54" t="str">
        <f t="array" ref="D282">IFERROR(INDEX(الاضافة!$D$4:$D$978,SMALL(IF(الاضافة!$A$4:$A$978=$E$3,ROW(E$4:E$2000)-ROW(E$4)+1),ROWS($A$11:D282))),"")</f>
        <v/>
      </c>
      <c r="E282" s="54" t="str">
        <f t="array" ref="E282">IFERROR(INDEX(الاضافة!$E$4:$E$978,SMALL(IF(الاضافة!$A$4:$A$978=$E$3,ROW(F$4:F$2000)-ROW(F$4)+1),ROWS($A$11:E282))),"")</f>
        <v/>
      </c>
      <c r="F282" s="54" t="str">
        <f t="array" ref="F282">IFERROR(INDEX(الاضافة!$F$4:$F$978,SMALL(IF(الاضافة!$A$4:$A$978=$E$3,ROW(G$4:G$2000)-ROW(G$4)+1),ROWS($A$11:F282))),"")</f>
        <v/>
      </c>
      <c r="G282" s="54" t="str">
        <f t="array" ref="G282">IFERROR(INDEX(الاضافة!$G$4:$G$978,SMALL(IF(الاضافة!$A$4:$A$978=$E$3,ROW(H$4:H$2000)-ROW(H$4)+1),ROWS($A$11:G282))),"")</f>
        <v/>
      </c>
      <c r="H282" s="79" t="str">
        <f t="array" ref="H282">IFERROR(INDEX(الاضافة!$H$4:$H$978,SMALL(IF(الاضافة!$A$4:$A$978=$E$3,ROW(H$4:H$2000)-ROW(H$4)+1),ROWS($A$11:H286))),"")</f>
        <v/>
      </c>
      <c r="I282" s="86"/>
    </row>
    <row r="283" spans="1:9" ht="13.5" customHeight="1">
      <c r="A283" s="54" t="str">
        <f t="array" ref="A283">IFERROR(INDEX(الاضافة!$A$4:$A$978,SMALL(IF(الاضافة!$A$4:$A$978=$E$3,ROW(A$4:A$2000)-ROW(A$4)+1),ROWS($A$11:A283))),"")</f>
        <v/>
      </c>
      <c r="B283" s="54" t="str">
        <f t="array" ref="B283">IFERROR(INDEX(الاضافة!$B$4:$B$978,SMALL(IF(الاضافة!$A$4:$A$978=$E$3,ROW(C$4:C$2000)-ROW(C$4)+1),ROWS($A$11:B283))),"")</f>
        <v/>
      </c>
      <c r="C283" s="54" t="str">
        <f t="array" ref="C283">IFERROR(INDEX(الاضافة!$C$4:$C$978,SMALL(IF(الاضافة!$A$4:$A$978=$E$3,ROW(D$4:D$2000)-ROW(D$4)+1),ROWS($A$11:C283))),"")</f>
        <v/>
      </c>
      <c r="D283" s="54" t="str">
        <f t="array" ref="D283">IFERROR(INDEX(الاضافة!$D$4:$D$978,SMALL(IF(الاضافة!$A$4:$A$978=$E$3,ROW(E$4:E$2000)-ROW(E$4)+1),ROWS($A$11:D283))),"")</f>
        <v/>
      </c>
      <c r="E283" s="54" t="str">
        <f t="array" ref="E283">IFERROR(INDEX(الاضافة!$E$4:$E$978,SMALL(IF(الاضافة!$A$4:$A$978=$E$3,ROW(F$4:F$2000)-ROW(F$4)+1),ROWS($A$11:E283))),"")</f>
        <v/>
      </c>
      <c r="F283" s="54" t="str">
        <f t="array" ref="F283">IFERROR(INDEX(الاضافة!$F$4:$F$978,SMALL(IF(الاضافة!$A$4:$A$978=$E$3,ROW(G$4:G$2000)-ROW(G$4)+1),ROWS($A$11:F283))),"")</f>
        <v/>
      </c>
      <c r="G283" s="54" t="str">
        <f t="array" ref="G283">IFERROR(INDEX(الاضافة!$G$4:$G$978,SMALL(IF(الاضافة!$A$4:$A$978=$E$3,ROW(H$4:H$2000)-ROW(H$4)+1),ROWS($A$11:G283))),"")</f>
        <v/>
      </c>
      <c r="H283" s="79" t="str">
        <f t="array" ref="H283">IFERROR(INDEX(الاضافة!$H$4:$H$978,SMALL(IF(الاضافة!$A$4:$A$978=$E$3,ROW(H$4:H$2000)-ROW(H$4)+1),ROWS($A$11:H287))),"")</f>
        <v/>
      </c>
      <c r="I283" s="86"/>
    </row>
    <row r="284" spans="1:9" ht="13.5" customHeight="1">
      <c r="A284" s="54" t="str">
        <f t="array" ref="A284">IFERROR(INDEX(الاضافة!$A$4:$A$978,SMALL(IF(الاضافة!$A$4:$A$978=$E$3,ROW(A$4:A$2000)-ROW(A$4)+1),ROWS($A$11:A284))),"")</f>
        <v/>
      </c>
      <c r="B284" s="54" t="str">
        <f t="array" ref="B284">IFERROR(INDEX(الاضافة!$B$4:$B$978,SMALL(IF(الاضافة!$A$4:$A$978=$E$3,ROW(C$4:C$2000)-ROW(C$4)+1),ROWS($A$11:B284))),"")</f>
        <v/>
      </c>
      <c r="C284" s="54" t="str">
        <f t="array" ref="C284">IFERROR(INDEX(الاضافة!$C$4:$C$978,SMALL(IF(الاضافة!$A$4:$A$978=$E$3,ROW(D$4:D$2000)-ROW(D$4)+1),ROWS($A$11:C284))),"")</f>
        <v/>
      </c>
      <c r="D284" s="54" t="str">
        <f t="array" ref="D284">IFERROR(INDEX(الاضافة!$D$4:$D$978,SMALL(IF(الاضافة!$A$4:$A$978=$E$3,ROW(E$4:E$2000)-ROW(E$4)+1),ROWS($A$11:D284))),"")</f>
        <v/>
      </c>
      <c r="E284" s="54" t="str">
        <f t="array" ref="E284">IFERROR(INDEX(الاضافة!$E$4:$E$978,SMALL(IF(الاضافة!$A$4:$A$978=$E$3,ROW(F$4:F$2000)-ROW(F$4)+1),ROWS($A$11:E284))),"")</f>
        <v/>
      </c>
      <c r="F284" s="54" t="str">
        <f t="array" ref="F284">IFERROR(INDEX(الاضافة!$F$4:$F$978,SMALL(IF(الاضافة!$A$4:$A$978=$E$3,ROW(G$4:G$2000)-ROW(G$4)+1),ROWS($A$11:F284))),"")</f>
        <v/>
      </c>
      <c r="G284" s="54" t="str">
        <f t="array" ref="G284">IFERROR(INDEX(الاضافة!$G$4:$G$978,SMALL(IF(الاضافة!$A$4:$A$978=$E$3,ROW(H$4:H$2000)-ROW(H$4)+1),ROWS($A$11:G284))),"")</f>
        <v/>
      </c>
      <c r="H284" s="79" t="str">
        <f t="array" ref="H284">IFERROR(INDEX(الاضافة!$H$4:$H$978,SMALL(IF(الاضافة!$A$4:$A$978=$E$3,ROW(H$4:H$2000)-ROW(H$4)+1),ROWS($A$11:H288))),"")</f>
        <v/>
      </c>
      <c r="I284" s="86"/>
    </row>
    <row r="285" spans="1:9" ht="13.5" customHeight="1">
      <c r="A285" s="54" t="str">
        <f t="array" ref="A285">IFERROR(INDEX(الاضافة!$A$4:$A$978,SMALL(IF(الاضافة!$A$4:$A$978=$E$3,ROW(A$4:A$2000)-ROW(A$4)+1),ROWS($A$11:A285))),"")</f>
        <v/>
      </c>
      <c r="B285" s="54" t="str">
        <f t="array" ref="B285">IFERROR(INDEX(الاضافة!$B$4:$B$978,SMALL(IF(الاضافة!$A$4:$A$978=$E$3,ROW(C$4:C$2000)-ROW(C$4)+1),ROWS($A$11:B285))),"")</f>
        <v/>
      </c>
      <c r="C285" s="54" t="str">
        <f t="array" ref="C285">IFERROR(INDEX(الاضافة!$C$4:$C$978,SMALL(IF(الاضافة!$A$4:$A$978=$E$3,ROW(D$4:D$2000)-ROW(D$4)+1),ROWS($A$11:C285))),"")</f>
        <v/>
      </c>
      <c r="D285" s="54" t="str">
        <f t="array" ref="D285">IFERROR(INDEX(الاضافة!$D$4:$D$978,SMALL(IF(الاضافة!$A$4:$A$978=$E$3,ROW(E$4:E$2000)-ROW(E$4)+1),ROWS($A$11:D285))),"")</f>
        <v/>
      </c>
      <c r="E285" s="54" t="str">
        <f t="array" ref="E285">IFERROR(INDEX(الاضافة!$E$4:$E$978,SMALL(IF(الاضافة!$A$4:$A$978=$E$3,ROW(F$4:F$2000)-ROW(F$4)+1),ROWS($A$11:E285))),"")</f>
        <v/>
      </c>
      <c r="F285" s="54" t="str">
        <f t="array" ref="F285">IFERROR(INDEX(الاضافة!$F$4:$F$978,SMALL(IF(الاضافة!$A$4:$A$978=$E$3,ROW(G$4:G$2000)-ROW(G$4)+1),ROWS($A$11:F285))),"")</f>
        <v/>
      </c>
      <c r="G285" s="54" t="str">
        <f t="array" ref="G285">IFERROR(INDEX(الاضافة!$G$4:$G$978,SMALL(IF(الاضافة!$A$4:$A$978=$E$3,ROW(H$4:H$2000)-ROW(H$4)+1),ROWS($A$11:G285))),"")</f>
        <v/>
      </c>
      <c r="H285" s="79" t="str">
        <f t="array" ref="H285">IFERROR(INDEX(الاضافة!$H$4:$H$978,SMALL(IF(الاضافة!$A$4:$A$978=$E$3,ROW(H$4:H$2000)-ROW(H$4)+1),ROWS($A$11:H289))),"")</f>
        <v/>
      </c>
      <c r="I285" s="86"/>
    </row>
    <row r="286" spans="1:9" ht="13.5" customHeight="1">
      <c r="A286" s="54" t="str">
        <f t="array" ref="A286">IFERROR(INDEX(الاضافة!$A$4:$A$978,SMALL(IF(الاضافة!$A$4:$A$978=$E$3,ROW(A$4:A$2000)-ROW(A$4)+1),ROWS($A$11:A286))),"")</f>
        <v/>
      </c>
      <c r="B286" s="54" t="str">
        <f t="array" ref="B286">IFERROR(INDEX(الاضافة!$B$4:$B$978,SMALL(IF(الاضافة!$A$4:$A$978=$E$3,ROW(C$4:C$2000)-ROW(C$4)+1),ROWS($A$11:B286))),"")</f>
        <v/>
      </c>
      <c r="C286" s="54" t="str">
        <f t="array" ref="C286">IFERROR(INDEX(الاضافة!$C$4:$C$978,SMALL(IF(الاضافة!$A$4:$A$978=$E$3,ROW(D$4:D$2000)-ROW(D$4)+1),ROWS($A$11:C286))),"")</f>
        <v/>
      </c>
      <c r="D286" s="54" t="str">
        <f t="array" ref="D286">IFERROR(INDEX(الاضافة!$D$4:$D$978,SMALL(IF(الاضافة!$A$4:$A$978=$E$3,ROW(E$4:E$2000)-ROW(E$4)+1),ROWS($A$11:D286))),"")</f>
        <v/>
      </c>
      <c r="E286" s="54" t="str">
        <f t="array" ref="E286">IFERROR(INDEX(الاضافة!$E$4:$E$978,SMALL(IF(الاضافة!$A$4:$A$978=$E$3,ROW(F$4:F$2000)-ROW(F$4)+1),ROWS($A$11:E286))),"")</f>
        <v/>
      </c>
      <c r="F286" s="54" t="str">
        <f t="array" ref="F286">IFERROR(INDEX(الاضافة!$F$4:$F$978,SMALL(IF(الاضافة!$A$4:$A$978=$E$3,ROW(G$4:G$2000)-ROW(G$4)+1),ROWS($A$11:F286))),"")</f>
        <v/>
      </c>
      <c r="G286" s="54" t="str">
        <f t="array" ref="G286">IFERROR(INDEX(الاضافة!$G$4:$G$978,SMALL(IF(الاضافة!$A$4:$A$978=$E$3,ROW(H$4:H$2000)-ROW(H$4)+1),ROWS($A$11:G286))),"")</f>
        <v/>
      </c>
      <c r="H286" s="79" t="str">
        <f t="array" ref="H286">IFERROR(INDEX(الاضافة!$H$4:$H$978,SMALL(IF(الاضافة!$A$4:$A$978=$E$3,ROW(H$4:H$2000)-ROW(H$4)+1),ROWS($A$11:H290))),"")</f>
        <v/>
      </c>
      <c r="I286" s="86"/>
    </row>
    <row r="287" spans="1:9" ht="13.5" customHeight="1">
      <c r="A287" s="54" t="str">
        <f t="array" ref="A287">IFERROR(INDEX(الاضافة!$A$4:$A$978,SMALL(IF(الاضافة!$A$4:$A$978=$E$3,ROW(A$4:A$2000)-ROW(A$4)+1),ROWS($A$11:A287))),"")</f>
        <v/>
      </c>
      <c r="B287" s="54" t="str">
        <f t="array" ref="B287">IFERROR(INDEX(الاضافة!$B$4:$B$978,SMALL(IF(الاضافة!$A$4:$A$978=$E$3,ROW(C$4:C$2000)-ROW(C$4)+1),ROWS($A$11:B287))),"")</f>
        <v/>
      </c>
      <c r="C287" s="54" t="str">
        <f t="array" ref="C287">IFERROR(INDEX(الاضافة!$C$4:$C$978,SMALL(IF(الاضافة!$A$4:$A$978=$E$3,ROW(D$4:D$2000)-ROW(D$4)+1),ROWS($A$11:C287))),"")</f>
        <v/>
      </c>
      <c r="D287" s="54" t="str">
        <f t="array" ref="D287">IFERROR(INDEX(الاضافة!$D$4:$D$978,SMALL(IF(الاضافة!$A$4:$A$978=$E$3,ROW(E$4:E$2000)-ROW(E$4)+1),ROWS($A$11:D287))),"")</f>
        <v/>
      </c>
      <c r="E287" s="54" t="str">
        <f t="array" ref="E287">IFERROR(INDEX(الاضافة!$E$4:$E$978,SMALL(IF(الاضافة!$A$4:$A$978=$E$3,ROW(F$4:F$2000)-ROW(F$4)+1),ROWS($A$11:E287))),"")</f>
        <v/>
      </c>
      <c r="F287" s="54" t="str">
        <f t="array" ref="F287">IFERROR(INDEX(الاضافة!$F$4:$F$978,SMALL(IF(الاضافة!$A$4:$A$978=$E$3,ROW(G$4:G$2000)-ROW(G$4)+1),ROWS($A$11:F287))),"")</f>
        <v/>
      </c>
      <c r="G287" s="54" t="str">
        <f t="array" ref="G287">IFERROR(INDEX(الاضافة!$G$4:$G$978,SMALL(IF(الاضافة!$A$4:$A$978=$E$3,ROW(H$4:H$2000)-ROW(H$4)+1),ROWS($A$11:G287))),"")</f>
        <v/>
      </c>
      <c r="H287" s="79" t="str">
        <f t="array" ref="H287">IFERROR(INDEX(الاضافة!$H$4:$H$978,SMALL(IF(الاضافة!$A$4:$A$978=$E$3,ROW(H$4:H$2000)-ROW(H$4)+1),ROWS($A$11:H291))),"")</f>
        <v/>
      </c>
      <c r="I287" s="86"/>
    </row>
    <row r="288" spans="1:9" ht="13.5" customHeight="1">
      <c r="A288" s="54" t="str">
        <f t="array" ref="A288">IFERROR(INDEX(الاضافة!$A$4:$A$978,SMALL(IF(الاضافة!$A$4:$A$978=$E$3,ROW(A$4:A$2000)-ROW(A$4)+1),ROWS($A$11:A288))),"")</f>
        <v/>
      </c>
      <c r="B288" s="54" t="str">
        <f t="array" ref="B288">IFERROR(INDEX(الاضافة!$B$4:$B$978,SMALL(IF(الاضافة!$A$4:$A$978=$E$3,ROW(C$4:C$2000)-ROW(C$4)+1),ROWS($A$11:B288))),"")</f>
        <v/>
      </c>
      <c r="C288" s="54" t="str">
        <f t="array" ref="C288">IFERROR(INDEX(الاضافة!$C$4:$C$978,SMALL(IF(الاضافة!$A$4:$A$978=$E$3,ROW(D$4:D$2000)-ROW(D$4)+1),ROWS($A$11:C288))),"")</f>
        <v/>
      </c>
      <c r="D288" s="54" t="str">
        <f t="array" ref="D288">IFERROR(INDEX(الاضافة!$D$4:$D$978,SMALL(IF(الاضافة!$A$4:$A$978=$E$3,ROW(E$4:E$2000)-ROW(E$4)+1),ROWS($A$11:D288))),"")</f>
        <v/>
      </c>
      <c r="E288" s="54" t="str">
        <f t="array" ref="E288">IFERROR(INDEX(الاضافة!$E$4:$E$978,SMALL(IF(الاضافة!$A$4:$A$978=$E$3,ROW(F$4:F$2000)-ROW(F$4)+1),ROWS($A$11:E288))),"")</f>
        <v/>
      </c>
      <c r="F288" s="54" t="str">
        <f t="array" ref="F288">IFERROR(INDEX(الاضافة!$F$4:$F$978,SMALL(IF(الاضافة!$A$4:$A$978=$E$3,ROW(G$4:G$2000)-ROW(G$4)+1),ROWS($A$11:F288))),"")</f>
        <v/>
      </c>
      <c r="G288" s="54" t="str">
        <f t="array" ref="G288">IFERROR(INDEX(الاضافة!$G$4:$G$978,SMALL(IF(الاضافة!$A$4:$A$978=$E$3,ROW(H$4:H$2000)-ROW(H$4)+1),ROWS($A$11:G288))),"")</f>
        <v/>
      </c>
      <c r="H288" s="79" t="str">
        <f t="array" ref="H288">IFERROR(INDEX(الاضافة!$H$4:$H$978,SMALL(IF(الاضافة!$A$4:$A$978=$E$3,ROW(H$4:H$2000)-ROW(H$4)+1),ROWS($A$11:H292))),"")</f>
        <v/>
      </c>
      <c r="I288" s="86"/>
    </row>
    <row r="289" spans="1:9" ht="13.5" customHeight="1">
      <c r="A289" s="54" t="str">
        <f t="array" ref="A289">IFERROR(INDEX(الاضافة!$A$4:$A$978,SMALL(IF(الاضافة!$A$4:$A$978=$E$3,ROW(A$4:A$2000)-ROW(A$4)+1),ROWS($A$11:A289))),"")</f>
        <v/>
      </c>
      <c r="B289" s="54" t="str">
        <f t="array" ref="B289">IFERROR(INDEX(الاضافة!$B$4:$B$978,SMALL(IF(الاضافة!$A$4:$A$978=$E$3,ROW(C$4:C$2000)-ROW(C$4)+1),ROWS($A$11:B289))),"")</f>
        <v/>
      </c>
      <c r="C289" s="54" t="str">
        <f t="array" ref="C289">IFERROR(INDEX(الاضافة!$C$4:$C$978,SMALL(IF(الاضافة!$A$4:$A$978=$E$3,ROW(D$4:D$2000)-ROW(D$4)+1),ROWS($A$11:C289))),"")</f>
        <v/>
      </c>
      <c r="D289" s="54" t="str">
        <f t="array" ref="D289">IFERROR(INDEX(الاضافة!$D$4:$D$978,SMALL(IF(الاضافة!$A$4:$A$978=$E$3,ROW(E$4:E$2000)-ROW(E$4)+1),ROWS($A$11:D289))),"")</f>
        <v/>
      </c>
      <c r="E289" s="54" t="str">
        <f t="array" ref="E289">IFERROR(INDEX(الاضافة!$E$4:$E$978,SMALL(IF(الاضافة!$A$4:$A$978=$E$3,ROW(F$4:F$2000)-ROW(F$4)+1),ROWS($A$11:E289))),"")</f>
        <v/>
      </c>
      <c r="F289" s="54" t="str">
        <f t="array" ref="F289">IFERROR(INDEX(الاضافة!$F$4:$F$978,SMALL(IF(الاضافة!$A$4:$A$978=$E$3,ROW(G$4:G$2000)-ROW(G$4)+1),ROWS($A$11:F289))),"")</f>
        <v/>
      </c>
      <c r="G289" s="54" t="str">
        <f t="array" ref="G289">IFERROR(INDEX(الاضافة!$G$4:$G$978,SMALL(IF(الاضافة!$A$4:$A$978=$E$3,ROW(H$4:H$2000)-ROW(H$4)+1),ROWS($A$11:G289))),"")</f>
        <v/>
      </c>
      <c r="H289" s="79" t="str">
        <f t="array" ref="H289">IFERROR(INDEX(الاضافة!$H$4:$H$978,SMALL(IF(الاضافة!$A$4:$A$978=$E$3,ROW(H$4:H$2000)-ROW(H$4)+1),ROWS($A$11:H293))),"")</f>
        <v/>
      </c>
      <c r="I289" s="86"/>
    </row>
    <row r="290" spans="1:9" ht="13.5" customHeight="1">
      <c r="A290" s="54" t="str">
        <f t="array" ref="A290">IFERROR(INDEX(الاضافة!$A$4:$A$978,SMALL(IF(الاضافة!$A$4:$A$978=$E$3,ROW(A$4:A$2000)-ROW(A$4)+1),ROWS($A$11:A290))),"")</f>
        <v/>
      </c>
      <c r="B290" s="54" t="str">
        <f t="array" ref="B290">IFERROR(INDEX(الاضافة!$B$4:$B$978,SMALL(IF(الاضافة!$A$4:$A$978=$E$3,ROW(C$4:C$2000)-ROW(C$4)+1),ROWS($A$11:B290))),"")</f>
        <v/>
      </c>
      <c r="C290" s="54" t="str">
        <f t="array" ref="C290">IFERROR(INDEX(الاضافة!$C$4:$C$978,SMALL(IF(الاضافة!$A$4:$A$978=$E$3,ROW(D$4:D$2000)-ROW(D$4)+1),ROWS($A$11:C290))),"")</f>
        <v/>
      </c>
      <c r="D290" s="54" t="str">
        <f t="array" ref="D290">IFERROR(INDEX(الاضافة!$D$4:$D$978,SMALL(IF(الاضافة!$A$4:$A$978=$E$3,ROW(E$4:E$2000)-ROW(E$4)+1),ROWS($A$11:D290))),"")</f>
        <v/>
      </c>
      <c r="E290" s="54" t="str">
        <f t="array" ref="E290">IFERROR(INDEX(الاضافة!$E$4:$E$978,SMALL(IF(الاضافة!$A$4:$A$978=$E$3,ROW(F$4:F$2000)-ROW(F$4)+1),ROWS($A$11:E290))),"")</f>
        <v/>
      </c>
      <c r="F290" s="54" t="str">
        <f t="array" ref="F290">IFERROR(INDEX(الاضافة!$F$4:$F$978,SMALL(IF(الاضافة!$A$4:$A$978=$E$3,ROW(G$4:G$2000)-ROW(G$4)+1),ROWS($A$11:F290))),"")</f>
        <v/>
      </c>
      <c r="G290" s="54" t="str">
        <f t="array" ref="G290">IFERROR(INDEX(الاضافة!$G$4:$G$978,SMALL(IF(الاضافة!$A$4:$A$978=$E$3,ROW(H$4:H$2000)-ROW(H$4)+1),ROWS($A$11:G290))),"")</f>
        <v/>
      </c>
      <c r="H290" s="79" t="str">
        <f t="array" ref="H290">IFERROR(INDEX(الاضافة!$H$4:$H$978,SMALL(IF(الاضافة!$A$4:$A$978=$E$3,ROW(H$4:H$2000)-ROW(H$4)+1),ROWS($A$11:H294))),"")</f>
        <v/>
      </c>
      <c r="I290" s="86"/>
    </row>
    <row r="291" spans="1:9" ht="13.5" customHeight="1">
      <c r="A291" s="54" t="str">
        <f t="array" ref="A291">IFERROR(INDEX(الاضافة!$A$4:$A$978,SMALL(IF(الاضافة!$A$4:$A$978=$E$3,ROW(A$4:A$2000)-ROW(A$4)+1),ROWS($A$11:A291))),"")</f>
        <v/>
      </c>
      <c r="B291" s="54" t="str">
        <f t="array" ref="B291">IFERROR(INDEX(الاضافة!$B$4:$B$978,SMALL(IF(الاضافة!$A$4:$A$978=$E$3,ROW(C$4:C$2000)-ROW(C$4)+1),ROWS($A$11:B291))),"")</f>
        <v/>
      </c>
      <c r="C291" s="54" t="str">
        <f t="array" ref="C291">IFERROR(INDEX(الاضافة!$C$4:$C$978,SMALL(IF(الاضافة!$A$4:$A$978=$E$3,ROW(D$4:D$2000)-ROW(D$4)+1),ROWS($A$11:C291))),"")</f>
        <v/>
      </c>
      <c r="D291" s="54" t="str">
        <f t="array" ref="D291">IFERROR(INDEX(الاضافة!$D$4:$D$978,SMALL(IF(الاضافة!$A$4:$A$978=$E$3,ROW(E$4:E$2000)-ROW(E$4)+1),ROWS($A$11:D291))),"")</f>
        <v/>
      </c>
      <c r="E291" s="54" t="str">
        <f t="array" ref="E291">IFERROR(INDEX(الاضافة!$E$4:$E$978,SMALL(IF(الاضافة!$A$4:$A$978=$E$3,ROW(F$4:F$2000)-ROW(F$4)+1),ROWS($A$11:E291))),"")</f>
        <v/>
      </c>
      <c r="F291" s="54" t="str">
        <f t="array" ref="F291">IFERROR(INDEX(الاضافة!$F$4:$F$978,SMALL(IF(الاضافة!$A$4:$A$978=$E$3,ROW(G$4:G$2000)-ROW(G$4)+1),ROWS($A$11:F291))),"")</f>
        <v/>
      </c>
      <c r="G291" s="54" t="str">
        <f t="array" ref="G291">IFERROR(INDEX(الاضافة!$G$4:$G$978,SMALL(IF(الاضافة!$A$4:$A$978=$E$3,ROW(H$4:H$2000)-ROW(H$4)+1),ROWS($A$11:G291))),"")</f>
        <v/>
      </c>
      <c r="H291" s="79" t="str">
        <f t="array" ref="H291">IFERROR(INDEX(الاضافة!$H$4:$H$978,SMALL(IF(الاضافة!$A$4:$A$978=$E$3,ROW(H$4:H$2000)-ROW(H$4)+1),ROWS($A$11:H295))),"")</f>
        <v/>
      </c>
      <c r="I291" s="86"/>
    </row>
    <row r="292" spans="1:9" ht="13.5" customHeight="1">
      <c r="A292" s="54" t="str">
        <f t="array" ref="A292">IFERROR(INDEX(الاضافة!$A$4:$A$978,SMALL(IF(الاضافة!$A$4:$A$978=$E$3,ROW(A$4:A$2000)-ROW(A$4)+1),ROWS($A$11:A292))),"")</f>
        <v/>
      </c>
      <c r="B292" s="54" t="str">
        <f t="array" ref="B292">IFERROR(INDEX(الاضافة!$B$4:$B$978,SMALL(IF(الاضافة!$A$4:$A$978=$E$3,ROW(C$4:C$2000)-ROW(C$4)+1),ROWS($A$11:B292))),"")</f>
        <v/>
      </c>
      <c r="C292" s="54" t="str">
        <f t="array" ref="C292">IFERROR(INDEX(الاضافة!$C$4:$C$978,SMALL(IF(الاضافة!$A$4:$A$978=$E$3,ROW(D$4:D$2000)-ROW(D$4)+1),ROWS($A$11:C292))),"")</f>
        <v/>
      </c>
      <c r="D292" s="54" t="str">
        <f t="array" ref="D292">IFERROR(INDEX(الاضافة!$D$4:$D$978,SMALL(IF(الاضافة!$A$4:$A$978=$E$3,ROW(E$4:E$2000)-ROW(E$4)+1),ROWS($A$11:D292))),"")</f>
        <v/>
      </c>
      <c r="E292" s="54" t="str">
        <f t="array" ref="E292">IFERROR(INDEX(الاضافة!$E$4:$E$978,SMALL(IF(الاضافة!$A$4:$A$978=$E$3,ROW(F$4:F$2000)-ROW(F$4)+1),ROWS($A$11:E292))),"")</f>
        <v/>
      </c>
      <c r="F292" s="54" t="str">
        <f t="array" ref="F292">IFERROR(INDEX(الاضافة!$F$4:$F$978,SMALL(IF(الاضافة!$A$4:$A$978=$E$3,ROW(G$4:G$2000)-ROW(G$4)+1),ROWS($A$11:F292))),"")</f>
        <v/>
      </c>
      <c r="G292" s="54" t="str">
        <f t="array" ref="G292">IFERROR(INDEX(الاضافة!$G$4:$G$978,SMALL(IF(الاضافة!$A$4:$A$978=$E$3,ROW(H$4:H$2000)-ROW(H$4)+1),ROWS($A$11:G292))),"")</f>
        <v/>
      </c>
      <c r="H292" s="79" t="str">
        <f t="array" ref="H292">IFERROR(INDEX(الاضافة!$H$4:$H$978,SMALL(IF(الاضافة!$A$4:$A$978=$E$3,ROW(H$4:H$2000)-ROW(H$4)+1),ROWS($A$11:H296))),"")</f>
        <v/>
      </c>
      <c r="I292" s="86"/>
    </row>
    <row r="293" spans="1:9" ht="13.5" customHeight="1">
      <c r="A293" s="54" t="str">
        <f t="array" ref="A293">IFERROR(INDEX(الاضافة!$A$4:$A$978,SMALL(IF(الاضافة!$A$4:$A$978=$E$3,ROW(A$4:A$2000)-ROW(A$4)+1),ROWS($A$11:A293))),"")</f>
        <v/>
      </c>
      <c r="B293" s="54" t="str">
        <f t="array" ref="B293">IFERROR(INDEX(الاضافة!$B$4:$B$978,SMALL(IF(الاضافة!$A$4:$A$978=$E$3,ROW(C$4:C$2000)-ROW(C$4)+1),ROWS($A$11:B293))),"")</f>
        <v/>
      </c>
      <c r="C293" s="54" t="str">
        <f t="array" ref="C293">IFERROR(INDEX(الاضافة!$C$4:$C$978,SMALL(IF(الاضافة!$A$4:$A$978=$E$3,ROW(D$4:D$2000)-ROW(D$4)+1),ROWS($A$11:C293))),"")</f>
        <v/>
      </c>
      <c r="D293" s="54" t="str">
        <f t="array" ref="D293">IFERROR(INDEX(الاضافة!$D$4:$D$978,SMALL(IF(الاضافة!$A$4:$A$978=$E$3,ROW(E$4:E$2000)-ROW(E$4)+1),ROWS($A$11:D293))),"")</f>
        <v/>
      </c>
      <c r="E293" s="54" t="str">
        <f t="array" ref="E293">IFERROR(INDEX(الاضافة!$E$4:$E$978,SMALL(IF(الاضافة!$A$4:$A$978=$E$3,ROW(F$4:F$2000)-ROW(F$4)+1),ROWS($A$11:E293))),"")</f>
        <v/>
      </c>
      <c r="F293" s="54" t="str">
        <f t="array" ref="F293">IFERROR(INDEX(الاضافة!$F$4:$F$978,SMALL(IF(الاضافة!$A$4:$A$978=$E$3,ROW(G$4:G$2000)-ROW(G$4)+1),ROWS($A$11:F293))),"")</f>
        <v/>
      </c>
      <c r="G293" s="54" t="str">
        <f t="array" ref="G293">IFERROR(INDEX(الاضافة!$G$4:$G$978,SMALL(IF(الاضافة!$A$4:$A$978=$E$3,ROW(H$4:H$2000)-ROW(H$4)+1),ROWS($A$11:G293))),"")</f>
        <v/>
      </c>
      <c r="H293" s="79" t="str">
        <f t="array" ref="H293">IFERROR(INDEX(الاضافة!$H$4:$H$978,SMALL(IF(الاضافة!$A$4:$A$978=$E$3,ROW(H$4:H$2000)-ROW(H$4)+1),ROWS($A$11:H297))),"")</f>
        <v/>
      </c>
      <c r="I293" s="86"/>
    </row>
    <row r="294" spans="1:9" ht="13.5" customHeight="1">
      <c r="A294" s="54" t="str">
        <f t="array" ref="A294">IFERROR(INDEX(الاضافة!$A$4:$A$978,SMALL(IF(الاضافة!$A$4:$A$978=$E$3,ROW(A$4:A$2000)-ROW(A$4)+1),ROWS($A$11:A294))),"")</f>
        <v/>
      </c>
      <c r="B294" s="54" t="str">
        <f t="array" ref="B294">IFERROR(INDEX(الاضافة!$B$4:$B$978,SMALL(IF(الاضافة!$A$4:$A$978=$E$3,ROW(C$4:C$2000)-ROW(C$4)+1),ROWS($A$11:B294))),"")</f>
        <v/>
      </c>
      <c r="C294" s="54" t="str">
        <f t="array" ref="C294">IFERROR(INDEX(الاضافة!$C$4:$C$978,SMALL(IF(الاضافة!$A$4:$A$978=$E$3,ROW(D$4:D$2000)-ROW(D$4)+1),ROWS($A$11:C294))),"")</f>
        <v/>
      </c>
      <c r="D294" s="54" t="str">
        <f t="array" ref="D294">IFERROR(INDEX(الاضافة!$D$4:$D$978,SMALL(IF(الاضافة!$A$4:$A$978=$E$3,ROW(E$4:E$2000)-ROW(E$4)+1),ROWS($A$11:D294))),"")</f>
        <v/>
      </c>
      <c r="E294" s="54" t="str">
        <f t="array" ref="E294">IFERROR(INDEX(الاضافة!$E$4:$E$978,SMALL(IF(الاضافة!$A$4:$A$978=$E$3,ROW(F$4:F$2000)-ROW(F$4)+1),ROWS($A$11:E294))),"")</f>
        <v/>
      </c>
      <c r="F294" s="54" t="str">
        <f t="array" ref="F294">IFERROR(INDEX(الاضافة!$F$4:$F$978,SMALL(IF(الاضافة!$A$4:$A$978=$E$3,ROW(G$4:G$2000)-ROW(G$4)+1),ROWS($A$11:F294))),"")</f>
        <v/>
      </c>
      <c r="G294" s="54" t="str">
        <f t="array" ref="G294">IFERROR(INDEX(الاضافة!$G$4:$G$978,SMALL(IF(الاضافة!$A$4:$A$978=$E$3,ROW(H$4:H$2000)-ROW(H$4)+1),ROWS($A$11:G294))),"")</f>
        <v/>
      </c>
      <c r="H294" s="79" t="str">
        <f t="array" ref="H294">IFERROR(INDEX(الاضافة!$H$4:$H$978,SMALL(IF(الاضافة!$A$4:$A$978=$E$3,ROW(H$4:H$2000)-ROW(H$4)+1),ROWS($A$11:H298))),"")</f>
        <v/>
      </c>
      <c r="I294" s="86"/>
    </row>
    <row r="295" spans="1:9" ht="13.5" customHeight="1">
      <c r="A295" s="54" t="str">
        <f t="array" ref="A295">IFERROR(INDEX(الاضافة!$A$4:$A$978,SMALL(IF(الاضافة!$A$4:$A$978=$E$3,ROW(A$4:A$2000)-ROW(A$4)+1),ROWS($A$11:A295))),"")</f>
        <v/>
      </c>
      <c r="B295" s="54" t="str">
        <f t="array" ref="B295">IFERROR(INDEX(الاضافة!$B$4:$B$978,SMALL(IF(الاضافة!$A$4:$A$978=$E$3,ROW(C$4:C$2000)-ROW(C$4)+1),ROWS($A$11:B295))),"")</f>
        <v/>
      </c>
      <c r="C295" s="54" t="str">
        <f t="array" ref="C295">IFERROR(INDEX(الاضافة!$C$4:$C$978,SMALL(IF(الاضافة!$A$4:$A$978=$E$3,ROW(D$4:D$2000)-ROW(D$4)+1),ROWS($A$11:C295))),"")</f>
        <v/>
      </c>
      <c r="D295" s="54" t="str">
        <f t="array" ref="D295">IFERROR(INDEX(الاضافة!$D$4:$D$978,SMALL(IF(الاضافة!$A$4:$A$978=$E$3,ROW(E$4:E$2000)-ROW(E$4)+1),ROWS($A$11:D295))),"")</f>
        <v/>
      </c>
      <c r="E295" s="54" t="str">
        <f t="array" ref="E295">IFERROR(INDEX(الاضافة!$E$4:$E$978,SMALL(IF(الاضافة!$A$4:$A$978=$E$3,ROW(F$4:F$2000)-ROW(F$4)+1),ROWS($A$11:E295))),"")</f>
        <v/>
      </c>
      <c r="F295" s="54" t="str">
        <f t="array" ref="F295">IFERROR(INDEX(الاضافة!$F$4:$F$978,SMALL(IF(الاضافة!$A$4:$A$978=$E$3,ROW(G$4:G$2000)-ROW(G$4)+1),ROWS($A$11:F295))),"")</f>
        <v/>
      </c>
      <c r="G295" s="54" t="str">
        <f t="array" ref="G295">IFERROR(INDEX(الاضافة!$G$4:$G$978,SMALL(IF(الاضافة!$A$4:$A$978=$E$3,ROW(H$4:H$2000)-ROW(H$4)+1),ROWS($A$11:G295))),"")</f>
        <v/>
      </c>
      <c r="H295" s="79" t="str">
        <f t="array" ref="H295">IFERROR(INDEX(الاضافة!$H$4:$H$978,SMALL(IF(الاضافة!$A$4:$A$978=$E$3,ROW(H$4:H$2000)-ROW(H$4)+1),ROWS($A$11:H299))),"")</f>
        <v/>
      </c>
      <c r="I295" s="86"/>
    </row>
    <row r="296" spans="1:9" ht="13.5" customHeight="1">
      <c r="A296" s="54" t="str">
        <f t="array" ref="A296">IFERROR(INDEX(الاضافة!$A$4:$A$978,SMALL(IF(الاضافة!$A$4:$A$978=$E$3,ROW(A$4:A$2000)-ROW(A$4)+1),ROWS($A$11:A296))),"")</f>
        <v/>
      </c>
      <c r="B296" s="54" t="str">
        <f t="array" ref="B296">IFERROR(INDEX(الاضافة!$B$4:$B$978,SMALL(IF(الاضافة!$A$4:$A$978=$E$3,ROW(C$4:C$2000)-ROW(C$4)+1),ROWS($A$11:B296))),"")</f>
        <v/>
      </c>
      <c r="C296" s="54" t="str">
        <f t="array" ref="C296">IFERROR(INDEX(الاضافة!$C$4:$C$978,SMALL(IF(الاضافة!$A$4:$A$978=$E$3,ROW(D$4:D$2000)-ROW(D$4)+1),ROWS($A$11:C296))),"")</f>
        <v/>
      </c>
      <c r="D296" s="54" t="str">
        <f t="array" ref="D296">IFERROR(INDEX(الاضافة!$D$4:$D$978,SMALL(IF(الاضافة!$A$4:$A$978=$E$3,ROW(E$4:E$2000)-ROW(E$4)+1),ROWS($A$11:D296))),"")</f>
        <v/>
      </c>
      <c r="E296" s="54" t="str">
        <f t="array" ref="E296">IFERROR(INDEX(الاضافة!$E$4:$E$978,SMALL(IF(الاضافة!$A$4:$A$978=$E$3,ROW(F$4:F$2000)-ROW(F$4)+1),ROWS($A$11:E296))),"")</f>
        <v/>
      </c>
      <c r="F296" s="54" t="str">
        <f t="array" ref="F296">IFERROR(INDEX(الاضافة!$F$4:$F$978,SMALL(IF(الاضافة!$A$4:$A$978=$E$3,ROW(G$4:G$2000)-ROW(G$4)+1),ROWS($A$11:F296))),"")</f>
        <v/>
      </c>
      <c r="G296" s="54" t="str">
        <f t="array" ref="G296">IFERROR(INDEX(الاضافة!$G$4:$G$978,SMALL(IF(الاضافة!$A$4:$A$978=$E$3,ROW(H$4:H$2000)-ROW(H$4)+1),ROWS($A$11:G296))),"")</f>
        <v/>
      </c>
      <c r="H296" s="79" t="str">
        <f t="array" ref="H296">IFERROR(INDEX(الاضافة!$H$4:$H$978,SMALL(IF(الاضافة!$A$4:$A$978=$E$3,ROW(H$4:H$2000)-ROW(H$4)+1),ROWS($A$11:H300))),"")</f>
        <v/>
      </c>
      <c r="I296" s="86"/>
    </row>
    <row r="297" spans="1:9" ht="13.5" customHeight="1">
      <c r="A297" s="54" t="str">
        <f t="array" ref="A297">IFERROR(INDEX(الاضافة!$A$4:$A$978,SMALL(IF(الاضافة!$A$4:$A$978=$E$3,ROW(A$4:A$2000)-ROW(A$4)+1),ROWS($A$11:A297))),"")</f>
        <v/>
      </c>
      <c r="B297" s="54" t="str">
        <f t="array" ref="B297">IFERROR(INDEX(الاضافة!$B$4:$B$978,SMALL(IF(الاضافة!$A$4:$A$978=$E$3,ROW(C$4:C$2000)-ROW(C$4)+1),ROWS($A$11:B297))),"")</f>
        <v/>
      </c>
      <c r="C297" s="54" t="str">
        <f t="array" ref="C297">IFERROR(INDEX(الاضافة!$C$4:$C$978,SMALL(IF(الاضافة!$A$4:$A$978=$E$3,ROW(D$4:D$2000)-ROW(D$4)+1),ROWS($A$11:C297))),"")</f>
        <v/>
      </c>
      <c r="D297" s="54" t="str">
        <f t="array" ref="D297">IFERROR(INDEX(الاضافة!$D$4:$D$978,SMALL(IF(الاضافة!$A$4:$A$978=$E$3,ROW(E$4:E$2000)-ROW(E$4)+1),ROWS($A$11:D297))),"")</f>
        <v/>
      </c>
      <c r="E297" s="54" t="str">
        <f t="array" ref="E297">IFERROR(INDEX(الاضافة!$E$4:$E$978,SMALL(IF(الاضافة!$A$4:$A$978=$E$3,ROW(F$4:F$2000)-ROW(F$4)+1),ROWS($A$11:E297))),"")</f>
        <v/>
      </c>
      <c r="F297" s="54" t="str">
        <f t="array" ref="F297">IFERROR(INDEX(الاضافة!$F$4:$F$978,SMALL(IF(الاضافة!$A$4:$A$978=$E$3,ROW(G$4:G$2000)-ROW(G$4)+1),ROWS($A$11:F297))),"")</f>
        <v/>
      </c>
      <c r="G297" s="54" t="str">
        <f t="array" ref="G297">IFERROR(INDEX(الاضافة!$G$4:$G$978,SMALL(IF(الاضافة!$A$4:$A$978=$E$3,ROW(H$4:H$2000)-ROW(H$4)+1),ROWS($A$11:G297))),"")</f>
        <v/>
      </c>
      <c r="H297" s="79" t="str">
        <f t="array" ref="H297">IFERROR(INDEX(الاضافة!$H$4:$H$978,SMALL(IF(الاضافة!$A$4:$A$978=$E$3,ROW(H$4:H$2000)-ROW(H$4)+1),ROWS($A$11:H301))),"")</f>
        <v/>
      </c>
      <c r="I297" s="86"/>
    </row>
    <row r="298" spans="1:9" ht="13.5" customHeight="1">
      <c r="A298" s="54" t="str">
        <f t="array" ref="A298">IFERROR(INDEX(الاضافة!$A$4:$A$978,SMALL(IF(الاضافة!$A$4:$A$978=$E$3,ROW(A$4:A$2000)-ROW(A$4)+1),ROWS($A$11:A298))),"")</f>
        <v/>
      </c>
      <c r="B298" s="54" t="str">
        <f t="array" ref="B298">IFERROR(INDEX(الاضافة!$B$4:$B$978,SMALL(IF(الاضافة!$A$4:$A$978=$E$3,ROW(C$4:C$2000)-ROW(C$4)+1),ROWS($A$11:B298))),"")</f>
        <v/>
      </c>
      <c r="C298" s="54" t="str">
        <f t="array" ref="C298">IFERROR(INDEX(الاضافة!$C$4:$C$978,SMALL(IF(الاضافة!$A$4:$A$978=$E$3,ROW(D$4:D$2000)-ROW(D$4)+1),ROWS($A$11:C298))),"")</f>
        <v/>
      </c>
      <c r="D298" s="54" t="str">
        <f t="array" ref="D298">IFERROR(INDEX(الاضافة!$D$4:$D$978,SMALL(IF(الاضافة!$A$4:$A$978=$E$3,ROW(E$4:E$2000)-ROW(E$4)+1),ROWS($A$11:D298))),"")</f>
        <v/>
      </c>
      <c r="E298" s="54" t="str">
        <f t="array" ref="E298">IFERROR(INDEX(الاضافة!$E$4:$E$978,SMALL(IF(الاضافة!$A$4:$A$978=$E$3,ROW(F$4:F$2000)-ROW(F$4)+1),ROWS($A$11:E298))),"")</f>
        <v/>
      </c>
      <c r="F298" s="54" t="str">
        <f t="array" ref="F298">IFERROR(INDEX(الاضافة!$F$4:$F$978,SMALL(IF(الاضافة!$A$4:$A$978=$E$3,ROW(G$4:G$2000)-ROW(G$4)+1),ROWS($A$11:F298))),"")</f>
        <v/>
      </c>
      <c r="G298" s="54" t="str">
        <f t="array" ref="G298">IFERROR(INDEX(الاضافة!$G$4:$G$978,SMALL(IF(الاضافة!$A$4:$A$978=$E$3,ROW(H$4:H$2000)-ROW(H$4)+1),ROWS($A$11:G298))),"")</f>
        <v/>
      </c>
      <c r="H298" s="79" t="str">
        <f t="array" ref="H298">IFERROR(INDEX(الاضافة!$H$4:$H$978,SMALL(IF(الاضافة!$A$4:$A$978=$E$3,ROW(H$4:H$2000)-ROW(H$4)+1),ROWS($A$11:H302))),"")</f>
        <v/>
      </c>
      <c r="I298" s="86"/>
    </row>
    <row r="299" spans="1:9" ht="13.5" customHeight="1">
      <c r="A299" s="54" t="str">
        <f t="array" ref="A299">IFERROR(INDEX(الاضافة!$A$4:$A$978,SMALL(IF(الاضافة!$A$4:$A$978=$E$3,ROW(A$4:A$2000)-ROW(A$4)+1),ROWS($A$11:A299))),"")</f>
        <v/>
      </c>
      <c r="B299" s="54" t="str">
        <f t="array" ref="B299">IFERROR(INDEX(الاضافة!$B$4:$B$978,SMALL(IF(الاضافة!$A$4:$A$978=$E$3,ROW(C$4:C$2000)-ROW(C$4)+1),ROWS($A$11:B299))),"")</f>
        <v/>
      </c>
      <c r="C299" s="54" t="str">
        <f t="array" ref="C299">IFERROR(INDEX(الاضافة!$C$4:$C$978,SMALL(IF(الاضافة!$A$4:$A$978=$E$3,ROW(D$4:D$2000)-ROW(D$4)+1),ROWS($A$11:C299))),"")</f>
        <v/>
      </c>
      <c r="D299" s="54" t="str">
        <f t="array" ref="D299">IFERROR(INDEX(الاضافة!$D$4:$D$978,SMALL(IF(الاضافة!$A$4:$A$978=$E$3,ROW(E$4:E$2000)-ROW(E$4)+1),ROWS($A$11:D299))),"")</f>
        <v/>
      </c>
      <c r="E299" s="54" t="str">
        <f t="array" ref="E299">IFERROR(INDEX(الاضافة!$E$4:$E$978,SMALL(IF(الاضافة!$A$4:$A$978=$E$3,ROW(F$4:F$2000)-ROW(F$4)+1),ROWS($A$11:E299))),"")</f>
        <v/>
      </c>
      <c r="F299" s="54" t="str">
        <f t="array" ref="F299">IFERROR(INDEX(الاضافة!$F$4:$F$978,SMALL(IF(الاضافة!$A$4:$A$978=$E$3,ROW(G$4:G$2000)-ROW(G$4)+1),ROWS($A$11:F299))),"")</f>
        <v/>
      </c>
      <c r="G299" s="54" t="str">
        <f t="array" ref="G299">IFERROR(INDEX(الاضافة!$G$4:$G$978,SMALL(IF(الاضافة!$A$4:$A$978=$E$3,ROW(H$4:H$2000)-ROW(H$4)+1),ROWS($A$11:G299))),"")</f>
        <v/>
      </c>
      <c r="H299" s="79" t="str">
        <f t="array" ref="H299">IFERROR(INDEX(الاضافة!$H$4:$H$978,SMALL(IF(الاضافة!$A$4:$A$978=$E$3,ROW(H$4:H$2000)-ROW(H$4)+1),ROWS($A$11:H303))),"")</f>
        <v/>
      </c>
      <c r="I299" s="86"/>
    </row>
    <row r="300" spans="1:9" ht="13.5" customHeight="1">
      <c r="A300" s="54" t="str">
        <f t="array" ref="A300">IFERROR(INDEX(الاضافة!$A$4:$A$978,SMALL(IF(الاضافة!$A$4:$A$978=$E$3,ROW(A$4:A$2000)-ROW(A$4)+1),ROWS($A$11:A300))),"")</f>
        <v/>
      </c>
      <c r="B300" s="54" t="str">
        <f t="array" ref="B300">IFERROR(INDEX(الاضافة!$B$4:$B$978,SMALL(IF(الاضافة!$A$4:$A$978=$E$3,ROW(C$4:C$2000)-ROW(C$4)+1),ROWS($A$11:B300))),"")</f>
        <v/>
      </c>
      <c r="C300" s="54" t="str">
        <f t="array" ref="C300">IFERROR(INDEX(الاضافة!$C$4:$C$978,SMALL(IF(الاضافة!$A$4:$A$978=$E$3,ROW(D$4:D$2000)-ROW(D$4)+1),ROWS($A$11:C300))),"")</f>
        <v/>
      </c>
      <c r="D300" s="54" t="str">
        <f t="array" ref="D300">IFERROR(INDEX(الاضافة!$D$4:$D$978,SMALL(IF(الاضافة!$A$4:$A$978=$E$3,ROW(E$4:E$2000)-ROW(E$4)+1),ROWS($A$11:D300))),"")</f>
        <v/>
      </c>
      <c r="E300" s="54" t="str">
        <f t="array" ref="E300">IFERROR(INDEX(الاضافة!$E$4:$E$978,SMALL(IF(الاضافة!$A$4:$A$978=$E$3,ROW(F$4:F$2000)-ROW(F$4)+1),ROWS($A$11:E300))),"")</f>
        <v/>
      </c>
      <c r="F300" s="54" t="str">
        <f t="array" ref="F300">IFERROR(INDEX(الاضافة!$F$4:$F$978,SMALL(IF(الاضافة!$A$4:$A$978=$E$3,ROW(G$4:G$2000)-ROW(G$4)+1),ROWS($A$11:F300))),"")</f>
        <v/>
      </c>
      <c r="G300" s="54" t="str">
        <f t="array" ref="G300">IFERROR(INDEX(الاضافة!$G$4:$G$978,SMALL(IF(الاضافة!$A$4:$A$978=$E$3,ROW(H$4:H$2000)-ROW(H$4)+1),ROWS($A$11:G300))),"")</f>
        <v/>
      </c>
      <c r="H300" s="79" t="str">
        <f t="array" ref="H300">IFERROR(INDEX(الاضافة!$H$4:$H$978,SMALL(IF(الاضافة!$A$4:$A$978=$E$3,ROW(H$4:H$2000)-ROW(H$4)+1),ROWS($A$11:H304))),"")</f>
        <v/>
      </c>
      <c r="I300" s="86"/>
    </row>
    <row r="301" spans="1:9" ht="13.5" customHeight="1">
      <c r="A301" s="54" t="str">
        <f t="array" ref="A301">IFERROR(INDEX(الاضافة!$A$4:$A$978,SMALL(IF(الاضافة!$A$4:$A$978=$E$3,ROW(A$4:A$2000)-ROW(A$4)+1),ROWS($A$11:A301))),"")</f>
        <v/>
      </c>
      <c r="B301" s="54" t="str">
        <f t="array" ref="B301">IFERROR(INDEX(الاضافة!$B$4:$B$978,SMALL(IF(الاضافة!$A$4:$A$978=$E$3,ROW(C$4:C$2000)-ROW(C$4)+1),ROWS($A$11:B301))),"")</f>
        <v/>
      </c>
      <c r="C301" s="54" t="str">
        <f t="array" ref="C301">IFERROR(INDEX(الاضافة!$C$4:$C$978,SMALL(IF(الاضافة!$A$4:$A$978=$E$3,ROW(D$4:D$2000)-ROW(D$4)+1),ROWS($A$11:C301))),"")</f>
        <v/>
      </c>
      <c r="D301" s="54" t="str">
        <f t="array" ref="D301">IFERROR(INDEX(الاضافة!$D$4:$D$978,SMALL(IF(الاضافة!$A$4:$A$978=$E$3,ROW(E$4:E$2000)-ROW(E$4)+1),ROWS($A$11:D301))),"")</f>
        <v/>
      </c>
      <c r="E301" s="54" t="str">
        <f t="array" ref="E301">IFERROR(INDEX(الاضافة!$E$4:$E$978,SMALL(IF(الاضافة!$A$4:$A$978=$E$3,ROW(F$4:F$2000)-ROW(F$4)+1),ROWS($A$11:E301))),"")</f>
        <v/>
      </c>
      <c r="F301" s="54" t="str">
        <f t="array" ref="F301">IFERROR(INDEX(الاضافة!$F$4:$F$978,SMALL(IF(الاضافة!$A$4:$A$978=$E$3,ROW(G$4:G$2000)-ROW(G$4)+1),ROWS($A$11:F301))),"")</f>
        <v/>
      </c>
      <c r="G301" s="54" t="str">
        <f t="array" ref="G301">IFERROR(INDEX(الاضافة!$G$4:$G$978,SMALL(IF(الاضافة!$A$4:$A$978=$E$3,ROW(H$4:H$2000)-ROW(H$4)+1),ROWS($A$11:G301))),"")</f>
        <v/>
      </c>
      <c r="H301" s="79" t="str">
        <f t="array" ref="H301">IFERROR(INDEX(الاضافة!$H$4:$H$978,SMALL(IF(الاضافة!$A$4:$A$978=$E$3,ROW(H$4:H$2000)-ROW(H$4)+1),ROWS($A$11:H305))),"")</f>
        <v/>
      </c>
      <c r="I301" s="86"/>
    </row>
    <row r="302" spans="1:9" ht="13.5" customHeight="1">
      <c r="A302" s="54" t="str">
        <f t="array" ref="A302">IFERROR(INDEX(الاضافة!$A$4:$A$978,SMALL(IF(الاضافة!$A$4:$A$978=$E$3,ROW(A$4:A$2000)-ROW(A$4)+1),ROWS($A$11:A302))),"")</f>
        <v/>
      </c>
      <c r="B302" s="54" t="str">
        <f t="array" ref="B302">IFERROR(INDEX(الاضافة!$B$4:$B$978,SMALL(IF(الاضافة!$A$4:$A$978=$E$3,ROW(C$4:C$2000)-ROW(C$4)+1),ROWS($A$11:B302))),"")</f>
        <v/>
      </c>
      <c r="C302" s="54" t="str">
        <f t="array" ref="C302">IFERROR(INDEX(الاضافة!$C$4:$C$978,SMALL(IF(الاضافة!$A$4:$A$978=$E$3,ROW(D$4:D$2000)-ROW(D$4)+1),ROWS($A$11:C302))),"")</f>
        <v/>
      </c>
      <c r="D302" s="54" t="str">
        <f t="array" ref="D302">IFERROR(INDEX(الاضافة!$D$4:$D$978,SMALL(IF(الاضافة!$A$4:$A$978=$E$3,ROW(E$4:E$2000)-ROW(E$4)+1),ROWS($A$11:D302))),"")</f>
        <v/>
      </c>
      <c r="E302" s="54" t="str">
        <f t="array" ref="E302">IFERROR(INDEX(الاضافة!$E$4:$E$978,SMALL(IF(الاضافة!$A$4:$A$978=$E$3,ROW(F$4:F$2000)-ROW(F$4)+1),ROWS($A$11:E302))),"")</f>
        <v/>
      </c>
      <c r="F302" s="54" t="str">
        <f t="array" ref="F302">IFERROR(INDEX(الاضافة!$F$4:$F$978,SMALL(IF(الاضافة!$A$4:$A$978=$E$3,ROW(G$4:G$2000)-ROW(G$4)+1),ROWS($A$11:F302))),"")</f>
        <v/>
      </c>
      <c r="G302" s="54" t="str">
        <f t="array" ref="G302">IFERROR(INDEX(الاضافة!$G$4:$G$978,SMALL(IF(الاضافة!$A$4:$A$978=$E$3,ROW(H$4:H$2000)-ROW(H$4)+1),ROWS($A$11:G302))),"")</f>
        <v/>
      </c>
      <c r="H302" s="79" t="str">
        <f t="array" ref="H302">IFERROR(INDEX(الاضافة!$H$4:$H$978,SMALL(IF(الاضافة!$A$4:$A$978=$E$3,ROW(H$4:H$2000)-ROW(H$4)+1),ROWS($A$11:H306))),"")</f>
        <v/>
      </c>
      <c r="I302" s="86"/>
    </row>
    <row r="303" spans="1:9" ht="13.5" customHeight="1">
      <c r="A303" s="54" t="str">
        <f t="array" ref="A303">IFERROR(INDEX(الاضافة!$A$4:$A$978,SMALL(IF(الاضافة!$A$4:$A$978=$E$3,ROW(A$4:A$2000)-ROW(A$4)+1),ROWS($A$11:A303))),"")</f>
        <v/>
      </c>
      <c r="B303" s="54" t="str">
        <f t="array" ref="B303">IFERROR(INDEX(الاضافة!$B$4:$B$978,SMALL(IF(الاضافة!$A$4:$A$978=$E$3,ROW(C$4:C$2000)-ROW(C$4)+1),ROWS($A$11:B303))),"")</f>
        <v/>
      </c>
      <c r="C303" s="54" t="str">
        <f t="array" ref="C303">IFERROR(INDEX(الاضافة!$C$4:$C$978,SMALL(IF(الاضافة!$A$4:$A$978=$E$3,ROW(D$4:D$2000)-ROW(D$4)+1),ROWS($A$11:C303))),"")</f>
        <v/>
      </c>
      <c r="D303" s="54" t="str">
        <f t="array" ref="D303">IFERROR(INDEX(الاضافة!$D$4:$D$978,SMALL(IF(الاضافة!$A$4:$A$978=$E$3,ROW(E$4:E$2000)-ROW(E$4)+1),ROWS($A$11:D303))),"")</f>
        <v/>
      </c>
      <c r="E303" s="54" t="str">
        <f t="array" ref="E303">IFERROR(INDEX(الاضافة!$E$4:$E$978,SMALL(IF(الاضافة!$A$4:$A$978=$E$3,ROW(F$4:F$2000)-ROW(F$4)+1),ROWS($A$11:E303))),"")</f>
        <v/>
      </c>
      <c r="F303" s="54" t="str">
        <f t="array" ref="F303">IFERROR(INDEX(الاضافة!$F$4:$F$978,SMALL(IF(الاضافة!$A$4:$A$978=$E$3,ROW(G$4:G$2000)-ROW(G$4)+1),ROWS($A$11:F303))),"")</f>
        <v/>
      </c>
      <c r="G303" s="54" t="str">
        <f t="array" ref="G303">IFERROR(INDEX(الاضافة!$G$4:$G$978,SMALL(IF(الاضافة!$A$4:$A$978=$E$3,ROW(H$4:H$2000)-ROW(H$4)+1),ROWS($A$11:G303))),"")</f>
        <v/>
      </c>
      <c r="H303" s="79" t="str">
        <f t="array" ref="H303">IFERROR(INDEX(الاضافة!$H$4:$H$978,SMALL(IF(الاضافة!$A$4:$A$978=$E$3,ROW(H$4:H$2000)-ROW(H$4)+1),ROWS($A$11:H307))),"")</f>
        <v/>
      </c>
      <c r="I303" s="86"/>
    </row>
    <row r="304" spans="1:9" ht="13.5" customHeight="1">
      <c r="A304" s="54" t="str">
        <f t="array" ref="A304">IFERROR(INDEX(الاضافة!$A$4:$A$978,SMALL(IF(الاضافة!$A$4:$A$978=$E$3,ROW(A$4:A$2000)-ROW(A$4)+1),ROWS($A$11:A304))),"")</f>
        <v/>
      </c>
      <c r="B304" s="54" t="str">
        <f t="array" ref="B304">IFERROR(INDEX(الاضافة!$B$4:$B$978,SMALL(IF(الاضافة!$A$4:$A$978=$E$3,ROW(C$4:C$2000)-ROW(C$4)+1),ROWS($A$11:B304))),"")</f>
        <v/>
      </c>
      <c r="C304" s="54" t="str">
        <f t="array" ref="C304">IFERROR(INDEX(الاضافة!$C$4:$C$978,SMALL(IF(الاضافة!$A$4:$A$978=$E$3,ROW(D$4:D$2000)-ROW(D$4)+1),ROWS($A$11:C304))),"")</f>
        <v/>
      </c>
      <c r="D304" s="54" t="str">
        <f t="array" ref="D304">IFERROR(INDEX(الاضافة!$D$4:$D$978,SMALL(IF(الاضافة!$A$4:$A$978=$E$3,ROW(E$4:E$2000)-ROW(E$4)+1),ROWS($A$11:D304))),"")</f>
        <v/>
      </c>
      <c r="E304" s="54" t="str">
        <f t="array" ref="E304">IFERROR(INDEX(الاضافة!$E$4:$E$978,SMALL(IF(الاضافة!$A$4:$A$978=$E$3,ROW(F$4:F$2000)-ROW(F$4)+1),ROWS($A$11:E304))),"")</f>
        <v/>
      </c>
      <c r="F304" s="54" t="str">
        <f t="array" ref="F304">IFERROR(INDEX(الاضافة!$F$4:$F$978,SMALL(IF(الاضافة!$A$4:$A$978=$E$3,ROW(G$4:G$2000)-ROW(G$4)+1),ROWS($A$11:F304))),"")</f>
        <v/>
      </c>
      <c r="G304" s="54" t="str">
        <f t="array" ref="G304">IFERROR(INDEX(الاضافة!$G$4:$G$978,SMALL(IF(الاضافة!$A$4:$A$978=$E$3,ROW(H$4:H$2000)-ROW(H$4)+1),ROWS($A$11:G304))),"")</f>
        <v/>
      </c>
      <c r="H304" s="79" t="str">
        <f t="array" ref="H304">IFERROR(INDEX(الاضافة!$H$4:$H$978,SMALL(IF(الاضافة!$A$4:$A$978=$E$3,ROW(H$4:H$2000)-ROW(H$4)+1),ROWS($A$11:H308))),"")</f>
        <v/>
      </c>
      <c r="I304" s="86"/>
    </row>
    <row r="305" spans="1:9" ht="13.5" customHeight="1">
      <c r="A305" s="54" t="str">
        <f t="array" ref="A305">IFERROR(INDEX(الاضافة!$A$4:$A$978,SMALL(IF(الاضافة!$A$4:$A$978=$E$3,ROW(A$4:A$2000)-ROW(A$4)+1),ROWS($A$11:A305))),"")</f>
        <v/>
      </c>
      <c r="B305" s="54" t="str">
        <f t="array" ref="B305">IFERROR(INDEX(الاضافة!$B$4:$B$978,SMALL(IF(الاضافة!$A$4:$A$978=$E$3,ROW(C$4:C$2000)-ROW(C$4)+1),ROWS($A$11:B305))),"")</f>
        <v/>
      </c>
      <c r="C305" s="54" t="str">
        <f t="array" ref="C305">IFERROR(INDEX(الاضافة!$C$4:$C$978,SMALL(IF(الاضافة!$A$4:$A$978=$E$3,ROW(D$4:D$2000)-ROW(D$4)+1),ROWS($A$11:C305))),"")</f>
        <v/>
      </c>
      <c r="D305" s="54" t="str">
        <f t="array" ref="D305">IFERROR(INDEX(الاضافة!$D$4:$D$978,SMALL(IF(الاضافة!$A$4:$A$978=$E$3,ROW(E$4:E$2000)-ROW(E$4)+1),ROWS($A$11:D305))),"")</f>
        <v/>
      </c>
      <c r="E305" s="54" t="str">
        <f t="array" ref="E305">IFERROR(INDEX(الاضافة!$E$4:$E$978,SMALL(IF(الاضافة!$A$4:$A$978=$E$3,ROW(F$4:F$2000)-ROW(F$4)+1),ROWS($A$11:E305))),"")</f>
        <v/>
      </c>
      <c r="F305" s="54" t="str">
        <f t="array" ref="F305">IFERROR(INDEX(الاضافة!$F$4:$F$978,SMALL(IF(الاضافة!$A$4:$A$978=$E$3,ROW(G$4:G$2000)-ROW(G$4)+1),ROWS($A$11:F305))),"")</f>
        <v/>
      </c>
      <c r="G305" s="54" t="str">
        <f t="array" ref="G305">IFERROR(INDEX(الاضافة!$G$4:$G$978,SMALL(IF(الاضافة!$A$4:$A$978=$E$3,ROW(H$4:H$2000)-ROW(H$4)+1),ROWS($A$11:G305))),"")</f>
        <v/>
      </c>
      <c r="H305" s="79" t="str">
        <f t="array" ref="H305">IFERROR(INDEX(الاضافة!$H$4:$H$978,SMALL(IF(الاضافة!$A$4:$A$978=$E$3,ROW(H$4:H$2000)-ROW(H$4)+1),ROWS($A$11:H309))),"")</f>
        <v/>
      </c>
      <c r="I305" s="86"/>
    </row>
    <row r="306" spans="1:9" ht="13.5" customHeight="1">
      <c r="A306" s="54" t="str">
        <f t="array" ref="A306">IFERROR(INDEX(الاضافة!$A$4:$A$978,SMALL(IF(الاضافة!$A$4:$A$978=$E$3,ROW(A$4:A$2000)-ROW(A$4)+1),ROWS($A$11:A306))),"")</f>
        <v/>
      </c>
      <c r="B306" s="54" t="str">
        <f t="array" ref="B306">IFERROR(INDEX(الاضافة!$B$4:$B$978,SMALL(IF(الاضافة!$A$4:$A$978=$E$3,ROW(C$4:C$2000)-ROW(C$4)+1),ROWS($A$11:B306))),"")</f>
        <v/>
      </c>
      <c r="C306" s="54" t="str">
        <f t="array" ref="C306">IFERROR(INDEX(الاضافة!$C$4:$C$978,SMALL(IF(الاضافة!$A$4:$A$978=$E$3,ROW(D$4:D$2000)-ROW(D$4)+1),ROWS($A$11:C306))),"")</f>
        <v/>
      </c>
      <c r="D306" s="54" t="str">
        <f t="array" ref="D306">IFERROR(INDEX(الاضافة!$D$4:$D$978,SMALL(IF(الاضافة!$A$4:$A$978=$E$3,ROW(E$4:E$2000)-ROW(E$4)+1),ROWS($A$11:D306))),"")</f>
        <v/>
      </c>
      <c r="E306" s="54" t="str">
        <f t="array" ref="E306">IFERROR(INDEX(الاضافة!$E$4:$E$978,SMALL(IF(الاضافة!$A$4:$A$978=$E$3,ROW(F$4:F$2000)-ROW(F$4)+1),ROWS($A$11:E306))),"")</f>
        <v/>
      </c>
      <c r="F306" s="54" t="str">
        <f t="array" ref="F306">IFERROR(INDEX(الاضافة!$F$4:$F$978,SMALL(IF(الاضافة!$A$4:$A$978=$E$3,ROW(G$4:G$2000)-ROW(G$4)+1),ROWS($A$11:F306))),"")</f>
        <v/>
      </c>
      <c r="G306" s="54" t="str">
        <f t="array" ref="G306">IFERROR(INDEX(الاضافة!$G$4:$G$978,SMALL(IF(الاضافة!$A$4:$A$978=$E$3,ROW(H$4:H$2000)-ROW(H$4)+1),ROWS($A$11:G306))),"")</f>
        <v/>
      </c>
      <c r="H306" s="79" t="str">
        <f t="array" ref="H306">IFERROR(INDEX(الاضافة!$H$4:$H$978,SMALL(IF(الاضافة!$A$4:$A$978=$E$3,ROW(H$4:H$2000)-ROW(H$4)+1),ROWS($A$11:H310))),"")</f>
        <v/>
      </c>
      <c r="I306" s="86"/>
    </row>
    <row r="307" spans="1:9" ht="13.5" customHeight="1">
      <c r="A307" s="54" t="str">
        <f t="array" ref="A307">IFERROR(INDEX(الاضافة!$A$4:$A$978,SMALL(IF(الاضافة!$A$4:$A$978=$E$3,ROW(A$4:A$2000)-ROW(A$4)+1),ROWS($A$11:A307))),"")</f>
        <v/>
      </c>
      <c r="B307" s="54" t="str">
        <f t="array" ref="B307">IFERROR(INDEX(الاضافة!$B$4:$B$978,SMALL(IF(الاضافة!$A$4:$A$978=$E$3,ROW(C$4:C$2000)-ROW(C$4)+1),ROWS($A$11:B307))),"")</f>
        <v/>
      </c>
      <c r="C307" s="54" t="str">
        <f t="array" ref="C307">IFERROR(INDEX(الاضافة!$C$4:$C$978,SMALL(IF(الاضافة!$A$4:$A$978=$E$3,ROW(D$4:D$2000)-ROW(D$4)+1),ROWS($A$11:C307))),"")</f>
        <v/>
      </c>
      <c r="D307" s="54" t="str">
        <f t="array" ref="D307">IFERROR(INDEX(الاضافة!$D$4:$D$978,SMALL(IF(الاضافة!$A$4:$A$978=$E$3,ROW(E$4:E$2000)-ROW(E$4)+1),ROWS($A$11:D307))),"")</f>
        <v/>
      </c>
      <c r="E307" s="54" t="str">
        <f t="array" ref="E307">IFERROR(INDEX(الاضافة!$E$4:$E$978,SMALL(IF(الاضافة!$A$4:$A$978=$E$3,ROW(F$4:F$2000)-ROW(F$4)+1),ROWS($A$11:E307))),"")</f>
        <v/>
      </c>
      <c r="F307" s="54" t="str">
        <f t="array" ref="F307">IFERROR(INDEX(الاضافة!$F$4:$F$978,SMALL(IF(الاضافة!$A$4:$A$978=$E$3,ROW(G$4:G$2000)-ROW(G$4)+1),ROWS($A$11:F307))),"")</f>
        <v/>
      </c>
      <c r="G307" s="54" t="str">
        <f t="array" ref="G307">IFERROR(INDEX(الاضافة!$G$4:$G$978,SMALL(IF(الاضافة!$A$4:$A$978=$E$3,ROW(H$4:H$2000)-ROW(H$4)+1),ROWS($A$11:G307))),"")</f>
        <v/>
      </c>
      <c r="H307" s="79" t="str">
        <f t="array" ref="H307">IFERROR(INDEX(الاضافة!$H$4:$H$978,SMALL(IF(الاضافة!$A$4:$A$978=$E$3,ROW(H$4:H$2000)-ROW(H$4)+1),ROWS($A$11:H311))),"")</f>
        <v/>
      </c>
      <c r="I307" s="86"/>
    </row>
    <row r="308" spans="1:9" ht="13.5" customHeight="1">
      <c r="A308" s="54" t="str">
        <f t="array" ref="A308">IFERROR(INDEX(الاضافة!$A$4:$A$978,SMALL(IF(الاضافة!$A$4:$A$978=$E$3,ROW(A$4:A$2000)-ROW(A$4)+1),ROWS($A$11:A308))),"")</f>
        <v/>
      </c>
      <c r="B308" s="54" t="str">
        <f t="array" ref="B308">IFERROR(INDEX(الاضافة!$B$4:$B$978,SMALL(IF(الاضافة!$A$4:$A$978=$E$3,ROW(C$4:C$2000)-ROW(C$4)+1),ROWS($A$11:B308))),"")</f>
        <v/>
      </c>
      <c r="C308" s="54" t="str">
        <f t="array" ref="C308">IFERROR(INDEX(الاضافة!$C$4:$C$978,SMALL(IF(الاضافة!$A$4:$A$978=$E$3,ROW(D$4:D$2000)-ROW(D$4)+1),ROWS($A$11:C308))),"")</f>
        <v/>
      </c>
      <c r="D308" s="54" t="str">
        <f t="array" ref="D308">IFERROR(INDEX(الاضافة!$D$4:$D$978,SMALL(IF(الاضافة!$A$4:$A$978=$E$3,ROW(E$4:E$2000)-ROW(E$4)+1),ROWS($A$11:D308))),"")</f>
        <v/>
      </c>
      <c r="E308" s="54" t="str">
        <f t="array" ref="E308">IFERROR(INDEX(الاضافة!$E$4:$E$978,SMALL(IF(الاضافة!$A$4:$A$978=$E$3,ROW(F$4:F$2000)-ROW(F$4)+1),ROWS($A$11:E308))),"")</f>
        <v/>
      </c>
      <c r="F308" s="54" t="str">
        <f t="array" ref="F308">IFERROR(INDEX(الاضافة!$F$4:$F$978,SMALL(IF(الاضافة!$A$4:$A$978=$E$3,ROW(G$4:G$2000)-ROW(G$4)+1),ROWS($A$11:F308))),"")</f>
        <v/>
      </c>
      <c r="G308" s="54" t="str">
        <f t="array" ref="G308">IFERROR(INDEX(الاضافة!$G$4:$G$978,SMALL(IF(الاضافة!$A$4:$A$978=$E$3,ROW(H$4:H$2000)-ROW(H$4)+1),ROWS($A$11:G308))),"")</f>
        <v/>
      </c>
      <c r="H308" s="79" t="str">
        <f t="array" ref="H308">IFERROR(INDEX(الاضافة!$H$4:$H$978,SMALL(IF(الاضافة!$A$4:$A$978=$E$3,ROW(H$4:H$2000)-ROW(H$4)+1),ROWS($A$11:H312))),"")</f>
        <v/>
      </c>
      <c r="I308" s="86"/>
    </row>
    <row r="309" spans="1:9" ht="13.5" customHeight="1">
      <c r="A309" s="54" t="str">
        <f t="array" ref="A309">IFERROR(INDEX(الاضافة!$A$4:$A$978,SMALL(IF(الاضافة!$A$4:$A$978=$E$3,ROW(A$4:A$2000)-ROW(A$4)+1),ROWS($A$11:A309))),"")</f>
        <v/>
      </c>
      <c r="B309" s="54" t="str">
        <f t="array" ref="B309">IFERROR(INDEX(الاضافة!$B$4:$B$978,SMALL(IF(الاضافة!$A$4:$A$978=$E$3,ROW(C$4:C$2000)-ROW(C$4)+1),ROWS($A$11:B309))),"")</f>
        <v/>
      </c>
      <c r="C309" s="54" t="str">
        <f t="array" ref="C309">IFERROR(INDEX(الاضافة!$C$4:$C$978,SMALL(IF(الاضافة!$A$4:$A$978=$E$3,ROW(D$4:D$2000)-ROW(D$4)+1),ROWS($A$11:C309))),"")</f>
        <v/>
      </c>
      <c r="D309" s="54" t="str">
        <f t="array" ref="D309">IFERROR(INDEX(الاضافة!$D$4:$D$978,SMALL(IF(الاضافة!$A$4:$A$978=$E$3,ROW(E$4:E$2000)-ROW(E$4)+1),ROWS($A$11:D309))),"")</f>
        <v/>
      </c>
      <c r="E309" s="54" t="str">
        <f t="array" ref="E309">IFERROR(INDEX(الاضافة!$E$4:$E$978,SMALL(IF(الاضافة!$A$4:$A$978=$E$3,ROW(F$4:F$2000)-ROW(F$4)+1),ROWS($A$11:E309))),"")</f>
        <v/>
      </c>
      <c r="F309" s="54" t="str">
        <f t="array" ref="F309">IFERROR(INDEX(الاضافة!$F$4:$F$978,SMALL(IF(الاضافة!$A$4:$A$978=$E$3,ROW(G$4:G$2000)-ROW(G$4)+1),ROWS($A$11:F309))),"")</f>
        <v/>
      </c>
      <c r="G309" s="54" t="str">
        <f t="array" ref="G309">IFERROR(INDEX(الاضافة!$G$4:$G$978,SMALL(IF(الاضافة!$A$4:$A$978=$E$3,ROW(H$4:H$2000)-ROW(H$4)+1),ROWS($A$11:G309))),"")</f>
        <v/>
      </c>
      <c r="H309" s="79" t="str">
        <f t="array" ref="H309">IFERROR(INDEX(الاضافة!$H$4:$H$978,SMALL(IF(الاضافة!$A$4:$A$978=$E$3,ROW(H$4:H$2000)-ROW(H$4)+1),ROWS($A$11:H313))),"")</f>
        <v/>
      </c>
      <c r="I309" s="86"/>
    </row>
    <row r="310" spans="1:9" ht="13.5" customHeight="1">
      <c r="A310" s="54" t="str">
        <f t="array" ref="A310">IFERROR(INDEX(الاضافة!$A$4:$A$978,SMALL(IF(الاضافة!$A$4:$A$978=$E$3,ROW(A$4:A$2000)-ROW(A$4)+1),ROWS($A$11:A310))),"")</f>
        <v/>
      </c>
      <c r="B310" s="54" t="str">
        <f t="array" ref="B310">IFERROR(INDEX(الاضافة!$B$4:$B$978,SMALL(IF(الاضافة!$A$4:$A$978=$E$3,ROW(C$4:C$2000)-ROW(C$4)+1),ROWS($A$11:B310))),"")</f>
        <v/>
      </c>
      <c r="C310" s="54" t="str">
        <f t="array" ref="C310">IFERROR(INDEX(الاضافة!$C$4:$C$978,SMALL(IF(الاضافة!$A$4:$A$978=$E$3,ROW(D$4:D$2000)-ROW(D$4)+1),ROWS($A$11:C310))),"")</f>
        <v/>
      </c>
      <c r="D310" s="54" t="str">
        <f t="array" ref="D310">IFERROR(INDEX(الاضافة!$D$4:$D$978,SMALL(IF(الاضافة!$A$4:$A$978=$E$3,ROW(E$4:E$2000)-ROW(E$4)+1),ROWS($A$11:D310))),"")</f>
        <v/>
      </c>
      <c r="E310" s="54" t="str">
        <f t="array" ref="E310">IFERROR(INDEX(الاضافة!$E$4:$E$978,SMALL(IF(الاضافة!$A$4:$A$978=$E$3,ROW(F$4:F$2000)-ROW(F$4)+1),ROWS($A$11:E310))),"")</f>
        <v/>
      </c>
      <c r="F310" s="54" t="str">
        <f t="array" ref="F310">IFERROR(INDEX(الاضافة!$F$4:$F$978,SMALL(IF(الاضافة!$A$4:$A$978=$E$3,ROW(G$4:G$2000)-ROW(G$4)+1),ROWS($A$11:F310))),"")</f>
        <v/>
      </c>
      <c r="G310" s="54" t="str">
        <f t="array" ref="G310">IFERROR(INDEX(الاضافة!$G$4:$G$978,SMALL(IF(الاضافة!$A$4:$A$978=$E$3,ROW(H$4:H$2000)-ROW(H$4)+1),ROWS($A$11:G310))),"")</f>
        <v/>
      </c>
      <c r="H310" s="79" t="str">
        <f t="array" ref="H310">IFERROR(INDEX(الاضافة!$H$4:$H$978,SMALL(IF(الاضافة!$A$4:$A$978=$E$3,ROW(H$4:H$2000)-ROW(H$4)+1),ROWS($A$11:H314))),"")</f>
        <v/>
      </c>
      <c r="I310" s="86"/>
    </row>
    <row r="311" spans="1:9" ht="13.5" customHeight="1">
      <c r="A311" s="54" t="str">
        <f t="array" ref="A311">IFERROR(INDEX(الاضافة!$A$4:$A$978,SMALL(IF(الاضافة!$A$4:$A$978=$E$3,ROW(A$4:A$2000)-ROW(A$4)+1),ROWS($A$11:A311))),"")</f>
        <v/>
      </c>
      <c r="B311" s="54" t="str">
        <f t="array" ref="B311">IFERROR(INDEX(الاضافة!$B$4:$B$978,SMALL(IF(الاضافة!$A$4:$A$978=$E$3,ROW(C$4:C$2000)-ROW(C$4)+1),ROWS($A$11:B311))),"")</f>
        <v/>
      </c>
      <c r="C311" s="54" t="str">
        <f t="array" ref="C311">IFERROR(INDEX(الاضافة!$C$4:$C$978,SMALL(IF(الاضافة!$A$4:$A$978=$E$3,ROW(D$4:D$2000)-ROW(D$4)+1),ROWS($A$11:C311))),"")</f>
        <v/>
      </c>
      <c r="D311" s="54" t="str">
        <f t="array" ref="D311">IFERROR(INDEX(الاضافة!$D$4:$D$978,SMALL(IF(الاضافة!$A$4:$A$978=$E$3,ROW(E$4:E$2000)-ROW(E$4)+1),ROWS($A$11:D311))),"")</f>
        <v/>
      </c>
      <c r="E311" s="54" t="str">
        <f t="array" ref="E311">IFERROR(INDEX(الاضافة!$E$4:$E$978,SMALL(IF(الاضافة!$A$4:$A$978=$E$3,ROW(F$4:F$2000)-ROW(F$4)+1),ROWS($A$11:E311))),"")</f>
        <v/>
      </c>
      <c r="F311" s="54" t="str">
        <f t="array" ref="F311">IFERROR(INDEX(الاضافة!$F$4:$F$978,SMALL(IF(الاضافة!$A$4:$A$978=$E$3,ROW(G$4:G$2000)-ROW(G$4)+1),ROWS($A$11:F311))),"")</f>
        <v/>
      </c>
      <c r="G311" s="54" t="str">
        <f t="array" ref="G311">IFERROR(INDEX(الاضافة!$G$4:$G$978,SMALL(IF(الاضافة!$A$4:$A$978=$E$3,ROW(H$4:H$2000)-ROW(H$4)+1),ROWS($A$11:G311))),"")</f>
        <v/>
      </c>
      <c r="H311" s="79" t="str">
        <f t="array" ref="H311">IFERROR(INDEX(الاضافة!$H$4:$H$978,SMALL(IF(الاضافة!$A$4:$A$978=$E$3,ROW(H$4:H$2000)-ROW(H$4)+1),ROWS($A$11:H315))),"")</f>
        <v/>
      </c>
      <c r="I311" s="86"/>
    </row>
    <row r="312" spans="1:9" ht="13.5" customHeight="1">
      <c r="A312" s="54" t="str">
        <f t="array" ref="A312">IFERROR(INDEX(الاضافة!$A$4:$A$978,SMALL(IF(الاضافة!$A$4:$A$978=$E$3,ROW(A$4:A$2000)-ROW(A$4)+1),ROWS($A$11:A312))),"")</f>
        <v/>
      </c>
      <c r="B312" s="54" t="str">
        <f t="array" ref="B312">IFERROR(INDEX(الاضافة!$B$4:$B$978,SMALL(IF(الاضافة!$A$4:$A$978=$E$3,ROW(C$4:C$2000)-ROW(C$4)+1),ROWS($A$11:B312))),"")</f>
        <v/>
      </c>
      <c r="C312" s="54" t="str">
        <f t="array" ref="C312">IFERROR(INDEX(الاضافة!$C$4:$C$978,SMALL(IF(الاضافة!$A$4:$A$978=$E$3,ROW(D$4:D$2000)-ROW(D$4)+1),ROWS($A$11:C312))),"")</f>
        <v/>
      </c>
      <c r="D312" s="54" t="str">
        <f t="array" ref="D312">IFERROR(INDEX(الاضافة!$D$4:$D$978,SMALL(IF(الاضافة!$A$4:$A$978=$E$3,ROW(E$4:E$2000)-ROW(E$4)+1),ROWS($A$11:D312))),"")</f>
        <v/>
      </c>
      <c r="E312" s="54" t="str">
        <f t="array" ref="E312">IFERROR(INDEX(الاضافة!$E$4:$E$978,SMALL(IF(الاضافة!$A$4:$A$978=$E$3,ROW(F$4:F$2000)-ROW(F$4)+1),ROWS($A$11:E312))),"")</f>
        <v/>
      </c>
      <c r="F312" s="54" t="str">
        <f t="array" ref="F312">IFERROR(INDEX(الاضافة!$F$4:$F$978,SMALL(IF(الاضافة!$A$4:$A$978=$E$3,ROW(G$4:G$2000)-ROW(G$4)+1),ROWS($A$11:F312))),"")</f>
        <v/>
      </c>
      <c r="G312" s="54" t="str">
        <f t="array" ref="G312">IFERROR(INDEX(الاضافة!$G$4:$G$978,SMALL(IF(الاضافة!$A$4:$A$978=$E$3,ROW(H$4:H$2000)-ROW(H$4)+1),ROWS($A$11:G312))),"")</f>
        <v/>
      </c>
      <c r="H312" s="79" t="str">
        <f t="array" ref="H312">IFERROR(INDEX(الاضافة!$H$4:$H$978,SMALL(IF(الاضافة!$A$4:$A$978=$E$3,ROW(H$4:H$2000)-ROW(H$4)+1),ROWS($A$11:H316))),"")</f>
        <v/>
      </c>
      <c r="I312" s="86"/>
    </row>
    <row r="313" spans="1:9" ht="13.5" customHeight="1">
      <c r="A313" s="54" t="str">
        <f t="array" ref="A313">IFERROR(INDEX(الاضافة!$A$4:$A$978,SMALL(IF(الاضافة!$A$4:$A$978=$E$3,ROW(A$4:A$2000)-ROW(A$4)+1),ROWS($A$11:A313))),"")</f>
        <v/>
      </c>
      <c r="B313" s="54" t="str">
        <f t="array" ref="B313">IFERROR(INDEX(الاضافة!$B$4:$B$978,SMALL(IF(الاضافة!$A$4:$A$978=$E$3,ROW(C$4:C$2000)-ROW(C$4)+1),ROWS($A$11:B313))),"")</f>
        <v/>
      </c>
      <c r="C313" s="54" t="str">
        <f t="array" ref="C313">IFERROR(INDEX(الاضافة!$C$4:$C$978,SMALL(IF(الاضافة!$A$4:$A$978=$E$3,ROW(D$4:D$2000)-ROW(D$4)+1),ROWS($A$11:C313))),"")</f>
        <v/>
      </c>
      <c r="D313" s="54" t="str">
        <f t="array" ref="D313">IFERROR(INDEX(الاضافة!$D$4:$D$978,SMALL(IF(الاضافة!$A$4:$A$978=$E$3,ROW(E$4:E$2000)-ROW(E$4)+1),ROWS($A$11:D313))),"")</f>
        <v/>
      </c>
      <c r="E313" s="54" t="str">
        <f t="array" ref="E313">IFERROR(INDEX(الاضافة!$E$4:$E$978,SMALL(IF(الاضافة!$A$4:$A$978=$E$3,ROW(F$4:F$2000)-ROW(F$4)+1),ROWS($A$11:E313))),"")</f>
        <v/>
      </c>
      <c r="F313" s="54" t="str">
        <f t="array" ref="F313">IFERROR(INDEX(الاضافة!$F$4:$F$978,SMALL(IF(الاضافة!$A$4:$A$978=$E$3,ROW(G$4:G$2000)-ROW(G$4)+1),ROWS($A$11:F313))),"")</f>
        <v/>
      </c>
      <c r="G313" s="54" t="str">
        <f t="array" ref="G313">IFERROR(INDEX(الاضافة!$G$4:$G$978,SMALL(IF(الاضافة!$A$4:$A$978=$E$3,ROW(H$4:H$2000)-ROW(H$4)+1),ROWS($A$11:G313))),"")</f>
        <v/>
      </c>
      <c r="H313" s="79" t="str">
        <f t="array" ref="H313">IFERROR(INDEX(الاضافة!$H$4:$H$978,SMALL(IF(الاضافة!$A$4:$A$978=$E$3,ROW(H$4:H$2000)-ROW(H$4)+1),ROWS($A$11:H317))),"")</f>
        <v/>
      </c>
      <c r="I313" s="86"/>
    </row>
    <row r="314" spans="1:9" ht="13.5" customHeight="1">
      <c r="A314" s="54" t="str">
        <f t="array" ref="A314">IFERROR(INDEX(الاضافة!$A$4:$A$978,SMALL(IF(الاضافة!$A$4:$A$978=$E$3,ROW(A$4:A$2000)-ROW(A$4)+1),ROWS($A$11:A314))),"")</f>
        <v/>
      </c>
      <c r="B314" s="54" t="str">
        <f t="array" ref="B314">IFERROR(INDEX(الاضافة!$B$4:$B$978,SMALL(IF(الاضافة!$A$4:$A$978=$E$3,ROW(C$4:C$2000)-ROW(C$4)+1),ROWS($A$11:B314))),"")</f>
        <v/>
      </c>
      <c r="C314" s="54" t="str">
        <f t="array" ref="C314">IFERROR(INDEX(الاضافة!$C$4:$C$978,SMALL(IF(الاضافة!$A$4:$A$978=$E$3,ROW(D$4:D$2000)-ROW(D$4)+1),ROWS($A$11:C314))),"")</f>
        <v/>
      </c>
      <c r="D314" s="54" t="str">
        <f t="array" ref="D314">IFERROR(INDEX(الاضافة!$D$4:$D$978,SMALL(IF(الاضافة!$A$4:$A$978=$E$3,ROW(E$4:E$2000)-ROW(E$4)+1),ROWS($A$11:D314))),"")</f>
        <v/>
      </c>
      <c r="E314" s="54" t="str">
        <f t="array" ref="E314">IFERROR(INDEX(الاضافة!$E$4:$E$978,SMALL(IF(الاضافة!$A$4:$A$978=$E$3,ROW(F$4:F$2000)-ROW(F$4)+1),ROWS($A$11:E314))),"")</f>
        <v/>
      </c>
      <c r="F314" s="54" t="str">
        <f t="array" ref="F314">IFERROR(INDEX(الاضافة!$F$4:$F$978,SMALL(IF(الاضافة!$A$4:$A$978=$E$3,ROW(G$4:G$2000)-ROW(G$4)+1),ROWS($A$11:F314))),"")</f>
        <v/>
      </c>
      <c r="G314" s="54" t="str">
        <f t="array" ref="G314">IFERROR(INDEX(الاضافة!$G$4:$G$978,SMALL(IF(الاضافة!$A$4:$A$978=$E$3,ROW(H$4:H$2000)-ROW(H$4)+1),ROWS($A$11:G314))),"")</f>
        <v/>
      </c>
      <c r="H314" s="79" t="str">
        <f t="array" ref="H314">IFERROR(INDEX(الاضافة!$H$4:$H$978,SMALL(IF(الاضافة!$A$4:$A$978=$E$3,ROW(H$4:H$2000)-ROW(H$4)+1),ROWS($A$11:H318))),"")</f>
        <v/>
      </c>
      <c r="I314" s="86"/>
    </row>
    <row r="315" spans="1:9" ht="13.5" customHeight="1">
      <c r="A315" s="54" t="str">
        <f t="array" ref="A315">IFERROR(INDEX(الاضافة!$A$4:$A$978,SMALL(IF(الاضافة!$A$4:$A$978=$E$3,ROW(A$4:A$2000)-ROW(A$4)+1),ROWS($A$11:A315))),"")</f>
        <v/>
      </c>
      <c r="B315" s="54" t="str">
        <f t="array" ref="B315">IFERROR(INDEX(الاضافة!$B$4:$B$978,SMALL(IF(الاضافة!$A$4:$A$978=$E$3,ROW(C$4:C$2000)-ROW(C$4)+1),ROWS($A$11:B315))),"")</f>
        <v/>
      </c>
      <c r="C315" s="54" t="str">
        <f t="array" ref="C315">IFERROR(INDEX(الاضافة!$C$4:$C$978,SMALL(IF(الاضافة!$A$4:$A$978=$E$3,ROW(D$4:D$2000)-ROW(D$4)+1),ROWS($A$11:C315))),"")</f>
        <v/>
      </c>
      <c r="D315" s="54" t="str">
        <f t="array" ref="D315">IFERROR(INDEX(الاضافة!$D$4:$D$978,SMALL(IF(الاضافة!$A$4:$A$978=$E$3,ROW(E$4:E$2000)-ROW(E$4)+1),ROWS($A$11:D315))),"")</f>
        <v/>
      </c>
      <c r="E315" s="54" t="str">
        <f t="array" ref="E315">IFERROR(INDEX(الاضافة!$E$4:$E$978,SMALL(IF(الاضافة!$A$4:$A$978=$E$3,ROW(F$4:F$2000)-ROW(F$4)+1),ROWS($A$11:E315))),"")</f>
        <v/>
      </c>
      <c r="F315" s="54" t="str">
        <f t="array" ref="F315">IFERROR(INDEX(الاضافة!$F$4:$F$978,SMALL(IF(الاضافة!$A$4:$A$978=$E$3,ROW(G$4:G$2000)-ROW(G$4)+1),ROWS($A$11:F315))),"")</f>
        <v/>
      </c>
      <c r="G315" s="54" t="str">
        <f t="array" ref="G315">IFERROR(INDEX(الاضافة!$G$4:$G$978,SMALL(IF(الاضافة!$A$4:$A$978=$E$3,ROW(H$4:H$2000)-ROW(H$4)+1),ROWS($A$11:G315))),"")</f>
        <v/>
      </c>
      <c r="H315" s="79" t="str">
        <f t="array" ref="H315">IFERROR(INDEX(الاضافة!$H$4:$H$978,SMALL(IF(الاضافة!$A$4:$A$978=$E$3,ROW(H$4:H$2000)-ROW(H$4)+1),ROWS($A$11:H319))),"")</f>
        <v/>
      </c>
      <c r="I315" s="86"/>
    </row>
    <row r="316" spans="1:9" ht="13.5" customHeight="1">
      <c r="A316" s="54" t="str">
        <f t="array" ref="A316">IFERROR(INDEX(الاضافة!$A$4:$A$978,SMALL(IF(الاضافة!$A$4:$A$978=$E$3,ROW(A$4:A$2000)-ROW(A$4)+1),ROWS($A$11:A316))),"")</f>
        <v/>
      </c>
      <c r="B316" s="54" t="str">
        <f t="array" ref="B316">IFERROR(INDEX(الاضافة!$B$4:$B$978,SMALL(IF(الاضافة!$A$4:$A$978=$E$3,ROW(C$4:C$2000)-ROW(C$4)+1),ROWS($A$11:B316))),"")</f>
        <v/>
      </c>
      <c r="C316" s="54" t="str">
        <f t="array" ref="C316">IFERROR(INDEX(الاضافة!$C$4:$C$978,SMALL(IF(الاضافة!$A$4:$A$978=$E$3,ROW(D$4:D$2000)-ROW(D$4)+1),ROWS($A$11:C316))),"")</f>
        <v/>
      </c>
      <c r="D316" s="54" t="str">
        <f t="array" ref="D316">IFERROR(INDEX(الاضافة!$D$4:$D$978,SMALL(IF(الاضافة!$A$4:$A$978=$E$3,ROW(E$4:E$2000)-ROW(E$4)+1),ROWS($A$11:D316))),"")</f>
        <v/>
      </c>
      <c r="E316" s="54" t="str">
        <f t="array" ref="E316">IFERROR(INDEX(الاضافة!$E$4:$E$978,SMALL(IF(الاضافة!$A$4:$A$978=$E$3,ROW(F$4:F$2000)-ROW(F$4)+1),ROWS($A$11:E316))),"")</f>
        <v/>
      </c>
      <c r="F316" s="54" t="str">
        <f t="array" ref="F316">IFERROR(INDEX(الاضافة!$F$4:$F$978,SMALL(IF(الاضافة!$A$4:$A$978=$E$3,ROW(G$4:G$2000)-ROW(G$4)+1),ROWS($A$11:F316))),"")</f>
        <v/>
      </c>
      <c r="G316" s="54" t="str">
        <f t="array" ref="G316">IFERROR(INDEX(الاضافة!$G$4:$G$978,SMALL(IF(الاضافة!$A$4:$A$978=$E$3,ROW(H$4:H$2000)-ROW(H$4)+1),ROWS($A$11:G316))),"")</f>
        <v/>
      </c>
      <c r="H316" s="79" t="str">
        <f t="array" ref="H316">IFERROR(INDEX(الاضافة!$H$4:$H$978,SMALL(IF(الاضافة!$A$4:$A$978=$E$3,ROW(H$4:H$2000)-ROW(H$4)+1),ROWS($A$11:H320))),"")</f>
        <v/>
      </c>
      <c r="I316" s="86"/>
    </row>
    <row r="317" spans="1:9" ht="13.5" customHeight="1">
      <c r="A317" s="54" t="str">
        <f t="array" ref="A317">IFERROR(INDEX(الاضافة!$A$4:$A$978,SMALL(IF(الاضافة!$A$4:$A$978=$E$3,ROW(A$4:A$2000)-ROW(A$4)+1),ROWS($A$11:A317))),"")</f>
        <v/>
      </c>
      <c r="B317" s="54" t="str">
        <f t="array" ref="B317">IFERROR(INDEX(الاضافة!$B$4:$B$978,SMALL(IF(الاضافة!$A$4:$A$978=$E$3,ROW(C$4:C$2000)-ROW(C$4)+1),ROWS($A$11:B317))),"")</f>
        <v/>
      </c>
      <c r="C317" s="54" t="str">
        <f t="array" ref="C317">IFERROR(INDEX(الاضافة!$C$4:$C$978,SMALL(IF(الاضافة!$A$4:$A$978=$E$3,ROW(D$4:D$2000)-ROW(D$4)+1),ROWS($A$11:C317))),"")</f>
        <v/>
      </c>
      <c r="D317" s="54" t="str">
        <f t="array" ref="D317">IFERROR(INDEX(الاضافة!$D$4:$D$978,SMALL(IF(الاضافة!$A$4:$A$978=$E$3,ROW(E$4:E$2000)-ROW(E$4)+1),ROWS($A$11:D317))),"")</f>
        <v/>
      </c>
      <c r="E317" s="54" t="str">
        <f t="array" ref="E317">IFERROR(INDEX(الاضافة!$E$4:$E$978,SMALL(IF(الاضافة!$A$4:$A$978=$E$3,ROW(F$4:F$2000)-ROW(F$4)+1),ROWS($A$11:E317))),"")</f>
        <v/>
      </c>
      <c r="F317" s="54" t="str">
        <f t="array" ref="F317">IFERROR(INDEX(الاضافة!$F$4:$F$978,SMALL(IF(الاضافة!$A$4:$A$978=$E$3,ROW(G$4:G$2000)-ROW(G$4)+1),ROWS($A$11:F317))),"")</f>
        <v/>
      </c>
      <c r="G317" s="54" t="str">
        <f t="array" ref="G317">IFERROR(INDEX(الاضافة!$G$4:$G$978,SMALL(IF(الاضافة!$A$4:$A$978=$E$3,ROW(H$4:H$2000)-ROW(H$4)+1),ROWS($A$11:G317))),"")</f>
        <v/>
      </c>
      <c r="H317" s="79" t="str">
        <f t="array" ref="H317">IFERROR(INDEX(الاضافة!$H$4:$H$978,SMALL(IF(الاضافة!$A$4:$A$978=$E$3,ROW(H$4:H$2000)-ROW(H$4)+1),ROWS($A$11:H321))),"")</f>
        <v/>
      </c>
      <c r="I317" s="86"/>
    </row>
    <row r="318" spans="1:9" ht="13.5" customHeight="1">
      <c r="A318" s="54" t="str">
        <f t="array" ref="A318">IFERROR(INDEX(الاضافة!$A$4:$A$978,SMALL(IF(الاضافة!$A$4:$A$978=$E$3,ROW(A$4:A$2000)-ROW(A$4)+1),ROWS($A$11:A318))),"")</f>
        <v/>
      </c>
      <c r="B318" s="54" t="str">
        <f t="array" ref="B318">IFERROR(INDEX(الاضافة!$B$4:$B$978,SMALL(IF(الاضافة!$A$4:$A$978=$E$3,ROW(C$4:C$2000)-ROW(C$4)+1),ROWS($A$11:B318))),"")</f>
        <v/>
      </c>
      <c r="C318" s="54" t="str">
        <f t="array" ref="C318">IFERROR(INDEX(الاضافة!$C$4:$C$978,SMALL(IF(الاضافة!$A$4:$A$978=$E$3,ROW(D$4:D$2000)-ROW(D$4)+1),ROWS($A$11:C318))),"")</f>
        <v/>
      </c>
      <c r="D318" s="54" t="str">
        <f t="array" ref="D318">IFERROR(INDEX(الاضافة!$D$4:$D$978,SMALL(IF(الاضافة!$A$4:$A$978=$E$3,ROW(E$4:E$2000)-ROW(E$4)+1),ROWS($A$11:D318))),"")</f>
        <v/>
      </c>
      <c r="E318" s="54" t="str">
        <f t="array" ref="E318">IFERROR(INDEX(الاضافة!$E$4:$E$978,SMALL(IF(الاضافة!$A$4:$A$978=$E$3,ROW(F$4:F$2000)-ROW(F$4)+1),ROWS($A$11:E318))),"")</f>
        <v/>
      </c>
      <c r="F318" s="54" t="str">
        <f t="array" ref="F318">IFERROR(INDEX(الاضافة!$F$4:$F$978,SMALL(IF(الاضافة!$A$4:$A$978=$E$3,ROW(G$4:G$2000)-ROW(G$4)+1),ROWS($A$11:F318))),"")</f>
        <v/>
      </c>
      <c r="G318" s="54" t="str">
        <f t="array" ref="G318">IFERROR(INDEX(الاضافة!$G$4:$G$978,SMALL(IF(الاضافة!$A$4:$A$978=$E$3,ROW(H$4:H$2000)-ROW(H$4)+1),ROWS($A$11:G318))),"")</f>
        <v/>
      </c>
      <c r="H318" s="79" t="str">
        <f t="array" ref="H318">IFERROR(INDEX(الاضافة!$H$4:$H$978,SMALL(IF(الاضافة!$A$4:$A$978=$E$3,ROW(H$4:H$2000)-ROW(H$4)+1),ROWS($A$11:H322))),"")</f>
        <v/>
      </c>
      <c r="I318" s="86"/>
    </row>
    <row r="319" spans="1:9" ht="13.5" customHeight="1">
      <c r="A319" s="54" t="str">
        <f t="array" ref="A319">IFERROR(INDEX(الاضافة!$A$4:$A$978,SMALL(IF(الاضافة!$A$4:$A$978=$E$3,ROW(A$4:A$2000)-ROW(A$4)+1),ROWS($A$11:A319))),"")</f>
        <v/>
      </c>
      <c r="B319" s="54" t="str">
        <f t="array" ref="B319">IFERROR(INDEX(الاضافة!$B$4:$B$978,SMALL(IF(الاضافة!$A$4:$A$978=$E$3,ROW(C$4:C$2000)-ROW(C$4)+1),ROWS($A$11:B319))),"")</f>
        <v/>
      </c>
      <c r="C319" s="54" t="str">
        <f t="array" ref="C319">IFERROR(INDEX(الاضافة!$C$4:$C$978,SMALL(IF(الاضافة!$A$4:$A$978=$E$3,ROW(D$4:D$2000)-ROW(D$4)+1),ROWS($A$11:C319))),"")</f>
        <v/>
      </c>
      <c r="D319" s="54" t="str">
        <f t="array" ref="D319">IFERROR(INDEX(الاضافة!$D$4:$D$978,SMALL(IF(الاضافة!$A$4:$A$978=$E$3,ROW(E$4:E$2000)-ROW(E$4)+1),ROWS($A$11:D319))),"")</f>
        <v/>
      </c>
      <c r="E319" s="54" t="str">
        <f t="array" ref="E319">IFERROR(INDEX(الاضافة!$E$4:$E$978,SMALL(IF(الاضافة!$A$4:$A$978=$E$3,ROW(F$4:F$2000)-ROW(F$4)+1),ROWS($A$11:E319))),"")</f>
        <v/>
      </c>
      <c r="F319" s="54" t="str">
        <f t="array" ref="F319">IFERROR(INDEX(الاضافة!$F$4:$F$978,SMALL(IF(الاضافة!$A$4:$A$978=$E$3,ROW(G$4:G$2000)-ROW(G$4)+1),ROWS($A$11:F319))),"")</f>
        <v/>
      </c>
      <c r="G319" s="54" t="str">
        <f t="array" ref="G319">IFERROR(INDEX(الاضافة!$G$4:$G$978,SMALL(IF(الاضافة!$A$4:$A$978=$E$3,ROW(H$4:H$2000)-ROW(H$4)+1),ROWS($A$11:G319))),"")</f>
        <v/>
      </c>
      <c r="H319" s="79" t="str">
        <f t="array" ref="H319">IFERROR(INDEX(الاضافة!$H$4:$H$978,SMALL(IF(الاضافة!$A$4:$A$978=$E$3,ROW(H$4:H$2000)-ROW(H$4)+1),ROWS($A$11:H323))),"")</f>
        <v/>
      </c>
      <c r="I319" s="86"/>
    </row>
    <row r="320" spans="1:9" ht="13.5" customHeight="1">
      <c r="A320" s="54" t="str">
        <f t="array" ref="A320">IFERROR(INDEX(الاضافة!$A$4:$A$978,SMALL(IF(الاضافة!$A$4:$A$978=$E$3,ROW(A$4:A$2000)-ROW(A$4)+1),ROWS($A$11:A320))),"")</f>
        <v/>
      </c>
      <c r="B320" s="54" t="str">
        <f t="array" ref="B320">IFERROR(INDEX(الاضافة!$B$4:$B$978,SMALL(IF(الاضافة!$A$4:$A$978=$E$3,ROW(C$4:C$2000)-ROW(C$4)+1),ROWS($A$11:B320))),"")</f>
        <v/>
      </c>
      <c r="C320" s="54" t="str">
        <f t="array" ref="C320">IFERROR(INDEX(الاضافة!$C$4:$C$978,SMALL(IF(الاضافة!$A$4:$A$978=$E$3,ROW(D$4:D$2000)-ROW(D$4)+1),ROWS($A$11:C320))),"")</f>
        <v/>
      </c>
      <c r="D320" s="54" t="str">
        <f t="array" ref="D320">IFERROR(INDEX(الاضافة!$D$4:$D$978,SMALL(IF(الاضافة!$A$4:$A$978=$E$3,ROW(E$4:E$2000)-ROW(E$4)+1),ROWS($A$11:D320))),"")</f>
        <v/>
      </c>
      <c r="E320" s="54" t="str">
        <f t="array" ref="E320">IFERROR(INDEX(الاضافة!$E$4:$E$978,SMALL(IF(الاضافة!$A$4:$A$978=$E$3,ROW(F$4:F$2000)-ROW(F$4)+1),ROWS($A$11:E320))),"")</f>
        <v/>
      </c>
      <c r="F320" s="54" t="str">
        <f t="array" ref="F320">IFERROR(INDEX(الاضافة!$F$4:$F$978,SMALL(IF(الاضافة!$A$4:$A$978=$E$3,ROW(G$4:G$2000)-ROW(G$4)+1),ROWS($A$11:F320))),"")</f>
        <v/>
      </c>
      <c r="G320" s="54" t="str">
        <f t="array" ref="G320">IFERROR(INDEX(الاضافة!$G$4:$G$978,SMALL(IF(الاضافة!$A$4:$A$978=$E$3,ROW(H$4:H$2000)-ROW(H$4)+1),ROWS($A$11:G320))),"")</f>
        <v/>
      </c>
      <c r="H320" s="79" t="str">
        <f t="array" ref="H320">IFERROR(INDEX(الاضافة!$H$4:$H$978,SMALL(IF(الاضافة!$A$4:$A$978=$E$3,ROW(H$4:H$2000)-ROW(H$4)+1),ROWS($A$11:H324))),"")</f>
        <v/>
      </c>
      <c r="I320" s="86"/>
    </row>
    <row r="321" spans="1:9" ht="13.5" customHeight="1">
      <c r="A321" s="54" t="str">
        <f t="array" ref="A321">IFERROR(INDEX(الاضافة!$A$4:$A$978,SMALL(IF(الاضافة!$A$4:$A$978=$E$3,ROW(A$4:A$2000)-ROW(A$4)+1),ROWS($A$11:A321))),"")</f>
        <v/>
      </c>
      <c r="B321" s="54" t="str">
        <f t="array" ref="B321">IFERROR(INDEX(الاضافة!$B$4:$B$978,SMALL(IF(الاضافة!$A$4:$A$978=$E$3,ROW(C$4:C$2000)-ROW(C$4)+1),ROWS($A$11:B321))),"")</f>
        <v/>
      </c>
      <c r="C321" s="54" t="str">
        <f t="array" ref="C321">IFERROR(INDEX(الاضافة!$C$4:$C$978,SMALL(IF(الاضافة!$A$4:$A$978=$E$3,ROW(D$4:D$2000)-ROW(D$4)+1),ROWS($A$11:C321))),"")</f>
        <v/>
      </c>
      <c r="D321" s="54" t="str">
        <f t="array" ref="D321">IFERROR(INDEX(الاضافة!$D$4:$D$978,SMALL(IF(الاضافة!$A$4:$A$978=$E$3,ROW(E$4:E$2000)-ROW(E$4)+1),ROWS($A$11:D321))),"")</f>
        <v/>
      </c>
      <c r="E321" s="54" t="str">
        <f t="array" ref="E321">IFERROR(INDEX(الاضافة!$E$4:$E$978,SMALL(IF(الاضافة!$A$4:$A$978=$E$3,ROW(F$4:F$2000)-ROW(F$4)+1),ROWS($A$11:E321))),"")</f>
        <v/>
      </c>
      <c r="F321" s="54" t="str">
        <f t="array" ref="F321">IFERROR(INDEX(الاضافة!$F$4:$F$978,SMALL(IF(الاضافة!$A$4:$A$978=$E$3,ROW(G$4:G$2000)-ROW(G$4)+1),ROWS($A$11:F321))),"")</f>
        <v/>
      </c>
      <c r="G321" s="54" t="str">
        <f t="array" ref="G321">IFERROR(INDEX(الاضافة!$G$4:$G$978,SMALL(IF(الاضافة!$A$4:$A$978=$E$3,ROW(H$4:H$2000)-ROW(H$4)+1),ROWS($A$11:G321))),"")</f>
        <v/>
      </c>
      <c r="H321" s="79" t="str">
        <f t="array" ref="H321">IFERROR(INDEX(الاضافة!$H$4:$H$978,SMALL(IF(الاضافة!$A$4:$A$978=$E$3,ROW(H$4:H$2000)-ROW(H$4)+1),ROWS($A$11:H325))),"")</f>
        <v/>
      </c>
      <c r="I321" s="86"/>
    </row>
    <row r="322" spans="1:9" ht="13.5" customHeight="1">
      <c r="A322" s="54" t="str">
        <f t="array" ref="A322">IFERROR(INDEX(الاضافة!$A$4:$A$978,SMALL(IF(الاضافة!$A$4:$A$978=$E$3,ROW(A$4:A$2000)-ROW(A$4)+1),ROWS($A$11:A322))),"")</f>
        <v/>
      </c>
      <c r="B322" s="54" t="str">
        <f t="array" ref="B322">IFERROR(INDEX(الاضافة!$B$4:$B$978,SMALL(IF(الاضافة!$A$4:$A$978=$E$3,ROW(C$4:C$2000)-ROW(C$4)+1),ROWS($A$11:B322))),"")</f>
        <v/>
      </c>
      <c r="C322" s="54" t="str">
        <f t="array" ref="C322">IFERROR(INDEX(الاضافة!$C$4:$C$978,SMALL(IF(الاضافة!$A$4:$A$978=$E$3,ROW(D$4:D$2000)-ROW(D$4)+1),ROWS($A$11:C322))),"")</f>
        <v/>
      </c>
      <c r="D322" s="54" t="str">
        <f t="array" ref="D322">IFERROR(INDEX(الاضافة!$D$4:$D$978,SMALL(IF(الاضافة!$A$4:$A$978=$E$3,ROW(E$4:E$2000)-ROW(E$4)+1),ROWS($A$11:D322))),"")</f>
        <v/>
      </c>
      <c r="E322" s="54" t="str">
        <f t="array" ref="E322">IFERROR(INDEX(الاضافة!$E$4:$E$978,SMALL(IF(الاضافة!$A$4:$A$978=$E$3,ROW(F$4:F$2000)-ROW(F$4)+1),ROWS($A$11:E322))),"")</f>
        <v/>
      </c>
      <c r="F322" s="54" t="str">
        <f t="array" ref="F322">IFERROR(INDEX(الاضافة!$F$4:$F$978,SMALL(IF(الاضافة!$A$4:$A$978=$E$3,ROW(G$4:G$2000)-ROW(G$4)+1),ROWS($A$11:F322))),"")</f>
        <v/>
      </c>
      <c r="G322" s="54" t="str">
        <f t="array" ref="G322">IFERROR(INDEX(الاضافة!$G$4:$G$978,SMALL(IF(الاضافة!$A$4:$A$978=$E$3,ROW(H$4:H$2000)-ROW(H$4)+1),ROWS($A$11:G322))),"")</f>
        <v/>
      </c>
      <c r="H322" s="79" t="str">
        <f t="array" ref="H322">IFERROR(INDEX(الاضافة!$H$4:$H$978,SMALL(IF(الاضافة!$A$4:$A$978=$E$3,ROW(H$4:H$2000)-ROW(H$4)+1),ROWS($A$11:H326))),"")</f>
        <v/>
      </c>
      <c r="I322" s="86"/>
    </row>
    <row r="323" spans="1:9" ht="13.5" customHeight="1">
      <c r="A323" s="54" t="str">
        <f t="array" ref="A323">IFERROR(INDEX(الاضافة!$A$4:$A$978,SMALL(IF(الاضافة!$A$4:$A$978=$E$3,ROW(A$4:A$2000)-ROW(A$4)+1),ROWS($A$11:A323))),"")</f>
        <v/>
      </c>
      <c r="B323" s="54" t="str">
        <f t="array" ref="B323">IFERROR(INDEX(الاضافة!$B$4:$B$978,SMALL(IF(الاضافة!$A$4:$A$978=$E$3,ROW(C$4:C$2000)-ROW(C$4)+1),ROWS($A$11:B323))),"")</f>
        <v/>
      </c>
      <c r="C323" s="54" t="str">
        <f t="array" ref="C323">IFERROR(INDEX(الاضافة!$C$4:$C$978,SMALL(IF(الاضافة!$A$4:$A$978=$E$3,ROW(D$4:D$2000)-ROW(D$4)+1),ROWS($A$11:C323))),"")</f>
        <v/>
      </c>
      <c r="D323" s="54" t="str">
        <f t="array" ref="D323">IFERROR(INDEX(الاضافة!$D$4:$D$978,SMALL(IF(الاضافة!$A$4:$A$978=$E$3,ROW(E$4:E$2000)-ROW(E$4)+1),ROWS($A$11:D323))),"")</f>
        <v/>
      </c>
      <c r="E323" s="54" t="str">
        <f t="array" ref="E323">IFERROR(INDEX(الاضافة!$E$4:$E$978,SMALL(IF(الاضافة!$A$4:$A$978=$E$3,ROW(F$4:F$2000)-ROW(F$4)+1),ROWS($A$11:E323))),"")</f>
        <v/>
      </c>
      <c r="F323" s="54" t="str">
        <f t="array" ref="F323">IFERROR(INDEX(الاضافة!$F$4:$F$978,SMALL(IF(الاضافة!$A$4:$A$978=$E$3,ROW(G$4:G$2000)-ROW(G$4)+1),ROWS($A$11:F323))),"")</f>
        <v/>
      </c>
      <c r="G323" s="54" t="str">
        <f t="array" ref="G323">IFERROR(INDEX(الاضافة!$G$4:$G$978,SMALL(IF(الاضافة!$A$4:$A$978=$E$3,ROW(H$4:H$2000)-ROW(H$4)+1),ROWS($A$11:G323))),"")</f>
        <v/>
      </c>
      <c r="H323" s="79" t="str">
        <f t="array" ref="H323">IFERROR(INDEX(الاضافة!$H$4:$H$978,SMALL(IF(الاضافة!$A$4:$A$978=$E$3,ROW(H$4:H$2000)-ROW(H$4)+1),ROWS($A$11:H327))),"")</f>
        <v/>
      </c>
      <c r="I323" s="86"/>
    </row>
    <row r="324" spans="1:9" ht="13.5" customHeight="1">
      <c r="A324" s="54" t="str">
        <f t="array" ref="A324">IFERROR(INDEX(الاضافة!$A$4:$A$978,SMALL(IF(الاضافة!$A$4:$A$978=$E$3,ROW(A$4:A$2000)-ROW(A$4)+1),ROWS($A$11:A324))),"")</f>
        <v/>
      </c>
      <c r="B324" s="54" t="str">
        <f t="array" ref="B324">IFERROR(INDEX(الاضافة!$B$4:$B$978,SMALL(IF(الاضافة!$A$4:$A$978=$E$3,ROW(C$4:C$2000)-ROW(C$4)+1),ROWS($A$11:B324))),"")</f>
        <v/>
      </c>
      <c r="C324" s="54" t="str">
        <f t="array" ref="C324">IFERROR(INDEX(الاضافة!$C$4:$C$978,SMALL(IF(الاضافة!$A$4:$A$978=$E$3,ROW(D$4:D$2000)-ROW(D$4)+1),ROWS($A$11:C324))),"")</f>
        <v/>
      </c>
      <c r="D324" s="54" t="str">
        <f t="array" ref="D324">IFERROR(INDEX(الاضافة!$D$4:$D$978,SMALL(IF(الاضافة!$A$4:$A$978=$E$3,ROW(E$4:E$2000)-ROW(E$4)+1),ROWS($A$11:D324))),"")</f>
        <v/>
      </c>
      <c r="E324" s="54" t="str">
        <f t="array" ref="E324">IFERROR(INDEX(الاضافة!$E$4:$E$978,SMALL(IF(الاضافة!$A$4:$A$978=$E$3,ROW(F$4:F$2000)-ROW(F$4)+1),ROWS($A$11:E324))),"")</f>
        <v/>
      </c>
      <c r="F324" s="54" t="str">
        <f t="array" ref="F324">IFERROR(INDEX(الاضافة!$F$4:$F$978,SMALL(IF(الاضافة!$A$4:$A$978=$E$3,ROW(G$4:G$2000)-ROW(G$4)+1),ROWS($A$11:F324))),"")</f>
        <v/>
      </c>
      <c r="G324" s="54" t="str">
        <f t="array" ref="G324">IFERROR(INDEX(الاضافة!$G$4:$G$978,SMALL(IF(الاضافة!$A$4:$A$978=$E$3,ROW(H$4:H$2000)-ROW(H$4)+1),ROWS($A$11:G324))),"")</f>
        <v/>
      </c>
      <c r="H324" s="79" t="str">
        <f t="array" ref="H324">IFERROR(INDEX(الاضافة!$H$4:$H$978,SMALL(IF(الاضافة!$A$4:$A$978=$E$3,ROW(H$4:H$2000)-ROW(H$4)+1),ROWS($A$11:H328))),"")</f>
        <v/>
      </c>
      <c r="I324" s="86"/>
    </row>
    <row r="325" spans="1:9" ht="13.5" customHeight="1">
      <c r="A325" s="54" t="str">
        <f t="array" ref="A325">IFERROR(INDEX(الاضافة!$A$4:$A$978,SMALL(IF(الاضافة!$A$4:$A$978=$E$3,ROW(A$4:A$2000)-ROW(A$4)+1),ROWS($A$11:A325))),"")</f>
        <v/>
      </c>
      <c r="B325" s="54" t="str">
        <f t="array" ref="B325">IFERROR(INDEX(الاضافة!$B$4:$B$978,SMALL(IF(الاضافة!$A$4:$A$978=$E$3,ROW(C$4:C$2000)-ROW(C$4)+1),ROWS($A$11:B325))),"")</f>
        <v/>
      </c>
      <c r="C325" s="54" t="str">
        <f t="array" ref="C325">IFERROR(INDEX(الاضافة!$C$4:$C$978,SMALL(IF(الاضافة!$A$4:$A$978=$E$3,ROW(D$4:D$2000)-ROW(D$4)+1),ROWS($A$11:C325))),"")</f>
        <v/>
      </c>
      <c r="D325" s="54" t="str">
        <f t="array" ref="D325">IFERROR(INDEX(الاضافة!$D$4:$D$978,SMALL(IF(الاضافة!$A$4:$A$978=$E$3,ROW(E$4:E$2000)-ROW(E$4)+1),ROWS($A$11:D325))),"")</f>
        <v/>
      </c>
      <c r="E325" s="54" t="str">
        <f t="array" ref="E325">IFERROR(INDEX(الاضافة!$E$4:$E$978,SMALL(IF(الاضافة!$A$4:$A$978=$E$3,ROW(F$4:F$2000)-ROW(F$4)+1),ROWS($A$11:E325))),"")</f>
        <v/>
      </c>
      <c r="F325" s="54" t="str">
        <f t="array" ref="F325">IFERROR(INDEX(الاضافة!$F$4:$F$978,SMALL(IF(الاضافة!$A$4:$A$978=$E$3,ROW(G$4:G$2000)-ROW(G$4)+1),ROWS($A$11:F325))),"")</f>
        <v/>
      </c>
      <c r="G325" s="54" t="str">
        <f t="array" ref="G325">IFERROR(INDEX(الاضافة!$G$4:$G$978,SMALL(IF(الاضافة!$A$4:$A$978=$E$3,ROW(H$4:H$2000)-ROW(H$4)+1),ROWS($A$11:G325))),"")</f>
        <v/>
      </c>
      <c r="H325" s="79" t="str">
        <f t="array" ref="H325">IFERROR(INDEX(الاضافة!$H$4:$H$978,SMALL(IF(الاضافة!$A$4:$A$978=$E$3,ROW(H$4:H$2000)-ROW(H$4)+1),ROWS($A$11:H329))),"")</f>
        <v/>
      </c>
      <c r="I325" s="86"/>
    </row>
    <row r="326" spans="1:9" ht="13.5" customHeight="1">
      <c r="A326" s="54" t="str">
        <f t="array" ref="A326">IFERROR(INDEX(الاضافة!$A$4:$A$978,SMALL(IF(الاضافة!$A$4:$A$978=$E$3,ROW(A$4:A$2000)-ROW(A$4)+1),ROWS($A$11:A326))),"")</f>
        <v/>
      </c>
      <c r="B326" s="54" t="str">
        <f t="array" ref="B326">IFERROR(INDEX(الاضافة!$B$4:$B$978,SMALL(IF(الاضافة!$A$4:$A$978=$E$3,ROW(C$4:C$2000)-ROW(C$4)+1),ROWS($A$11:B326))),"")</f>
        <v/>
      </c>
      <c r="C326" s="54" t="str">
        <f t="array" ref="C326">IFERROR(INDEX(الاضافة!$C$4:$C$978,SMALL(IF(الاضافة!$A$4:$A$978=$E$3,ROW(D$4:D$2000)-ROW(D$4)+1),ROWS($A$11:C326))),"")</f>
        <v/>
      </c>
      <c r="D326" s="54" t="str">
        <f t="array" ref="D326">IFERROR(INDEX(الاضافة!$D$4:$D$978,SMALL(IF(الاضافة!$A$4:$A$978=$E$3,ROW(E$4:E$2000)-ROW(E$4)+1),ROWS($A$11:D326))),"")</f>
        <v/>
      </c>
      <c r="E326" s="54" t="str">
        <f t="array" ref="E326">IFERROR(INDEX(الاضافة!$E$4:$E$978,SMALL(IF(الاضافة!$A$4:$A$978=$E$3,ROW(F$4:F$2000)-ROW(F$4)+1),ROWS($A$11:E326))),"")</f>
        <v/>
      </c>
      <c r="F326" s="54" t="str">
        <f t="array" ref="F326">IFERROR(INDEX(الاضافة!$F$4:$F$978,SMALL(IF(الاضافة!$A$4:$A$978=$E$3,ROW(G$4:G$2000)-ROW(G$4)+1),ROWS($A$11:F326))),"")</f>
        <v/>
      </c>
      <c r="G326" s="54" t="str">
        <f t="array" ref="G326">IFERROR(INDEX(الاضافة!$G$4:$G$978,SMALL(IF(الاضافة!$A$4:$A$978=$E$3,ROW(H$4:H$2000)-ROW(H$4)+1),ROWS($A$11:G326))),"")</f>
        <v/>
      </c>
      <c r="H326" s="79" t="str">
        <f t="array" ref="H326">IFERROR(INDEX(الاضافة!$H$4:$H$978,SMALL(IF(الاضافة!$A$4:$A$978=$E$3,ROW(H$4:H$2000)-ROW(H$4)+1),ROWS($A$11:H330))),"")</f>
        <v/>
      </c>
      <c r="I326" s="86"/>
    </row>
    <row r="327" spans="1:9" ht="13.5" customHeight="1">
      <c r="A327" s="54" t="str">
        <f t="array" ref="A327">IFERROR(INDEX(الاضافة!$A$4:$A$978,SMALL(IF(الاضافة!$A$4:$A$978=$E$3,ROW(A$4:A$2000)-ROW(A$4)+1),ROWS($A$11:A327))),"")</f>
        <v/>
      </c>
      <c r="B327" s="54" t="str">
        <f t="array" ref="B327">IFERROR(INDEX(الاضافة!$B$4:$B$978,SMALL(IF(الاضافة!$A$4:$A$978=$E$3,ROW(C$4:C$2000)-ROW(C$4)+1),ROWS($A$11:B327))),"")</f>
        <v/>
      </c>
      <c r="C327" s="54" t="str">
        <f t="array" ref="C327">IFERROR(INDEX(الاضافة!$C$4:$C$978,SMALL(IF(الاضافة!$A$4:$A$978=$E$3,ROW(D$4:D$2000)-ROW(D$4)+1),ROWS($A$11:C327))),"")</f>
        <v/>
      </c>
      <c r="D327" s="54" t="str">
        <f t="array" ref="D327">IFERROR(INDEX(الاضافة!$D$4:$D$978,SMALL(IF(الاضافة!$A$4:$A$978=$E$3,ROW(E$4:E$2000)-ROW(E$4)+1),ROWS($A$11:D327))),"")</f>
        <v/>
      </c>
      <c r="E327" s="54" t="str">
        <f t="array" ref="E327">IFERROR(INDEX(الاضافة!$E$4:$E$978,SMALL(IF(الاضافة!$A$4:$A$978=$E$3,ROW(F$4:F$2000)-ROW(F$4)+1),ROWS($A$11:E327))),"")</f>
        <v/>
      </c>
      <c r="F327" s="54" t="str">
        <f t="array" ref="F327">IFERROR(INDEX(الاضافة!$F$4:$F$978,SMALL(IF(الاضافة!$A$4:$A$978=$E$3,ROW(G$4:G$2000)-ROW(G$4)+1),ROWS($A$11:F327))),"")</f>
        <v/>
      </c>
      <c r="G327" s="54" t="str">
        <f t="array" ref="G327">IFERROR(INDEX(الاضافة!$G$4:$G$978,SMALL(IF(الاضافة!$A$4:$A$978=$E$3,ROW(H$4:H$2000)-ROW(H$4)+1),ROWS($A$11:G327))),"")</f>
        <v/>
      </c>
      <c r="H327" s="79" t="str">
        <f t="array" ref="H327">IFERROR(INDEX(الاضافة!$H$4:$H$978,SMALL(IF(الاضافة!$A$4:$A$978=$E$3,ROW(H$4:H$2000)-ROW(H$4)+1),ROWS($A$11:H331))),"")</f>
        <v/>
      </c>
      <c r="I327" s="86"/>
    </row>
    <row r="328" spans="1:9" ht="13.5" customHeight="1">
      <c r="A328" s="54" t="str">
        <f t="array" ref="A328">IFERROR(INDEX(الاضافة!$A$4:$A$978,SMALL(IF(الاضافة!$A$4:$A$978=$E$3,ROW(A$4:A$2000)-ROW(A$4)+1),ROWS($A$11:A328))),"")</f>
        <v/>
      </c>
      <c r="B328" s="54" t="str">
        <f t="array" ref="B328">IFERROR(INDEX(الاضافة!$B$4:$B$978,SMALL(IF(الاضافة!$A$4:$A$978=$E$3,ROW(C$4:C$2000)-ROW(C$4)+1),ROWS($A$11:B328))),"")</f>
        <v/>
      </c>
      <c r="C328" s="54" t="str">
        <f t="array" ref="C328">IFERROR(INDEX(الاضافة!$C$4:$C$978,SMALL(IF(الاضافة!$A$4:$A$978=$E$3,ROW(D$4:D$2000)-ROW(D$4)+1),ROWS($A$11:C328))),"")</f>
        <v/>
      </c>
      <c r="D328" s="54" t="str">
        <f t="array" ref="D328">IFERROR(INDEX(الاضافة!$D$4:$D$978,SMALL(IF(الاضافة!$A$4:$A$978=$E$3,ROW(E$4:E$2000)-ROW(E$4)+1),ROWS($A$11:D328))),"")</f>
        <v/>
      </c>
      <c r="E328" s="54" t="str">
        <f t="array" ref="E328">IFERROR(INDEX(الاضافة!$E$4:$E$978,SMALL(IF(الاضافة!$A$4:$A$978=$E$3,ROW(F$4:F$2000)-ROW(F$4)+1),ROWS($A$11:E328))),"")</f>
        <v/>
      </c>
      <c r="F328" s="54" t="str">
        <f t="array" ref="F328">IFERROR(INDEX(الاضافة!$F$4:$F$978,SMALL(IF(الاضافة!$A$4:$A$978=$E$3,ROW(G$4:G$2000)-ROW(G$4)+1),ROWS($A$11:F328))),"")</f>
        <v/>
      </c>
      <c r="G328" s="54" t="str">
        <f t="array" ref="G328">IFERROR(INDEX(الاضافة!$G$4:$G$978,SMALL(IF(الاضافة!$A$4:$A$978=$E$3,ROW(H$4:H$2000)-ROW(H$4)+1),ROWS($A$11:G328))),"")</f>
        <v/>
      </c>
      <c r="H328" s="79" t="str">
        <f t="array" ref="H328">IFERROR(INDEX(الاضافة!$H$4:$H$978,SMALL(IF(الاضافة!$A$4:$A$978=$E$3,ROW(H$4:H$2000)-ROW(H$4)+1),ROWS($A$11:H332))),"")</f>
        <v/>
      </c>
      <c r="I328" s="86"/>
    </row>
    <row r="329" spans="1:9" ht="13.5" customHeight="1">
      <c r="A329" s="54" t="str">
        <f t="array" ref="A329">IFERROR(INDEX(الاضافة!$A$4:$A$978,SMALL(IF(الاضافة!$A$4:$A$978=$E$3,ROW(A$4:A$2000)-ROW(A$4)+1),ROWS($A$11:A329))),"")</f>
        <v/>
      </c>
      <c r="B329" s="54" t="str">
        <f t="array" ref="B329">IFERROR(INDEX(الاضافة!$B$4:$B$978,SMALL(IF(الاضافة!$A$4:$A$978=$E$3,ROW(C$4:C$2000)-ROW(C$4)+1),ROWS($A$11:B329))),"")</f>
        <v/>
      </c>
      <c r="C329" s="54" t="str">
        <f t="array" ref="C329">IFERROR(INDEX(الاضافة!$C$4:$C$978,SMALL(IF(الاضافة!$A$4:$A$978=$E$3,ROW(D$4:D$2000)-ROW(D$4)+1),ROWS($A$11:C329))),"")</f>
        <v/>
      </c>
      <c r="D329" s="54" t="str">
        <f t="array" ref="D329">IFERROR(INDEX(الاضافة!$D$4:$D$978,SMALL(IF(الاضافة!$A$4:$A$978=$E$3,ROW(E$4:E$2000)-ROW(E$4)+1),ROWS($A$11:D329))),"")</f>
        <v/>
      </c>
      <c r="E329" s="54" t="str">
        <f t="array" ref="E329">IFERROR(INDEX(الاضافة!$E$4:$E$978,SMALL(IF(الاضافة!$A$4:$A$978=$E$3,ROW(F$4:F$2000)-ROW(F$4)+1),ROWS($A$11:E329))),"")</f>
        <v/>
      </c>
      <c r="F329" s="54" t="str">
        <f t="array" ref="F329">IFERROR(INDEX(الاضافة!$F$4:$F$978,SMALL(IF(الاضافة!$A$4:$A$978=$E$3,ROW(G$4:G$2000)-ROW(G$4)+1),ROWS($A$11:F329))),"")</f>
        <v/>
      </c>
      <c r="G329" s="54" t="str">
        <f t="array" ref="G329">IFERROR(INDEX(الاضافة!$G$4:$G$978,SMALL(IF(الاضافة!$A$4:$A$978=$E$3,ROW(H$4:H$2000)-ROW(H$4)+1),ROWS($A$11:G329))),"")</f>
        <v/>
      </c>
      <c r="H329" s="79" t="str">
        <f t="array" ref="H329">IFERROR(INDEX(الاضافة!$H$4:$H$978,SMALL(IF(الاضافة!$A$4:$A$978=$E$3,ROW(H$4:H$2000)-ROW(H$4)+1),ROWS($A$11:H333))),"")</f>
        <v/>
      </c>
      <c r="I329" s="86"/>
    </row>
    <row r="330" spans="1:9" ht="13.5" customHeight="1">
      <c r="A330" s="54" t="str">
        <f t="array" ref="A330">IFERROR(INDEX(الاضافة!$A$4:$A$978,SMALL(IF(الاضافة!$A$4:$A$978=$E$3,ROW(A$4:A$2000)-ROW(A$4)+1),ROWS($A$11:A330))),"")</f>
        <v/>
      </c>
      <c r="B330" s="54" t="str">
        <f t="array" ref="B330">IFERROR(INDEX(الاضافة!$B$4:$B$978,SMALL(IF(الاضافة!$A$4:$A$978=$E$3,ROW(C$4:C$2000)-ROW(C$4)+1),ROWS($A$11:B330))),"")</f>
        <v/>
      </c>
      <c r="C330" s="54" t="str">
        <f t="array" ref="C330">IFERROR(INDEX(الاضافة!$C$4:$C$978,SMALL(IF(الاضافة!$A$4:$A$978=$E$3,ROW(D$4:D$2000)-ROW(D$4)+1),ROWS($A$11:C330))),"")</f>
        <v/>
      </c>
      <c r="D330" s="54" t="str">
        <f t="array" ref="D330">IFERROR(INDEX(الاضافة!$D$4:$D$978,SMALL(IF(الاضافة!$A$4:$A$978=$E$3,ROW(E$4:E$2000)-ROW(E$4)+1),ROWS($A$11:D330))),"")</f>
        <v/>
      </c>
      <c r="E330" s="54" t="str">
        <f t="array" ref="E330">IFERROR(INDEX(الاضافة!$E$4:$E$978,SMALL(IF(الاضافة!$A$4:$A$978=$E$3,ROW(F$4:F$2000)-ROW(F$4)+1),ROWS($A$11:E330))),"")</f>
        <v/>
      </c>
      <c r="F330" s="54" t="str">
        <f t="array" ref="F330">IFERROR(INDEX(الاضافة!$F$4:$F$978,SMALL(IF(الاضافة!$A$4:$A$978=$E$3,ROW(G$4:G$2000)-ROW(G$4)+1),ROWS($A$11:F330))),"")</f>
        <v/>
      </c>
      <c r="G330" s="54" t="str">
        <f t="array" ref="G330">IFERROR(INDEX(الاضافة!$G$4:$G$978,SMALL(IF(الاضافة!$A$4:$A$978=$E$3,ROW(H$4:H$2000)-ROW(H$4)+1),ROWS($A$11:G330))),"")</f>
        <v/>
      </c>
      <c r="H330" s="79" t="str">
        <f t="array" ref="H330">IFERROR(INDEX(الاضافة!$H$4:$H$978,SMALL(IF(الاضافة!$A$4:$A$978=$E$3,ROW(H$4:H$2000)-ROW(H$4)+1),ROWS($A$11:H334))),"")</f>
        <v/>
      </c>
      <c r="I330" s="86"/>
    </row>
    <row r="331" spans="1:9" ht="13.5" customHeight="1">
      <c r="A331" s="54" t="str">
        <f t="array" ref="A331">IFERROR(INDEX(الاضافة!$A$4:$A$978,SMALL(IF(الاضافة!$A$4:$A$978=$E$3,ROW(A$4:A$2000)-ROW(A$4)+1),ROWS($A$11:A331))),"")</f>
        <v/>
      </c>
      <c r="B331" s="54" t="str">
        <f t="array" ref="B331">IFERROR(INDEX(الاضافة!$B$4:$B$978,SMALL(IF(الاضافة!$A$4:$A$978=$E$3,ROW(C$4:C$2000)-ROW(C$4)+1),ROWS($A$11:B331))),"")</f>
        <v/>
      </c>
      <c r="C331" s="54" t="str">
        <f t="array" ref="C331">IFERROR(INDEX(الاضافة!$C$4:$C$978,SMALL(IF(الاضافة!$A$4:$A$978=$E$3,ROW(D$4:D$2000)-ROW(D$4)+1),ROWS($A$11:C331))),"")</f>
        <v/>
      </c>
      <c r="D331" s="54" t="str">
        <f t="array" ref="D331">IFERROR(INDEX(الاضافة!$D$4:$D$978,SMALL(IF(الاضافة!$A$4:$A$978=$E$3,ROW(E$4:E$2000)-ROW(E$4)+1),ROWS($A$11:D331))),"")</f>
        <v/>
      </c>
      <c r="E331" s="54" t="str">
        <f t="array" ref="E331">IFERROR(INDEX(الاضافة!$E$4:$E$978,SMALL(IF(الاضافة!$A$4:$A$978=$E$3,ROW(F$4:F$2000)-ROW(F$4)+1),ROWS($A$11:E331))),"")</f>
        <v/>
      </c>
      <c r="F331" s="54" t="str">
        <f t="array" ref="F331">IFERROR(INDEX(الاضافة!$F$4:$F$978,SMALL(IF(الاضافة!$A$4:$A$978=$E$3,ROW(G$4:G$2000)-ROW(G$4)+1),ROWS($A$11:F331))),"")</f>
        <v/>
      </c>
      <c r="G331" s="54" t="str">
        <f t="array" ref="G331">IFERROR(INDEX(الاضافة!$G$4:$G$978,SMALL(IF(الاضافة!$A$4:$A$978=$E$3,ROW(H$4:H$2000)-ROW(H$4)+1),ROWS($A$11:G331))),"")</f>
        <v/>
      </c>
      <c r="H331" s="79" t="str">
        <f t="array" ref="H331">IFERROR(INDEX(الاضافة!$H$4:$H$978,SMALL(IF(الاضافة!$A$4:$A$978=$E$3,ROW(H$4:H$2000)-ROW(H$4)+1),ROWS($A$11:H335))),"")</f>
        <v/>
      </c>
      <c r="I331" s="86"/>
    </row>
    <row r="332" spans="1:9" ht="13.5" customHeight="1">
      <c r="A332" s="54" t="str">
        <f t="array" ref="A332">IFERROR(INDEX(الاضافة!$A$4:$A$978,SMALL(IF(الاضافة!$A$4:$A$978=$E$3,ROW(A$4:A$2000)-ROW(A$4)+1),ROWS($A$11:A332))),"")</f>
        <v/>
      </c>
      <c r="B332" s="54" t="str">
        <f t="array" ref="B332">IFERROR(INDEX(الاضافة!$B$4:$B$978,SMALL(IF(الاضافة!$A$4:$A$978=$E$3,ROW(C$4:C$2000)-ROW(C$4)+1),ROWS($A$11:B332))),"")</f>
        <v/>
      </c>
      <c r="C332" s="54" t="str">
        <f t="array" ref="C332">IFERROR(INDEX(الاضافة!$C$4:$C$978,SMALL(IF(الاضافة!$A$4:$A$978=$E$3,ROW(D$4:D$2000)-ROW(D$4)+1),ROWS($A$11:C332))),"")</f>
        <v/>
      </c>
      <c r="D332" s="54" t="str">
        <f t="array" ref="D332">IFERROR(INDEX(الاضافة!$D$4:$D$978,SMALL(IF(الاضافة!$A$4:$A$978=$E$3,ROW(E$4:E$2000)-ROW(E$4)+1),ROWS($A$11:D332))),"")</f>
        <v/>
      </c>
      <c r="E332" s="54" t="str">
        <f t="array" ref="E332">IFERROR(INDEX(الاضافة!$E$4:$E$978,SMALL(IF(الاضافة!$A$4:$A$978=$E$3,ROW(F$4:F$2000)-ROW(F$4)+1),ROWS($A$11:E332))),"")</f>
        <v/>
      </c>
      <c r="F332" s="54" t="str">
        <f t="array" ref="F332">IFERROR(INDEX(الاضافة!$F$4:$F$978,SMALL(IF(الاضافة!$A$4:$A$978=$E$3,ROW(G$4:G$2000)-ROW(G$4)+1),ROWS($A$11:F332))),"")</f>
        <v/>
      </c>
      <c r="G332" s="54" t="str">
        <f t="array" ref="G332">IFERROR(INDEX(الاضافة!$G$4:$G$978,SMALL(IF(الاضافة!$A$4:$A$978=$E$3,ROW(H$4:H$2000)-ROW(H$4)+1),ROWS($A$11:G332))),"")</f>
        <v/>
      </c>
      <c r="H332" s="79" t="str">
        <f t="array" ref="H332">IFERROR(INDEX(الاضافة!$H$4:$H$978,SMALL(IF(الاضافة!$A$4:$A$978=$E$3,ROW(H$4:H$2000)-ROW(H$4)+1),ROWS($A$11:H336))),"")</f>
        <v/>
      </c>
      <c r="I332" s="86"/>
    </row>
    <row r="333" spans="1:9" ht="13.5" customHeight="1">
      <c r="A333" s="54" t="str">
        <f t="array" ref="A333">IFERROR(INDEX(الاضافة!$A$4:$A$978,SMALL(IF(الاضافة!$A$4:$A$978=$E$3,ROW(A$4:A$2000)-ROW(A$4)+1),ROWS($A$11:A333))),"")</f>
        <v/>
      </c>
      <c r="B333" s="54" t="str">
        <f t="array" ref="B333">IFERROR(INDEX(الاضافة!$B$4:$B$978,SMALL(IF(الاضافة!$A$4:$A$978=$E$3,ROW(C$4:C$2000)-ROW(C$4)+1),ROWS($A$11:B333))),"")</f>
        <v/>
      </c>
      <c r="C333" s="54" t="str">
        <f t="array" ref="C333">IFERROR(INDEX(الاضافة!$C$4:$C$978,SMALL(IF(الاضافة!$A$4:$A$978=$E$3,ROW(D$4:D$2000)-ROW(D$4)+1),ROWS($A$11:C333))),"")</f>
        <v/>
      </c>
      <c r="D333" s="54" t="str">
        <f t="array" ref="D333">IFERROR(INDEX(الاضافة!$D$4:$D$978,SMALL(IF(الاضافة!$A$4:$A$978=$E$3,ROW(E$4:E$2000)-ROW(E$4)+1),ROWS($A$11:D333))),"")</f>
        <v/>
      </c>
      <c r="E333" s="54" t="str">
        <f t="array" ref="E333">IFERROR(INDEX(الاضافة!$E$4:$E$978,SMALL(IF(الاضافة!$A$4:$A$978=$E$3,ROW(F$4:F$2000)-ROW(F$4)+1),ROWS($A$11:E333))),"")</f>
        <v/>
      </c>
      <c r="F333" s="54" t="str">
        <f t="array" ref="F333">IFERROR(INDEX(الاضافة!$F$4:$F$978,SMALL(IF(الاضافة!$A$4:$A$978=$E$3,ROW(G$4:G$2000)-ROW(G$4)+1),ROWS($A$11:F333))),"")</f>
        <v/>
      </c>
      <c r="G333" s="54" t="str">
        <f t="array" ref="G333">IFERROR(INDEX(الاضافة!$G$4:$G$978,SMALL(IF(الاضافة!$A$4:$A$978=$E$3,ROW(H$4:H$2000)-ROW(H$4)+1),ROWS($A$11:G333))),"")</f>
        <v/>
      </c>
      <c r="H333" s="79" t="str">
        <f t="array" ref="H333">IFERROR(INDEX(الاضافة!$H$4:$H$978,SMALL(IF(الاضافة!$A$4:$A$978=$E$3,ROW(H$4:H$2000)-ROW(H$4)+1),ROWS($A$11:H337))),"")</f>
        <v/>
      </c>
      <c r="I333" s="86"/>
    </row>
    <row r="334" spans="1:9" ht="13.5" customHeight="1">
      <c r="A334" s="54" t="str">
        <f t="array" ref="A334">IFERROR(INDEX(الاضافة!$A$4:$A$978,SMALL(IF(الاضافة!$A$4:$A$978=$E$3,ROW(A$4:A$2000)-ROW(A$4)+1),ROWS($A$11:A334))),"")</f>
        <v/>
      </c>
      <c r="B334" s="54" t="str">
        <f t="array" ref="B334">IFERROR(INDEX(الاضافة!$B$4:$B$978,SMALL(IF(الاضافة!$A$4:$A$978=$E$3,ROW(C$4:C$2000)-ROW(C$4)+1),ROWS($A$11:B334))),"")</f>
        <v/>
      </c>
      <c r="C334" s="54" t="str">
        <f t="array" ref="C334">IFERROR(INDEX(الاضافة!$C$4:$C$978,SMALL(IF(الاضافة!$A$4:$A$978=$E$3,ROW(D$4:D$2000)-ROW(D$4)+1),ROWS($A$11:C334))),"")</f>
        <v/>
      </c>
      <c r="D334" s="54" t="str">
        <f t="array" ref="D334">IFERROR(INDEX(الاضافة!$D$4:$D$978,SMALL(IF(الاضافة!$A$4:$A$978=$E$3,ROW(E$4:E$2000)-ROW(E$4)+1),ROWS($A$11:D334))),"")</f>
        <v/>
      </c>
      <c r="E334" s="54" t="str">
        <f t="array" ref="E334">IFERROR(INDEX(الاضافة!$E$4:$E$978,SMALL(IF(الاضافة!$A$4:$A$978=$E$3,ROW(F$4:F$2000)-ROW(F$4)+1),ROWS($A$11:E334))),"")</f>
        <v/>
      </c>
      <c r="F334" s="54" t="str">
        <f t="array" ref="F334">IFERROR(INDEX(الاضافة!$F$4:$F$978,SMALL(IF(الاضافة!$A$4:$A$978=$E$3,ROW(G$4:G$2000)-ROW(G$4)+1),ROWS($A$11:F334))),"")</f>
        <v/>
      </c>
      <c r="G334" s="54" t="str">
        <f t="array" ref="G334">IFERROR(INDEX(الاضافة!$G$4:$G$978,SMALL(IF(الاضافة!$A$4:$A$978=$E$3,ROW(H$4:H$2000)-ROW(H$4)+1),ROWS($A$11:G334))),"")</f>
        <v/>
      </c>
      <c r="H334" s="79" t="str">
        <f t="array" ref="H334">IFERROR(INDEX(الاضافة!$H$4:$H$978,SMALL(IF(الاضافة!$A$4:$A$978=$E$3,ROW(H$4:H$2000)-ROW(H$4)+1),ROWS($A$11:H338))),"")</f>
        <v/>
      </c>
      <c r="I334" s="86"/>
    </row>
    <row r="335" spans="1:9" ht="13.5" customHeight="1">
      <c r="A335" s="54" t="str">
        <f t="array" ref="A335">IFERROR(INDEX(الاضافة!$A$4:$A$978,SMALL(IF(الاضافة!$A$4:$A$978=$E$3,ROW(A$4:A$2000)-ROW(A$4)+1),ROWS($A$11:A335))),"")</f>
        <v/>
      </c>
      <c r="B335" s="54" t="str">
        <f t="array" ref="B335">IFERROR(INDEX(الاضافة!$B$4:$B$978,SMALL(IF(الاضافة!$A$4:$A$978=$E$3,ROW(C$4:C$2000)-ROW(C$4)+1),ROWS($A$11:B335))),"")</f>
        <v/>
      </c>
      <c r="C335" s="54" t="str">
        <f t="array" ref="C335">IFERROR(INDEX(الاضافة!$C$4:$C$978,SMALL(IF(الاضافة!$A$4:$A$978=$E$3,ROW(D$4:D$2000)-ROW(D$4)+1),ROWS($A$11:C335))),"")</f>
        <v/>
      </c>
      <c r="D335" s="54" t="str">
        <f t="array" ref="D335">IFERROR(INDEX(الاضافة!$D$4:$D$978,SMALL(IF(الاضافة!$A$4:$A$978=$E$3,ROW(E$4:E$2000)-ROW(E$4)+1),ROWS($A$11:D335))),"")</f>
        <v/>
      </c>
      <c r="E335" s="54" t="str">
        <f t="array" ref="E335">IFERROR(INDEX(الاضافة!$E$4:$E$978,SMALL(IF(الاضافة!$A$4:$A$978=$E$3,ROW(F$4:F$2000)-ROW(F$4)+1),ROWS($A$11:E335))),"")</f>
        <v/>
      </c>
      <c r="F335" s="54" t="str">
        <f t="array" ref="F335">IFERROR(INDEX(الاضافة!$F$4:$F$978,SMALL(IF(الاضافة!$A$4:$A$978=$E$3,ROW(G$4:G$2000)-ROW(G$4)+1),ROWS($A$11:F335))),"")</f>
        <v/>
      </c>
      <c r="G335" s="54" t="str">
        <f t="array" ref="G335">IFERROR(INDEX(الاضافة!$G$4:$G$978,SMALL(IF(الاضافة!$A$4:$A$978=$E$3,ROW(H$4:H$2000)-ROW(H$4)+1),ROWS($A$11:G335))),"")</f>
        <v/>
      </c>
      <c r="H335" s="79" t="str">
        <f t="array" ref="H335">IFERROR(INDEX(الاضافة!$H$4:$H$978,SMALL(IF(الاضافة!$A$4:$A$978=$E$3,ROW(H$4:H$2000)-ROW(H$4)+1),ROWS($A$11:H339))),"")</f>
        <v/>
      </c>
      <c r="I335" s="86"/>
    </row>
    <row r="336" spans="1:9" ht="13.5" customHeight="1">
      <c r="A336" s="54" t="str">
        <f t="array" ref="A336">IFERROR(INDEX(الاضافة!$A$4:$A$978,SMALL(IF(الاضافة!$A$4:$A$978=$E$3,ROW(A$4:A$2000)-ROW(A$4)+1),ROWS($A$11:A336))),"")</f>
        <v/>
      </c>
      <c r="B336" s="54" t="str">
        <f t="array" ref="B336">IFERROR(INDEX(الاضافة!$B$4:$B$978,SMALL(IF(الاضافة!$A$4:$A$978=$E$3,ROW(C$4:C$2000)-ROW(C$4)+1),ROWS($A$11:B336))),"")</f>
        <v/>
      </c>
      <c r="C336" s="54" t="str">
        <f t="array" ref="C336">IFERROR(INDEX(الاضافة!$C$4:$C$978,SMALL(IF(الاضافة!$A$4:$A$978=$E$3,ROW(D$4:D$2000)-ROW(D$4)+1),ROWS($A$11:C336))),"")</f>
        <v/>
      </c>
      <c r="D336" s="54" t="str">
        <f t="array" ref="D336">IFERROR(INDEX(الاضافة!$D$4:$D$978,SMALL(IF(الاضافة!$A$4:$A$978=$E$3,ROW(E$4:E$2000)-ROW(E$4)+1),ROWS($A$11:D336))),"")</f>
        <v/>
      </c>
      <c r="E336" s="54" t="str">
        <f t="array" ref="E336">IFERROR(INDEX(الاضافة!$E$4:$E$978,SMALL(IF(الاضافة!$A$4:$A$978=$E$3,ROW(F$4:F$2000)-ROW(F$4)+1),ROWS($A$11:E336))),"")</f>
        <v/>
      </c>
      <c r="F336" s="54" t="str">
        <f t="array" ref="F336">IFERROR(INDEX(الاضافة!$F$4:$F$978,SMALL(IF(الاضافة!$A$4:$A$978=$E$3,ROW(G$4:G$2000)-ROW(G$4)+1),ROWS($A$11:F336))),"")</f>
        <v/>
      </c>
      <c r="G336" s="54" t="str">
        <f t="array" ref="G336">IFERROR(INDEX(الاضافة!$G$4:$G$978,SMALL(IF(الاضافة!$A$4:$A$978=$E$3,ROW(H$4:H$2000)-ROW(H$4)+1),ROWS($A$11:G336))),"")</f>
        <v/>
      </c>
      <c r="H336" s="79" t="str">
        <f t="array" ref="H336">IFERROR(INDEX(الاضافة!$H$4:$H$978,SMALL(IF(الاضافة!$A$4:$A$978=$E$3,ROW(H$4:H$2000)-ROW(H$4)+1),ROWS($A$11:H340))),"")</f>
        <v/>
      </c>
      <c r="I336" s="86"/>
    </row>
    <row r="337" spans="1:9" ht="13.5" customHeight="1">
      <c r="A337" s="54" t="str">
        <f t="array" ref="A337">IFERROR(INDEX(الاضافة!$A$4:$A$978,SMALL(IF(الاضافة!$A$4:$A$978=$E$3,ROW(A$4:A$2000)-ROW(A$4)+1),ROWS($A$11:A337))),"")</f>
        <v/>
      </c>
      <c r="B337" s="54" t="str">
        <f t="array" ref="B337">IFERROR(INDEX(الاضافة!$B$4:$B$978,SMALL(IF(الاضافة!$A$4:$A$978=$E$3,ROW(C$4:C$2000)-ROW(C$4)+1),ROWS($A$11:B337))),"")</f>
        <v/>
      </c>
      <c r="C337" s="54" t="str">
        <f t="array" ref="C337">IFERROR(INDEX(الاضافة!$C$4:$C$978,SMALL(IF(الاضافة!$A$4:$A$978=$E$3,ROW(D$4:D$2000)-ROW(D$4)+1),ROWS($A$11:C337))),"")</f>
        <v/>
      </c>
      <c r="D337" s="54" t="str">
        <f t="array" ref="D337">IFERROR(INDEX(الاضافة!$D$4:$D$978,SMALL(IF(الاضافة!$A$4:$A$978=$E$3,ROW(E$4:E$2000)-ROW(E$4)+1),ROWS($A$11:D337))),"")</f>
        <v/>
      </c>
      <c r="E337" s="54" t="str">
        <f t="array" ref="E337">IFERROR(INDEX(الاضافة!$E$4:$E$978,SMALL(IF(الاضافة!$A$4:$A$978=$E$3,ROW(F$4:F$2000)-ROW(F$4)+1),ROWS($A$11:E337))),"")</f>
        <v/>
      </c>
      <c r="F337" s="54" t="str">
        <f t="array" ref="F337">IFERROR(INDEX(الاضافة!$F$4:$F$978,SMALL(IF(الاضافة!$A$4:$A$978=$E$3,ROW(G$4:G$2000)-ROW(G$4)+1),ROWS($A$11:F337))),"")</f>
        <v/>
      </c>
      <c r="G337" s="54" t="str">
        <f t="array" ref="G337">IFERROR(INDEX(الاضافة!$G$4:$G$978,SMALL(IF(الاضافة!$A$4:$A$978=$E$3,ROW(H$4:H$2000)-ROW(H$4)+1),ROWS($A$11:G337))),"")</f>
        <v/>
      </c>
      <c r="H337" s="79" t="str">
        <f t="array" ref="H337">IFERROR(INDEX(الاضافة!$H$4:$H$978,SMALL(IF(الاضافة!$A$4:$A$978=$E$3,ROW(H$4:H$2000)-ROW(H$4)+1),ROWS($A$11:H341))),"")</f>
        <v/>
      </c>
      <c r="I337" s="86"/>
    </row>
    <row r="338" spans="1:9" ht="13.5" customHeight="1">
      <c r="A338" s="54" t="str">
        <f t="array" ref="A338">IFERROR(INDEX(الاضافة!$A$4:$A$978,SMALL(IF(الاضافة!$A$4:$A$978=$E$3,ROW(A$4:A$2000)-ROW(A$4)+1),ROWS($A$11:A338))),"")</f>
        <v/>
      </c>
      <c r="B338" s="54" t="str">
        <f t="array" ref="B338">IFERROR(INDEX(الاضافة!$B$4:$B$978,SMALL(IF(الاضافة!$A$4:$A$978=$E$3,ROW(C$4:C$2000)-ROW(C$4)+1),ROWS($A$11:B338))),"")</f>
        <v/>
      </c>
      <c r="C338" s="54" t="str">
        <f t="array" ref="C338">IFERROR(INDEX(الاضافة!$C$4:$C$978,SMALL(IF(الاضافة!$A$4:$A$978=$E$3,ROW(D$4:D$2000)-ROW(D$4)+1),ROWS($A$11:C338))),"")</f>
        <v/>
      </c>
      <c r="D338" s="54" t="str">
        <f t="array" ref="D338">IFERROR(INDEX(الاضافة!$D$4:$D$978,SMALL(IF(الاضافة!$A$4:$A$978=$E$3,ROW(E$4:E$2000)-ROW(E$4)+1),ROWS($A$11:D338))),"")</f>
        <v/>
      </c>
      <c r="E338" s="54" t="str">
        <f t="array" ref="E338">IFERROR(INDEX(الاضافة!$E$4:$E$978,SMALL(IF(الاضافة!$A$4:$A$978=$E$3,ROW(F$4:F$2000)-ROW(F$4)+1),ROWS($A$11:E338))),"")</f>
        <v/>
      </c>
      <c r="F338" s="54" t="str">
        <f t="array" ref="F338">IFERROR(INDEX(الاضافة!$F$4:$F$978,SMALL(IF(الاضافة!$A$4:$A$978=$E$3,ROW(G$4:G$2000)-ROW(G$4)+1),ROWS($A$11:F338))),"")</f>
        <v/>
      </c>
      <c r="G338" s="54" t="str">
        <f t="array" ref="G338">IFERROR(INDEX(الاضافة!$G$4:$G$978,SMALL(IF(الاضافة!$A$4:$A$978=$E$3,ROW(H$4:H$2000)-ROW(H$4)+1),ROWS($A$11:G338))),"")</f>
        <v/>
      </c>
      <c r="H338" s="79" t="str">
        <f t="array" ref="H338">IFERROR(INDEX(الاضافة!$H$4:$H$978,SMALL(IF(الاضافة!$A$4:$A$978=$E$3,ROW(H$4:H$2000)-ROW(H$4)+1),ROWS($A$11:H342))),"")</f>
        <v/>
      </c>
      <c r="I338" s="86"/>
    </row>
    <row r="339" spans="1:9" ht="13.5" customHeight="1">
      <c r="A339" s="54" t="str">
        <f t="array" ref="A339">IFERROR(INDEX(الاضافة!$A$4:$A$978,SMALL(IF(الاضافة!$A$4:$A$978=$E$3,ROW(A$4:A$2000)-ROW(A$4)+1),ROWS($A$11:A339))),"")</f>
        <v/>
      </c>
      <c r="B339" s="54" t="str">
        <f t="array" ref="B339">IFERROR(INDEX(الاضافة!$B$4:$B$978,SMALL(IF(الاضافة!$A$4:$A$978=$E$3,ROW(C$4:C$2000)-ROW(C$4)+1),ROWS($A$11:B339))),"")</f>
        <v/>
      </c>
      <c r="C339" s="54" t="str">
        <f t="array" ref="C339">IFERROR(INDEX(الاضافة!$C$4:$C$978,SMALL(IF(الاضافة!$A$4:$A$978=$E$3,ROW(D$4:D$2000)-ROW(D$4)+1),ROWS($A$11:C339))),"")</f>
        <v/>
      </c>
      <c r="D339" s="54" t="str">
        <f t="array" ref="D339">IFERROR(INDEX(الاضافة!$D$4:$D$978,SMALL(IF(الاضافة!$A$4:$A$978=$E$3,ROW(E$4:E$2000)-ROW(E$4)+1),ROWS($A$11:D339))),"")</f>
        <v/>
      </c>
      <c r="E339" s="54" t="str">
        <f t="array" ref="E339">IFERROR(INDEX(الاضافة!$E$4:$E$978,SMALL(IF(الاضافة!$A$4:$A$978=$E$3,ROW(F$4:F$2000)-ROW(F$4)+1),ROWS($A$11:E339))),"")</f>
        <v/>
      </c>
      <c r="F339" s="54" t="str">
        <f t="array" ref="F339">IFERROR(INDEX(الاضافة!$F$4:$F$978,SMALL(IF(الاضافة!$A$4:$A$978=$E$3,ROW(G$4:G$2000)-ROW(G$4)+1),ROWS($A$11:F339))),"")</f>
        <v/>
      </c>
      <c r="G339" s="54" t="str">
        <f t="array" ref="G339">IFERROR(INDEX(الاضافة!$G$4:$G$978,SMALL(IF(الاضافة!$A$4:$A$978=$E$3,ROW(H$4:H$2000)-ROW(H$4)+1),ROWS($A$11:G339))),"")</f>
        <v/>
      </c>
      <c r="H339" s="79" t="str">
        <f t="array" ref="H339">IFERROR(INDEX(الاضافة!$H$4:$H$978,SMALL(IF(الاضافة!$A$4:$A$978=$E$3,ROW(H$4:H$2000)-ROW(H$4)+1),ROWS($A$11:H343))),"")</f>
        <v/>
      </c>
      <c r="I339" s="86"/>
    </row>
    <row r="340" spans="1:9" ht="13.5" customHeight="1">
      <c r="A340" s="54" t="str">
        <f t="array" ref="A340">IFERROR(INDEX(الاضافة!$A$4:$A$978,SMALL(IF(الاضافة!$A$4:$A$978=$E$3,ROW(A$4:A$2000)-ROW(A$4)+1),ROWS($A$11:A340))),"")</f>
        <v/>
      </c>
      <c r="B340" s="54" t="str">
        <f t="array" ref="B340">IFERROR(INDEX(الاضافة!$B$4:$B$978,SMALL(IF(الاضافة!$A$4:$A$978=$E$3,ROW(C$4:C$2000)-ROW(C$4)+1),ROWS($A$11:B340))),"")</f>
        <v/>
      </c>
      <c r="C340" s="54" t="str">
        <f t="array" ref="C340">IFERROR(INDEX(الاضافة!$C$4:$C$978,SMALL(IF(الاضافة!$A$4:$A$978=$E$3,ROW(D$4:D$2000)-ROW(D$4)+1),ROWS($A$11:C340))),"")</f>
        <v/>
      </c>
      <c r="D340" s="54" t="str">
        <f t="array" ref="D340">IFERROR(INDEX(الاضافة!$D$4:$D$978,SMALL(IF(الاضافة!$A$4:$A$978=$E$3,ROW(E$4:E$2000)-ROW(E$4)+1),ROWS($A$11:D340))),"")</f>
        <v/>
      </c>
      <c r="E340" s="54" t="str">
        <f t="array" ref="E340">IFERROR(INDEX(الاضافة!$E$4:$E$978,SMALL(IF(الاضافة!$A$4:$A$978=$E$3,ROW(F$4:F$2000)-ROW(F$4)+1),ROWS($A$11:E340))),"")</f>
        <v/>
      </c>
      <c r="F340" s="54" t="str">
        <f t="array" ref="F340">IFERROR(INDEX(الاضافة!$F$4:$F$978,SMALL(IF(الاضافة!$A$4:$A$978=$E$3,ROW(G$4:G$2000)-ROW(G$4)+1),ROWS($A$11:F340))),"")</f>
        <v/>
      </c>
      <c r="G340" s="54" t="str">
        <f t="array" ref="G340">IFERROR(INDEX(الاضافة!$G$4:$G$978,SMALL(IF(الاضافة!$A$4:$A$978=$E$3,ROW(H$4:H$2000)-ROW(H$4)+1),ROWS($A$11:G340))),"")</f>
        <v/>
      </c>
      <c r="H340" s="79" t="str">
        <f t="array" ref="H340">IFERROR(INDEX(الاضافة!$H$4:$H$978,SMALL(IF(الاضافة!$A$4:$A$978=$E$3,ROW(H$4:H$2000)-ROW(H$4)+1),ROWS($A$11:H344))),"")</f>
        <v/>
      </c>
      <c r="I340" s="86"/>
    </row>
    <row r="341" spans="1:9" ht="13.5" customHeight="1">
      <c r="A341" s="54" t="str">
        <f t="array" ref="A341">IFERROR(INDEX(الاضافة!$A$4:$A$978,SMALL(IF(الاضافة!$A$4:$A$978=$E$3,ROW(A$4:A$2000)-ROW(A$4)+1),ROWS($A$11:A341))),"")</f>
        <v/>
      </c>
      <c r="B341" s="54" t="str">
        <f t="array" ref="B341">IFERROR(INDEX(الاضافة!$B$4:$B$978,SMALL(IF(الاضافة!$A$4:$A$978=$E$3,ROW(C$4:C$2000)-ROW(C$4)+1),ROWS($A$11:B341))),"")</f>
        <v/>
      </c>
      <c r="C341" s="54" t="str">
        <f t="array" ref="C341">IFERROR(INDEX(الاضافة!$C$4:$C$978,SMALL(IF(الاضافة!$A$4:$A$978=$E$3,ROW(D$4:D$2000)-ROW(D$4)+1),ROWS($A$11:C341))),"")</f>
        <v/>
      </c>
      <c r="D341" s="54" t="str">
        <f t="array" ref="D341">IFERROR(INDEX(الاضافة!$D$4:$D$978,SMALL(IF(الاضافة!$A$4:$A$978=$E$3,ROW(E$4:E$2000)-ROW(E$4)+1),ROWS($A$11:D341))),"")</f>
        <v/>
      </c>
      <c r="E341" s="54" t="str">
        <f t="array" ref="E341">IFERROR(INDEX(الاضافة!$E$4:$E$978,SMALL(IF(الاضافة!$A$4:$A$978=$E$3,ROW(F$4:F$2000)-ROW(F$4)+1),ROWS($A$11:E341))),"")</f>
        <v/>
      </c>
      <c r="F341" s="54" t="str">
        <f t="array" ref="F341">IFERROR(INDEX(الاضافة!$F$4:$F$978,SMALL(IF(الاضافة!$A$4:$A$978=$E$3,ROW(G$4:G$2000)-ROW(G$4)+1),ROWS($A$11:F341))),"")</f>
        <v/>
      </c>
      <c r="G341" s="54" t="str">
        <f t="array" ref="G341">IFERROR(INDEX(الاضافة!$G$4:$G$978,SMALL(IF(الاضافة!$A$4:$A$978=$E$3,ROW(H$4:H$2000)-ROW(H$4)+1),ROWS($A$11:G341))),"")</f>
        <v/>
      </c>
      <c r="H341" s="79" t="str">
        <f t="array" ref="H341">IFERROR(INDEX(الاضافة!$H$4:$H$978,SMALL(IF(الاضافة!$A$4:$A$978=$E$3,ROW(H$4:H$2000)-ROW(H$4)+1),ROWS($A$11:H345))),"")</f>
        <v/>
      </c>
      <c r="I341" s="86"/>
    </row>
    <row r="342" spans="1:9" ht="13.5" customHeight="1">
      <c r="A342" s="54" t="str">
        <f t="array" ref="A342">IFERROR(INDEX(الاضافة!$A$4:$A$978,SMALL(IF(الاضافة!$A$4:$A$978=$E$3,ROW(A$4:A$2000)-ROW(A$4)+1),ROWS($A$11:A342))),"")</f>
        <v/>
      </c>
      <c r="B342" s="54" t="str">
        <f t="array" ref="B342">IFERROR(INDEX(الاضافة!$B$4:$B$978,SMALL(IF(الاضافة!$A$4:$A$978=$E$3,ROW(C$4:C$2000)-ROW(C$4)+1),ROWS($A$11:B342))),"")</f>
        <v/>
      </c>
      <c r="C342" s="54" t="str">
        <f t="array" ref="C342">IFERROR(INDEX(الاضافة!$C$4:$C$978,SMALL(IF(الاضافة!$A$4:$A$978=$E$3,ROW(D$4:D$2000)-ROW(D$4)+1),ROWS($A$11:C342))),"")</f>
        <v/>
      </c>
      <c r="D342" s="54" t="str">
        <f t="array" ref="D342">IFERROR(INDEX(الاضافة!$D$4:$D$978,SMALL(IF(الاضافة!$A$4:$A$978=$E$3,ROW(E$4:E$2000)-ROW(E$4)+1),ROWS($A$11:D342))),"")</f>
        <v/>
      </c>
      <c r="E342" s="54" t="str">
        <f t="array" ref="E342">IFERROR(INDEX(الاضافة!$E$4:$E$978,SMALL(IF(الاضافة!$A$4:$A$978=$E$3,ROW(F$4:F$2000)-ROW(F$4)+1),ROWS($A$11:E342))),"")</f>
        <v/>
      </c>
      <c r="F342" s="54" t="str">
        <f t="array" ref="F342">IFERROR(INDEX(الاضافة!$F$4:$F$978,SMALL(IF(الاضافة!$A$4:$A$978=$E$3,ROW(G$4:G$2000)-ROW(G$4)+1),ROWS($A$11:F342))),"")</f>
        <v/>
      </c>
      <c r="G342" s="54" t="str">
        <f t="array" ref="G342">IFERROR(INDEX(الاضافة!$G$4:$G$978,SMALL(IF(الاضافة!$A$4:$A$978=$E$3,ROW(H$4:H$2000)-ROW(H$4)+1),ROWS($A$11:G342))),"")</f>
        <v/>
      </c>
      <c r="H342" s="79" t="str">
        <f t="array" ref="H342">IFERROR(INDEX(الاضافة!$H$4:$H$978,SMALL(IF(الاضافة!$A$4:$A$978=$E$3,ROW(H$4:H$2000)-ROW(H$4)+1),ROWS($A$11:H346))),"")</f>
        <v/>
      </c>
      <c r="I342" s="86"/>
    </row>
    <row r="343" spans="1:9" ht="13.5" customHeight="1">
      <c r="A343" s="54" t="str">
        <f t="array" ref="A343">IFERROR(INDEX(الاضافة!$A$4:$A$978,SMALL(IF(الاضافة!$A$4:$A$978=$E$3,ROW(A$4:A$2000)-ROW(A$4)+1),ROWS($A$11:A343))),"")</f>
        <v/>
      </c>
      <c r="B343" s="54" t="str">
        <f t="array" ref="B343">IFERROR(INDEX(الاضافة!$B$4:$B$978,SMALL(IF(الاضافة!$A$4:$A$978=$E$3,ROW(C$4:C$2000)-ROW(C$4)+1),ROWS($A$11:B343))),"")</f>
        <v/>
      </c>
      <c r="C343" s="54" t="str">
        <f t="array" ref="C343">IFERROR(INDEX(الاضافة!$C$4:$C$978,SMALL(IF(الاضافة!$A$4:$A$978=$E$3,ROW(D$4:D$2000)-ROW(D$4)+1),ROWS($A$11:C343))),"")</f>
        <v/>
      </c>
      <c r="D343" s="54" t="str">
        <f t="array" ref="D343">IFERROR(INDEX(الاضافة!$D$4:$D$978,SMALL(IF(الاضافة!$A$4:$A$978=$E$3,ROW(E$4:E$2000)-ROW(E$4)+1),ROWS($A$11:D343))),"")</f>
        <v/>
      </c>
      <c r="E343" s="54" t="str">
        <f t="array" ref="E343">IFERROR(INDEX(الاضافة!$E$4:$E$978,SMALL(IF(الاضافة!$A$4:$A$978=$E$3,ROW(F$4:F$2000)-ROW(F$4)+1),ROWS($A$11:E343))),"")</f>
        <v/>
      </c>
      <c r="F343" s="54" t="str">
        <f t="array" ref="F343">IFERROR(INDEX(الاضافة!$F$4:$F$978,SMALL(IF(الاضافة!$A$4:$A$978=$E$3,ROW(G$4:G$2000)-ROW(G$4)+1),ROWS($A$11:F343))),"")</f>
        <v/>
      </c>
      <c r="G343" s="54" t="str">
        <f t="array" ref="G343">IFERROR(INDEX(الاضافة!$G$4:$G$978,SMALL(IF(الاضافة!$A$4:$A$978=$E$3,ROW(H$4:H$2000)-ROW(H$4)+1),ROWS($A$11:G343))),"")</f>
        <v/>
      </c>
      <c r="H343" s="79" t="str">
        <f t="array" ref="H343">IFERROR(INDEX(الاضافة!$H$4:$H$978,SMALL(IF(الاضافة!$A$4:$A$978=$E$3,ROW(H$4:H$2000)-ROW(H$4)+1),ROWS($A$11:H347))),"")</f>
        <v/>
      </c>
      <c r="I343" s="86"/>
    </row>
    <row r="344" spans="1:9" ht="13.5" customHeight="1">
      <c r="A344" s="54" t="str">
        <f t="array" ref="A344">IFERROR(INDEX(الاضافة!$A$4:$A$978,SMALL(IF(الاضافة!$A$4:$A$978=$E$3,ROW(A$4:A$2000)-ROW(A$4)+1),ROWS($A$11:A344))),"")</f>
        <v/>
      </c>
      <c r="B344" s="54" t="str">
        <f t="array" ref="B344">IFERROR(INDEX(الاضافة!$B$4:$B$978,SMALL(IF(الاضافة!$A$4:$A$978=$E$3,ROW(C$4:C$2000)-ROW(C$4)+1),ROWS($A$11:B344))),"")</f>
        <v/>
      </c>
      <c r="C344" s="54" t="str">
        <f t="array" ref="C344">IFERROR(INDEX(الاضافة!$C$4:$C$978,SMALL(IF(الاضافة!$A$4:$A$978=$E$3,ROW(D$4:D$2000)-ROW(D$4)+1),ROWS($A$11:C344))),"")</f>
        <v/>
      </c>
      <c r="D344" s="54" t="str">
        <f t="array" ref="D344">IFERROR(INDEX(الاضافة!$D$4:$D$978,SMALL(IF(الاضافة!$A$4:$A$978=$E$3,ROW(E$4:E$2000)-ROW(E$4)+1),ROWS($A$11:D344))),"")</f>
        <v/>
      </c>
      <c r="E344" s="54" t="str">
        <f t="array" ref="E344">IFERROR(INDEX(الاضافة!$E$4:$E$978,SMALL(IF(الاضافة!$A$4:$A$978=$E$3,ROW(F$4:F$2000)-ROW(F$4)+1),ROWS($A$11:E344))),"")</f>
        <v/>
      </c>
      <c r="F344" s="54" t="str">
        <f t="array" ref="F344">IFERROR(INDEX(الاضافة!$F$4:$F$978,SMALL(IF(الاضافة!$A$4:$A$978=$E$3,ROW(G$4:G$2000)-ROW(G$4)+1),ROWS($A$11:F344))),"")</f>
        <v/>
      </c>
      <c r="G344" s="54" t="str">
        <f t="array" ref="G344">IFERROR(INDEX(الاضافة!$G$4:$G$978,SMALL(IF(الاضافة!$A$4:$A$978=$E$3,ROW(H$4:H$2000)-ROW(H$4)+1),ROWS($A$11:G344))),"")</f>
        <v/>
      </c>
      <c r="H344" s="79" t="str">
        <f t="array" ref="H344">IFERROR(INDEX(الاضافة!$H$4:$H$978,SMALL(IF(الاضافة!$A$4:$A$978=$E$3,ROW(H$4:H$2000)-ROW(H$4)+1),ROWS($A$11:H348))),"")</f>
        <v/>
      </c>
      <c r="I344" s="86"/>
    </row>
    <row r="345" spans="1:9" ht="13.5" customHeight="1">
      <c r="A345" s="54" t="str">
        <f t="array" ref="A345">IFERROR(INDEX(الاضافة!$A$4:$A$978,SMALL(IF(الاضافة!$A$4:$A$978=$E$3,ROW(A$4:A$2000)-ROW(A$4)+1),ROWS($A$11:A345))),"")</f>
        <v/>
      </c>
      <c r="B345" s="54" t="str">
        <f t="array" ref="B345">IFERROR(INDEX(الاضافة!$B$4:$B$978,SMALL(IF(الاضافة!$A$4:$A$978=$E$3,ROW(C$4:C$2000)-ROW(C$4)+1),ROWS($A$11:B345))),"")</f>
        <v/>
      </c>
      <c r="C345" s="54" t="str">
        <f t="array" ref="C345">IFERROR(INDEX(الاضافة!$C$4:$C$978,SMALL(IF(الاضافة!$A$4:$A$978=$E$3,ROW(D$4:D$2000)-ROW(D$4)+1),ROWS($A$11:C345))),"")</f>
        <v/>
      </c>
      <c r="D345" s="54" t="str">
        <f t="array" ref="D345">IFERROR(INDEX(الاضافة!$D$4:$D$978,SMALL(IF(الاضافة!$A$4:$A$978=$E$3,ROW(E$4:E$2000)-ROW(E$4)+1),ROWS($A$11:D345))),"")</f>
        <v/>
      </c>
      <c r="E345" s="54" t="str">
        <f t="array" ref="E345">IFERROR(INDEX(الاضافة!$E$4:$E$978,SMALL(IF(الاضافة!$A$4:$A$978=$E$3,ROW(F$4:F$2000)-ROW(F$4)+1),ROWS($A$11:E345))),"")</f>
        <v/>
      </c>
      <c r="F345" s="54" t="str">
        <f t="array" ref="F345">IFERROR(INDEX(الاضافة!$F$4:$F$978,SMALL(IF(الاضافة!$A$4:$A$978=$E$3,ROW(G$4:G$2000)-ROW(G$4)+1),ROWS($A$11:F345))),"")</f>
        <v/>
      </c>
      <c r="G345" s="54" t="str">
        <f t="array" ref="G345">IFERROR(INDEX(الاضافة!$G$4:$G$978,SMALL(IF(الاضافة!$A$4:$A$978=$E$3,ROW(H$4:H$2000)-ROW(H$4)+1),ROWS($A$11:G345))),"")</f>
        <v/>
      </c>
      <c r="H345" s="79" t="str">
        <f t="array" ref="H345">IFERROR(INDEX(الاضافة!$H$4:$H$978,SMALL(IF(الاضافة!$A$4:$A$978=$E$3,ROW(H$4:H$2000)-ROW(H$4)+1),ROWS($A$11:H349))),"")</f>
        <v/>
      </c>
      <c r="I345" s="86"/>
    </row>
    <row r="346" spans="1:9" ht="13.5" customHeight="1">
      <c r="A346" s="54" t="str">
        <f t="array" ref="A346">IFERROR(INDEX(الاضافة!$A$4:$A$978,SMALL(IF(الاضافة!$A$4:$A$978=$E$3,ROW(A$4:A$2000)-ROW(A$4)+1),ROWS($A$11:A346))),"")</f>
        <v/>
      </c>
      <c r="B346" s="54" t="str">
        <f t="array" ref="B346">IFERROR(INDEX(الاضافة!$B$4:$B$978,SMALL(IF(الاضافة!$A$4:$A$978=$E$3,ROW(C$4:C$2000)-ROW(C$4)+1),ROWS($A$11:B346))),"")</f>
        <v/>
      </c>
      <c r="C346" s="54" t="str">
        <f t="array" ref="C346">IFERROR(INDEX(الاضافة!$C$4:$C$978,SMALL(IF(الاضافة!$A$4:$A$978=$E$3,ROW(D$4:D$2000)-ROW(D$4)+1),ROWS($A$11:C346))),"")</f>
        <v/>
      </c>
      <c r="D346" s="54" t="str">
        <f t="array" ref="D346">IFERROR(INDEX(الاضافة!$D$4:$D$978,SMALL(IF(الاضافة!$A$4:$A$978=$E$3,ROW(E$4:E$2000)-ROW(E$4)+1),ROWS($A$11:D346))),"")</f>
        <v/>
      </c>
      <c r="E346" s="54" t="str">
        <f t="array" ref="E346">IFERROR(INDEX(الاضافة!$E$4:$E$978,SMALL(IF(الاضافة!$A$4:$A$978=$E$3,ROW(F$4:F$2000)-ROW(F$4)+1),ROWS($A$11:E346))),"")</f>
        <v/>
      </c>
      <c r="F346" s="54" t="str">
        <f t="array" ref="F346">IFERROR(INDEX(الاضافة!$F$4:$F$978,SMALL(IF(الاضافة!$A$4:$A$978=$E$3,ROW(G$4:G$2000)-ROW(G$4)+1),ROWS($A$11:F346))),"")</f>
        <v/>
      </c>
      <c r="G346" s="54" t="str">
        <f t="array" ref="G346">IFERROR(INDEX(الاضافة!$G$4:$G$978,SMALL(IF(الاضافة!$A$4:$A$978=$E$3,ROW(H$4:H$2000)-ROW(H$4)+1),ROWS($A$11:G346))),"")</f>
        <v/>
      </c>
      <c r="H346" s="79" t="str">
        <f t="array" ref="H346">IFERROR(INDEX(الاضافة!$H$4:$H$978,SMALL(IF(الاضافة!$A$4:$A$978=$E$3,ROW(H$4:H$2000)-ROW(H$4)+1),ROWS($A$11:H350))),"")</f>
        <v/>
      </c>
      <c r="I346" s="86"/>
    </row>
    <row r="347" spans="1:9" ht="13.5" customHeight="1">
      <c r="A347" s="54" t="str">
        <f t="array" ref="A347">IFERROR(INDEX(الاضافة!$A$4:$A$978,SMALL(IF(الاضافة!$A$4:$A$978=$E$3,ROW(A$4:A$2000)-ROW(A$4)+1),ROWS($A$11:A347))),"")</f>
        <v/>
      </c>
      <c r="B347" s="54" t="str">
        <f t="array" ref="B347">IFERROR(INDEX(الاضافة!$B$4:$B$978,SMALL(IF(الاضافة!$A$4:$A$978=$E$3,ROW(C$4:C$2000)-ROW(C$4)+1),ROWS($A$11:B347))),"")</f>
        <v/>
      </c>
      <c r="C347" s="54" t="str">
        <f t="array" ref="C347">IFERROR(INDEX(الاضافة!$C$4:$C$978,SMALL(IF(الاضافة!$A$4:$A$978=$E$3,ROW(D$4:D$2000)-ROW(D$4)+1),ROWS($A$11:C347))),"")</f>
        <v/>
      </c>
      <c r="D347" s="54" t="str">
        <f t="array" ref="D347">IFERROR(INDEX(الاضافة!$D$4:$D$978,SMALL(IF(الاضافة!$A$4:$A$978=$E$3,ROW(E$4:E$2000)-ROW(E$4)+1),ROWS($A$11:D347))),"")</f>
        <v/>
      </c>
      <c r="E347" s="54" t="str">
        <f t="array" ref="E347">IFERROR(INDEX(الاضافة!$E$4:$E$978,SMALL(IF(الاضافة!$A$4:$A$978=$E$3,ROW(F$4:F$2000)-ROW(F$4)+1),ROWS($A$11:E347))),"")</f>
        <v/>
      </c>
      <c r="F347" s="54" t="str">
        <f t="array" ref="F347">IFERROR(INDEX(الاضافة!$F$4:$F$978,SMALL(IF(الاضافة!$A$4:$A$978=$E$3,ROW(G$4:G$2000)-ROW(G$4)+1),ROWS($A$11:F347))),"")</f>
        <v/>
      </c>
      <c r="G347" s="54" t="str">
        <f t="array" ref="G347">IFERROR(INDEX(الاضافة!$G$4:$G$978,SMALL(IF(الاضافة!$A$4:$A$978=$E$3,ROW(H$4:H$2000)-ROW(H$4)+1),ROWS($A$11:G347))),"")</f>
        <v/>
      </c>
      <c r="H347" s="79" t="str">
        <f t="array" ref="H347">IFERROR(INDEX(الاضافة!$H$4:$H$978,SMALL(IF(الاضافة!$A$4:$A$978=$E$3,ROW(H$4:H$2000)-ROW(H$4)+1),ROWS($A$11:H351))),"")</f>
        <v/>
      </c>
      <c r="I347" s="86"/>
    </row>
    <row r="348" spans="1:9" ht="13.5" customHeight="1">
      <c r="A348" s="54" t="str">
        <f t="array" ref="A348">IFERROR(INDEX(الاضافة!$A$4:$A$978,SMALL(IF(الاضافة!$A$4:$A$978=$E$3,ROW(A$4:A$2000)-ROW(A$4)+1),ROWS($A$11:A348))),"")</f>
        <v/>
      </c>
      <c r="B348" s="54" t="str">
        <f t="array" ref="B348">IFERROR(INDEX(الاضافة!$B$4:$B$978,SMALL(IF(الاضافة!$A$4:$A$978=$E$3,ROW(C$4:C$2000)-ROW(C$4)+1),ROWS($A$11:B348))),"")</f>
        <v/>
      </c>
      <c r="C348" s="54" t="str">
        <f t="array" ref="C348">IFERROR(INDEX(الاضافة!$C$4:$C$978,SMALL(IF(الاضافة!$A$4:$A$978=$E$3,ROW(D$4:D$2000)-ROW(D$4)+1),ROWS($A$11:C348))),"")</f>
        <v/>
      </c>
      <c r="D348" s="54" t="str">
        <f t="array" ref="D348">IFERROR(INDEX(الاضافة!$D$4:$D$978,SMALL(IF(الاضافة!$A$4:$A$978=$E$3,ROW(E$4:E$2000)-ROW(E$4)+1),ROWS($A$11:D348))),"")</f>
        <v/>
      </c>
      <c r="E348" s="54" t="str">
        <f t="array" ref="E348">IFERROR(INDEX(الاضافة!$E$4:$E$978,SMALL(IF(الاضافة!$A$4:$A$978=$E$3,ROW(F$4:F$2000)-ROW(F$4)+1),ROWS($A$11:E348))),"")</f>
        <v/>
      </c>
      <c r="F348" s="54" t="str">
        <f t="array" ref="F348">IFERROR(INDEX(الاضافة!$F$4:$F$978,SMALL(IF(الاضافة!$A$4:$A$978=$E$3,ROW(G$4:G$2000)-ROW(G$4)+1),ROWS($A$11:F348))),"")</f>
        <v/>
      </c>
      <c r="G348" s="54" t="str">
        <f t="array" ref="G348">IFERROR(INDEX(الاضافة!$G$4:$G$978,SMALL(IF(الاضافة!$A$4:$A$978=$E$3,ROW(H$4:H$2000)-ROW(H$4)+1),ROWS($A$11:G348))),"")</f>
        <v/>
      </c>
      <c r="H348" s="79" t="str">
        <f t="array" ref="H348">IFERROR(INDEX(الاضافة!$H$4:$H$978,SMALL(IF(الاضافة!$A$4:$A$978=$E$3,ROW(H$4:H$2000)-ROW(H$4)+1),ROWS($A$11:H352))),"")</f>
        <v/>
      </c>
      <c r="I348" s="86"/>
    </row>
    <row r="349" spans="1:9" ht="13.5" customHeight="1">
      <c r="A349" s="54" t="str">
        <f t="array" ref="A349">IFERROR(INDEX(الاضافة!$A$4:$A$978,SMALL(IF(الاضافة!$A$4:$A$978=$E$3,ROW(A$4:A$2000)-ROW(A$4)+1),ROWS($A$11:A349))),"")</f>
        <v/>
      </c>
      <c r="B349" s="54" t="str">
        <f t="array" ref="B349">IFERROR(INDEX(الاضافة!$B$4:$B$978,SMALL(IF(الاضافة!$A$4:$A$978=$E$3,ROW(C$4:C$2000)-ROW(C$4)+1),ROWS($A$11:B349))),"")</f>
        <v/>
      </c>
      <c r="C349" s="54" t="str">
        <f t="array" ref="C349">IFERROR(INDEX(الاضافة!$C$4:$C$978,SMALL(IF(الاضافة!$A$4:$A$978=$E$3,ROW(D$4:D$2000)-ROW(D$4)+1),ROWS($A$11:C349))),"")</f>
        <v/>
      </c>
      <c r="D349" s="54" t="str">
        <f t="array" ref="D349">IFERROR(INDEX(الاضافة!$D$4:$D$978,SMALL(IF(الاضافة!$A$4:$A$978=$E$3,ROW(E$4:E$2000)-ROW(E$4)+1),ROWS($A$11:D349))),"")</f>
        <v/>
      </c>
      <c r="E349" s="54" t="str">
        <f t="array" ref="E349">IFERROR(INDEX(الاضافة!$E$4:$E$978,SMALL(IF(الاضافة!$A$4:$A$978=$E$3,ROW(F$4:F$2000)-ROW(F$4)+1),ROWS($A$11:E349))),"")</f>
        <v/>
      </c>
      <c r="F349" s="54" t="str">
        <f t="array" ref="F349">IFERROR(INDEX(الاضافة!$F$4:$F$978,SMALL(IF(الاضافة!$A$4:$A$978=$E$3,ROW(G$4:G$2000)-ROW(G$4)+1),ROWS($A$11:F349))),"")</f>
        <v/>
      </c>
      <c r="G349" s="54" t="str">
        <f t="array" ref="G349">IFERROR(INDEX(الاضافة!$G$4:$G$978,SMALL(IF(الاضافة!$A$4:$A$978=$E$3,ROW(H$4:H$2000)-ROW(H$4)+1),ROWS($A$11:G349))),"")</f>
        <v/>
      </c>
      <c r="H349" s="79" t="str">
        <f t="array" ref="H349">IFERROR(INDEX(الاضافة!$H$4:$H$978,SMALL(IF(الاضافة!$A$4:$A$978=$E$3,ROW(H$4:H$2000)-ROW(H$4)+1),ROWS($A$11:H353))),"")</f>
        <v/>
      </c>
      <c r="I349" s="86"/>
    </row>
    <row r="350" spans="1:9" ht="13.5" customHeight="1">
      <c r="A350" s="54" t="str">
        <f t="array" ref="A350">IFERROR(INDEX(الاضافة!$A$4:$A$978,SMALL(IF(الاضافة!$A$4:$A$978=$E$3,ROW(A$4:A$2000)-ROW(A$4)+1),ROWS($A$11:A350))),"")</f>
        <v/>
      </c>
      <c r="B350" s="54" t="str">
        <f t="array" ref="B350">IFERROR(INDEX(الاضافة!$B$4:$B$978,SMALL(IF(الاضافة!$A$4:$A$978=$E$3,ROW(C$4:C$2000)-ROW(C$4)+1),ROWS($A$11:B350))),"")</f>
        <v/>
      </c>
      <c r="C350" s="54" t="str">
        <f t="array" ref="C350">IFERROR(INDEX(الاضافة!$C$4:$C$978,SMALL(IF(الاضافة!$A$4:$A$978=$E$3,ROW(D$4:D$2000)-ROW(D$4)+1),ROWS($A$11:C350))),"")</f>
        <v/>
      </c>
      <c r="D350" s="54" t="str">
        <f t="array" ref="D350">IFERROR(INDEX(الاضافة!$D$4:$D$978,SMALL(IF(الاضافة!$A$4:$A$978=$E$3,ROW(E$4:E$2000)-ROW(E$4)+1),ROWS($A$11:D350))),"")</f>
        <v/>
      </c>
      <c r="E350" s="54" t="str">
        <f t="array" ref="E350">IFERROR(INDEX(الاضافة!$E$4:$E$978,SMALL(IF(الاضافة!$A$4:$A$978=$E$3,ROW(F$4:F$2000)-ROW(F$4)+1),ROWS($A$11:E350))),"")</f>
        <v/>
      </c>
      <c r="F350" s="54" t="str">
        <f t="array" ref="F350">IFERROR(INDEX(الاضافة!$F$4:$F$978,SMALL(IF(الاضافة!$A$4:$A$978=$E$3,ROW(G$4:G$2000)-ROW(G$4)+1),ROWS($A$11:F350))),"")</f>
        <v/>
      </c>
      <c r="G350" s="54" t="str">
        <f t="array" ref="G350">IFERROR(INDEX(الاضافة!$G$4:$G$978,SMALL(IF(الاضافة!$A$4:$A$978=$E$3,ROW(H$4:H$2000)-ROW(H$4)+1),ROWS($A$11:G350))),"")</f>
        <v/>
      </c>
      <c r="H350" s="79" t="str">
        <f t="array" ref="H350">IFERROR(INDEX(الاضافة!$H$4:$H$978,SMALL(IF(الاضافة!$A$4:$A$978=$E$3,ROW(H$4:H$2000)-ROW(H$4)+1),ROWS($A$11:H354))),"")</f>
        <v/>
      </c>
      <c r="I350" s="86"/>
    </row>
    <row r="351" spans="1:9" ht="13.5" customHeight="1">
      <c r="A351" s="54" t="str">
        <f t="array" ref="A351">IFERROR(INDEX(الاضافة!$A$4:$A$978,SMALL(IF(الاضافة!$A$4:$A$978=$E$3,ROW(A$4:A$2000)-ROW(A$4)+1),ROWS($A$11:A351))),"")</f>
        <v/>
      </c>
      <c r="B351" s="54" t="str">
        <f t="array" ref="B351">IFERROR(INDEX(الاضافة!$B$4:$B$978,SMALL(IF(الاضافة!$A$4:$A$978=$E$3,ROW(C$4:C$2000)-ROW(C$4)+1),ROWS($A$11:B351))),"")</f>
        <v/>
      </c>
      <c r="C351" s="54" t="str">
        <f t="array" ref="C351">IFERROR(INDEX(الاضافة!$C$4:$C$978,SMALL(IF(الاضافة!$A$4:$A$978=$E$3,ROW(D$4:D$2000)-ROW(D$4)+1),ROWS($A$11:C351))),"")</f>
        <v/>
      </c>
      <c r="D351" s="54" t="str">
        <f t="array" ref="D351">IFERROR(INDEX(الاضافة!$D$4:$D$978,SMALL(IF(الاضافة!$A$4:$A$978=$E$3,ROW(E$4:E$2000)-ROW(E$4)+1),ROWS($A$11:D351))),"")</f>
        <v/>
      </c>
      <c r="E351" s="54" t="str">
        <f t="array" ref="E351">IFERROR(INDEX(الاضافة!$E$4:$E$978,SMALL(IF(الاضافة!$A$4:$A$978=$E$3,ROW(F$4:F$2000)-ROW(F$4)+1),ROWS($A$11:E351))),"")</f>
        <v/>
      </c>
      <c r="F351" s="54" t="str">
        <f t="array" ref="F351">IFERROR(INDEX(الاضافة!$F$4:$F$978,SMALL(IF(الاضافة!$A$4:$A$978=$E$3,ROW(G$4:G$2000)-ROW(G$4)+1),ROWS($A$11:F351))),"")</f>
        <v/>
      </c>
      <c r="G351" s="54" t="str">
        <f t="array" ref="G351">IFERROR(INDEX(الاضافة!$G$4:$G$978,SMALL(IF(الاضافة!$A$4:$A$978=$E$3,ROW(H$4:H$2000)-ROW(H$4)+1),ROWS($A$11:G351))),"")</f>
        <v/>
      </c>
      <c r="H351" s="79" t="str">
        <f t="array" ref="H351">IFERROR(INDEX(الاضافة!$H$4:$H$978,SMALL(IF(الاضافة!$A$4:$A$978=$E$3,ROW(H$4:H$2000)-ROW(H$4)+1),ROWS($A$11:H355))),"")</f>
        <v/>
      </c>
      <c r="I351" s="86"/>
    </row>
    <row r="352" spans="1:9" ht="13.5" customHeight="1">
      <c r="A352" s="54" t="str">
        <f t="array" ref="A352">IFERROR(INDEX(الاضافة!$A$4:$A$978,SMALL(IF(الاضافة!$A$4:$A$978=$E$3,ROW(A$4:A$2000)-ROW(A$4)+1),ROWS($A$11:A352))),"")</f>
        <v/>
      </c>
      <c r="B352" s="54" t="str">
        <f t="array" ref="B352">IFERROR(INDEX(الاضافة!$B$4:$B$978,SMALL(IF(الاضافة!$A$4:$A$978=$E$3,ROW(C$4:C$2000)-ROW(C$4)+1),ROWS($A$11:B352))),"")</f>
        <v/>
      </c>
      <c r="C352" s="54" t="str">
        <f t="array" ref="C352">IFERROR(INDEX(الاضافة!$C$4:$C$978,SMALL(IF(الاضافة!$A$4:$A$978=$E$3,ROW(D$4:D$2000)-ROW(D$4)+1),ROWS($A$11:C352))),"")</f>
        <v/>
      </c>
      <c r="D352" s="54" t="str">
        <f t="array" ref="D352">IFERROR(INDEX(الاضافة!$D$4:$D$978,SMALL(IF(الاضافة!$A$4:$A$978=$E$3,ROW(E$4:E$2000)-ROW(E$4)+1),ROWS($A$11:D352))),"")</f>
        <v/>
      </c>
      <c r="E352" s="54" t="str">
        <f t="array" ref="E352">IFERROR(INDEX(الاضافة!$E$4:$E$978,SMALL(IF(الاضافة!$A$4:$A$978=$E$3,ROW(F$4:F$2000)-ROW(F$4)+1),ROWS($A$11:E352))),"")</f>
        <v/>
      </c>
      <c r="F352" s="54" t="str">
        <f t="array" ref="F352">IFERROR(INDEX(الاضافة!$F$4:$F$978,SMALL(IF(الاضافة!$A$4:$A$978=$E$3,ROW(G$4:G$2000)-ROW(G$4)+1),ROWS($A$11:F352))),"")</f>
        <v/>
      </c>
      <c r="G352" s="54" t="str">
        <f t="array" ref="G352">IFERROR(INDEX(الاضافة!$G$4:$G$978,SMALL(IF(الاضافة!$A$4:$A$978=$E$3,ROW(H$4:H$2000)-ROW(H$4)+1),ROWS($A$11:G352))),"")</f>
        <v/>
      </c>
      <c r="H352" s="79" t="str">
        <f t="array" ref="H352">IFERROR(INDEX(الاضافة!$H$4:$H$978,SMALL(IF(الاضافة!$A$4:$A$978=$E$3,ROW(H$4:H$2000)-ROW(H$4)+1),ROWS($A$11:H356))),"")</f>
        <v/>
      </c>
      <c r="I352" s="86"/>
    </row>
    <row r="353" spans="1:9" ht="13.5" customHeight="1">
      <c r="A353" s="54" t="str">
        <f t="array" ref="A353">IFERROR(INDEX(الاضافة!$A$4:$A$978,SMALL(IF(الاضافة!$A$4:$A$978=$E$3,ROW(A$4:A$2000)-ROW(A$4)+1),ROWS($A$11:A353))),"")</f>
        <v/>
      </c>
      <c r="B353" s="54" t="str">
        <f t="array" ref="B353">IFERROR(INDEX(الاضافة!$B$4:$B$978,SMALL(IF(الاضافة!$A$4:$A$978=$E$3,ROW(C$4:C$2000)-ROW(C$4)+1),ROWS($A$11:B353))),"")</f>
        <v/>
      </c>
      <c r="C353" s="54" t="str">
        <f t="array" ref="C353">IFERROR(INDEX(الاضافة!$C$4:$C$978,SMALL(IF(الاضافة!$A$4:$A$978=$E$3,ROW(D$4:D$2000)-ROW(D$4)+1),ROWS($A$11:C353))),"")</f>
        <v/>
      </c>
      <c r="D353" s="54" t="str">
        <f t="array" ref="D353">IFERROR(INDEX(الاضافة!$D$4:$D$978,SMALL(IF(الاضافة!$A$4:$A$978=$E$3,ROW(E$4:E$2000)-ROW(E$4)+1),ROWS($A$11:D353))),"")</f>
        <v/>
      </c>
      <c r="E353" s="54" t="str">
        <f t="array" ref="E353">IFERROR(INDEX(الاضافة!$E$4:$E$978,SMALL(IF(الاضافة!$A$4:$A$978=$E$3,ROW(F$4:F$2000)-ROW(F$4)+1),ROWS($A$11:E353))),"")</f>
        <v/>
      </c>
      <c r="F353" s="54" t="str">
        <f t="array" ref="F353">IFERROR(INDEX(الاضافة!$F$4:$F$978,SMALL(IF(الاضافة!$A$4:$A$978=$E$3,ROW(G$4:G$2000)-ROW(G$4)+1),ROWS($A$11:F353))),"")</f>
        <v/>
      </c>
      <c r="G353" s="54" t="str">
        <f t="array" ref="G353">IFERROR(INDEX(الاضافة!$G$4:$G$978,SMALL(IF(الاضافة!$A$4:$A$978=$E$3,ROW(H$4:H$2000)-ROW(H$4)+1),ROWS($A$11:G353))),"")</f>
        <v/>
      </c>
      <c r="H353" s="79" t="str">
        <f t="array" ref="H353">IFERROR(INDEX(الاضافة!$H$4:$H$978,SMALL(IF(الاضافة!$A$4:$A$978=$E$3,ROW(H$4:H$2000)-ROW(H$4)+1),ROWS($A$11:H357))),"")</f>
        <v/>
      </c>
      <c r="I353" s="86"/>
    </row>
    <row r="354" spans="1:9" ht="13.5" customHeight="1">
      <c r="A354" s="54" t="str">
        <f t="array" ref="A354">IFERROR(INDEX(الاضافة!$A$4:$A$978,SMALL(IF(الاضافة!$A$4:$A$978=$E$3,ROW(A$4:A$2000)-ROW(A$4)+1),ROWS($A$11:A354))),"")</f>
        <v/>
      </c>
      <c r="B354" s="54" t="str">
        <f t="array" ref="B354">IFERROR(INDEX(الاضافة!$B$4:$B$978,SMALL(IF(الاضافة!$A$4:$A$978=$E$3,ROW(C$4:C$2000)-ROW(C$4)+1),ROWS($A$11:B354))),"")</f>
        <v/>
      </c>
      <c r="C354" s="54" t="str">
        <f t="array" ref="C354">IFERROR(INDEX(الاضافة!$C$4:$C$978,SMALL(IF(الاضافة!$A$4:$A$978=$E$3,ROW(D$4:D$2000)-ROW(D$4)+1),ROWS($A$11:C354))),"")</f>
        <v/>
      </c>
      <c r="D354" s="54" t="str">
        <f t="array" ref="D354">IFERROR(INDEX(الاضافة!$D$4:$D$978,SMALL(IF(الاضافة!$A$4:$A$978=$E$3,ROW(E$4:E$2000)-ROW(E$4)+1),ROWS($A$11:D354))),"")</f>
        <v/>
      </c>
      <c r="E354" s="54" t="str">
        <f t="array" ref="E354">IFERROR(INDEX(الاضافة!$E$4:$E$978,SMALL(IF(الاضافة!$A$4:$A$978=$E$3,ROW(F$4:F$2000)-ROW(F$4)+1),ROWS($A$11:E354))),"")</f>
        <v/>
      </c>
      <c r="F354" s="54" t="str">
        <f t="array" ref="F354">IFERROR(INDEX(الاضافة!$F$4:$F$978,SMALL(IF(الاضافة!$A$4:$A$978=$E$3,ROW(G$4:G$2000)-ROW(G$4)+1),ROWS($A$11:F354))),"")</f>
        <v/>
      </c>
      <c r="G354" s="54" t="str">
        <f t="array" ref="G354">IFERROR(INDEX(الاضافة!$G$4:$G$978,SMALL(IF(الاضافة!$A$4:$A$978=$E$3,ROW(H$4:H$2000)-ROW(H$4)+1),ROWS($A$11:G354))),"")</f>
        <v/>
      </c>
      <c r="H354" s="79" t="str">
        <f t="array" ref="H354">IFERROR(INDEX(الاضافة!$H$4:$H$978,SMALL(IF(الاضافة!$A$4:$A$978=$E$3,ROW(H$4:H$2000)-ROW(H$4)+1),ROWS($A$11:H358))),"")</f>
        <v/>
      </c>
      <c r="I354" s="86"/>
    </row>
    <row r="355" spans="1:9" ht="13.5" customHeight="1">
      <c r="A355" s="54" t="str">
        <f t="array" ref="A355">IFERROR(INDEX(الاضافة!$A$4:$A$978,SMALL(IF(الاضافة!$A$4:$A$978=$E$3,ROW(A$4:A$2000)-ROW(A$4)+1),ROWS($A$11:A355))),"")</f>
        <v/>
      </c>
      <c r="B355" s="54" t="str">
        <f t="array" ref="B355">IFERROR(INDEX(الاضافة!$B$4:$B$978,SMALL(IF(الاضافة!$A$4:$A$978=$E$3,ROW(C$4:C$2000)-ROW(C$4)+1),ROWS($A$11:B355))),"")</f>
        <v/>
      </c>
      <c r="C355" s="54" t="str">
        <f t="array" ref="C355">IFERROR(INDEX(الاضافة!$C$4:$C$978,SMALL(IF(الاضافة!$A$4:$A$978=$E$3,ROW(D$4:D$2000)-ROW(D$4)+1),ROWS($A$11:C355))),"")</f>
        <v/>
      </c>
      <c r="D355" s="54" t="str">
        <f t="array" ref="D355">IFERROR(INDEX(الاضافة!$D$4:$D$978,SMALL(IF(الاضافة!$A$4:$A$978=$E$3,ROW(E$4:E$2000)-ROW(E$4)+1),ROWS($A$11:D355))),"")</f>
        <v/>
      </c>
      <c r="E355" s="54" t="str">
        <f t="array" ref="E355">IFERROR(INDEX(الاضافة!$E$4:$E$978,SMALL(IF(الاضافة!$A$4:$A$978=$E$3,ROW(F$4:F$2000)-ROW(F$4)+1),ROWS($A$11:E355))),"")</f>
        <v/>
      </c>
      <c r="F355" s="54" t="str">
        <f t="array" ref="F355">IFERROR(INDEX(الاضافة!$F$4:$F$978,SMALL(IF(الاضافة!$A$4:$A$978=$E$3,ROW(G$4:G$2000)-ROW(G$4)+1),ROWS($A$11:F355))),"")</f>
        <v/>
      </c>
      <c r="G355" s="54" t="str">
        <f t="array" ref="G355">IFERROR(INDEX(الاضافة!$G$4:$G$978,SMALL(IF(الاضافة!$A$4:$A$978=$E$3,ROW(H$4:H$2000)-ROW(H$4)+1),ROWS($A$11:G355))),"")</f>
        <v/>
      </c>
      <c r="H355" s="79" t="str">
        <f t="array" ref="H355">IFERROR(INDEX(الاضافة!$H$4:$H$978,SMALL(IF(الاضافة!$A$4:$A$978=$E$3,ROW(H$4:H$2000)-ROW(H$4)+1),ROWS($A$11:H359))),"")</f>
        <v/>
      </c>
      <c r="I355" s="86"/>
    </row>
    <row r="356" spans="1:9" ht="13.5" customHeight="1">
      <c r="A356" s="54" t="str">
        <f t="array" ref="A356">IFERROR(INDEX(الاضافة!$A$4:$A$978,SMALL(IF(الاضافة!$A$4:$A$978=$E$3,ROW(A$4:A$2000)-ROW(A$4)+1),ROWS($A$11:A356))),"")</f>
        <v/>
      </c>
      <c r="B356" s="54" t="str">
        <f t="array" ref="B356">IFERROR(INDEX(الاضافة!$B$4:$B$978,SMALL(IF(الاضافة!$A$4:$A$978=$E$3,ROW(C$4:C$2000)-ROW(C$4)+1),ROWS($A$11:B356))),"")</f>
        <v/>
      </c>
      <c r="C356" s="54" t="str">
        <f t="array" ref="C356">IFERROR(INDEX(الاضافة!$C$4:$C$978,SMALL(IF(الاضافة!$A$4:$A$978=$E$3,ROW(D$4:D$2000)-ROW(D$4)+1),ROWS($A$11:C356))),"")</f>
        <v/>
      </c>
      <c r="D356" s="54" t="str">
        <f t="array" ref="D356">IFERROR(INDEX(الاضافة!$D$4:$D$978,SMALL(IF(الاضافة!$A$4:$A$978=$E$3,ROW(E$4:E$2000)-ROW(E$4)+1),ROWS($A$11:D356))),"")</f>
        <v/>
      </c>
      <c r="E356" s="54" t="str">
        <f t="array" ref="E356">IFERROR(INDEX(الاضافة!$E$4:$E$978,SMALL(IF(الاضافة!$A$4:$A$978=$E$3,ROW(F$4:F$2000)-ROW(F$4)+1),ROWS($A$11:E356))),"")</f>
        <v/>
      </c>
      <c r="F356" s="54" t="str">
        <f t="array" ref="F356">IFERROR(INDEX(الاضافة!$F$4:$F$978,SMALL(IF(الاضافة!$A$4:$A$978=$E$3,ROW(G$4:G$2000)-ROW(G$4)+1),ROWS($A$11:F356))),"")</f>
        <v/>
      </c>
      <c r="G356" s="54" t="str">
        <f t="array" ref="G356">IFERROR(INDEX(الاضافة!$G$4:$G$978,SMALL(IF(الاضافة!$A$4:$A$978=$E$3,ROW(H$4:H$2000)-ROW(H$4)+1),ROWS($A$11:G356))),"")</f>
        <v/>
      </c>
      <c r="H356" s="79" t="str">
        <f t="array" ref="H356">IFERROR(INDEX(الاضافة!$H$4:$H$978,SMALL(IF(الاضافة!$A$4:$A$978=$E$3,ROW(H$4:H$2000)-ROW(H$4)+1),ROWS($A$11:H360))),"")</f>
        <v/>
      </c>
      <c r="I356" s="86"/>
    </row>
    <row r="357" spans="1:9" ht="13.5" customHeight="1">
      <c r="A357" s="54" t="str">
        <f t="array" ref="A357">IFERROR(INDEX(الاضافة!$A$4:$A$978,SMALL(IF(الاضافة!$A$4:$A$978=$E$3,ROW(A$4:A$2000)-ROW(A$4)+1),ROWS($A$11:A357))),"")</f>
        <v/>
      </c>
      <c r="B357" s="54" t="str">
        <f t="array" ref="B357">IFERROR(INDEX(الاضافة!$B$4:$B$978,SMALL(IF(الاضافة!$A$4:$A$978=$E$3,ROW(C$4:C$2000)-ROW(C$4)+1),ROWS($A$11:B357))),"")</f>
        <v/>
      </c>
      <c r="C357" s="54" t="str">
        <f t="array" ref="C357">IFERROR(INDEX(الاضافة!$C$4:$C$978,SMALL(IF(الاضافة!$A$4:$A$978=$E$3,ROW(D$4:D$2000)-ROW(D$4)+1),ROWS($A$11:C357))),"")</f>
        <v/>
      </c>
      <c r="D357" s="54" t="str">
        <f t="array" ref="D357">IFERROR(INDEX(الاضافة!$D$4:$D$978,SMALL(IF(الاضافة!$A$4:$A$978=$E$3,ROW(E$4:E$2000)-ROW(E$4)+1),ROWS($A$11:D357))),"")</f>
        <v/>
      </c>
      <c r="E357" s="54" t="str">
        <f t="array" ref="E357">IFERROR(INDEX(الاضافة!$E$4:$E$978,SMALL(IF(الاضافة!$A$4:$A$978=$E$3,ROW(F$4:F$2000)-ROW(F$4)+1),ROWS($A$11:E357))),"")</f>
        <v/>
      </c>
      <c r="F357" s="54" t="str">
        <f t="array" ref="F357">IFERROR(INDEX(الاضافة!$F$4:$F$978,SMALL(IF(الاضافة!$A$4:$A$978=$E$3,ROW(G$4:G$2000)-ROW(G$4)+1),ROWS($A$11:F357))),"")</f>
        <v/>
      </c>
      <c r="G357" s="54" t="str">
        <f t="array" ref="G357">IFERROR(INDEX(الاضافة!$G$4:$G$978,SMALL(IF(الاضافة!$A$4:$A$978=$E$3,ROW(H$4:H$2000)-ROW(H$4)+1),ROWS($A$11:G357))),"")</f>
        <v/>
      </c>
      <c r="H357" s="79" t="str">
        <f t="array" ref="H357">IFERROR(INDEX(الاضافة!$H$4:$H$978,SMALL(IF(الاضافة!$A$4:$A$978=$E$3,ROW(H$4:H$2000)-ROW(H$4)+1),ROWS($A$11:H361))),"")</f>
        <v/>
      </c>
      <c r="I357" s="86"/>
    </row>
    <row r="358" spans="1:9" ht="13.5" customHeight="1">
      <c r="A358" s="54" t="str">
        <f t="array" ref="A358">IFERROR(INDEX(الاضافة!$A$4:$A$978,SMALL(IF(الاضافة!$A$4:$A$978=$E$3,ROW(A$4:A$2000)-ROW(A$4)+1),ROWS($A$11:A358))),"")</f>
        <v/>
      </c>
      <c r="B358" s="54" t="str">
        <f t="array" ref="B358">IFERROR(INDEX(الاضافة!$B$4:$B$978,SMALL(IF(الاضافة!$A$4:$A$978=$E$3,ROW(C$4:C$2000)-ROW(C$4)+1),ROWS($A$11:B358))),"")</f>
        <v/>
      </c>
      <c r="C358" s="54" t="str">
        <f t="array" ref="C358">IFERROR(INDEX(الاضافة!$C$4:$C$978,SMALL(IF(الاضافة!$A$4:$A$978=$E$3,ROW(D$4:D$2000)-ROW(D$4)+1),ROWS($A$11:C358))),"")</f>
        <v/>
      </c>
      <c r="D358" s="54" t="str">
        <f t="array" ref="D358">IFERROR(INDEX(الاضافة!$D$4:$D$978,SMALL(IF(الاضافة!$A$4:$A$978=$E$3,ROW(E$4:E$2000)-ROW(E$4)+1),ROWS($A$11:D358))),"")</f>
        <v/>
      </c>
      <c r="E358" s="54" t="str">
        <f t="array" ref="E358">IFERROR(INDEX(الاضافة!$E$4:$E$978,SMALL(IF(الاضافة!$A$4:$A$978=$E$3,ROW(F$4:F$2000)-ROW(F$4)+1),ROWS($A$11:E358))),"")</f>
        <v/>
      </c>
      <c r="F358" s="54" t="str">
        <f t="array" ref="F358">IFERROR(INDEX(الاضافة!$F$4:$F$978,SMALL(IF(الاضافة!$A$4:$A$978=$E$3,ROW(G$4:G$2000)-ROW(G$4)+1),ROWS($A$11:F358))),"")</f>
        <v/>
      </c>
      <c r="G358" s="54" t="str">
        <f t="array" ref="G358">IFERROR(INDEX(الاضافة!$G$4:$G$978,SMALL(IF(الاضافة!$A$4:$A$978=$E$3,ROW(H$4:H$2000)-ROW(H$4)+1),ROWS($A$11:G358))),"")</f>
        <v/>
      </c>
      <c r="H358" s="79" t="str">
        <f t="array" ref="H358">IFERROR(INDEX(الاضافة!$H$4:$H$978,SMALL(IF(الاضافة!$A$4:$A$978=$E$3,ROW(H$4:H$2000)-ROW(H$4)+1),ROWS($A$11:H362))),"")</f>
        <v/>
      </c>
      <c r="I358" s="86"/>
    </row>
    <row r="359" spans="1:9" ht="13.5" customHeight="1">
      <c r="A359" s="54" t="str">
        <f t="array" ref="A359">IFERROR(INDEX(الاضافة!$A$4:$A$978,SMALL(IF(الاضافة!$A$4:$A$978=$E$3,ROW(A$4:A$2000)-ROW(A$4)+1),ROWS($A$11:A359))),"")</f>
        <v/>
      </c>
      <c r="B359" s="54" t="str">
        <f t="array" ref="B359">IFERROR(INDEX(الاضافة!$B$4:$B$978,SMALL(IF(الاضافة!$A$4:$A$978=$E$3,ROW(C$4:C$2000)-ROW(C$4)+1),ROWS($A$11:B359))),"")</f>
        <v/>
      </c>
      <c r="C359" s="54" t="str">
        <f t="array" ref="C359">IFERROR(INDEX(الاضافة!$C$4:$C$978,SMALL(IF(الاضافة!$A$4:$A$978=$E$3,ROW(D$4:D$2000)-ROW(D$4)+1),ROWS($A$11:C359))),"")</f>
        <v/>
      </c>
      <c r="D359" s="54" t="str">
        <f t="array" ref="D359">IFERROR(INDEX(الاضافة!$D$4:$D$978,SMALL(IF(الاضافة!$A$4:$A$978=$E$3,ROW(E$4:E$2000)-ROW(E$4)+1),ROWS($A$11:D359))),"")</f>
        <v/>
      </c>
      <c r="E359" s="54" t="str">
        <f t="array" ref="E359">IFERROR(INDEX(الاضافة!$E$4:$E$978,SMALL(IF(الاضافة!$A$4:$A$978=$E$3,ROW(F$4:F$2000)-ROW(F$4)+1),ROWS($A$11:E359))),"")</f>
        <v/>
      </c>
      <c r="F359" s="54" t="str">
        <f t="array" ref="F359">IFERROR(INDEX(الاضافة!$F$4:$F$978,SMALL(IF(الاضافة!$A$4:$A$978=$E$3,ROW(G$4:G$2000)-ROW(G$4)+1),ROWS($A$11:F359))),"")</f>
        <v/>
      </c>
      <c r="G359" s="54" t="str">
        <f t="array" ref="G359">IFERROR(INDEX(الاضافة!$G$4:$G$978,SMALL(IF(الاضافة!$A$4:$A$978=$E$3,ROW(H$4:H$2000)-ROW(H$4)+1),ROWS($A$11:G359))),"")</f>
        <v/>
      </c>
      <c r="H359" s="79" t="str">
        <f t="array" ref="H359">IFERROR(INDEX(الاضافة!$H$4:$H$978,SMALL(IF(الاضافة!$A$4:$A$978=$E$3,ROW(H$4:H$2000)-ROW(H$4)+1),ROWS($A$11:H363))),"")</f>
        <v/>
      </c>
      <c r="I359" s="86"/>
    </row>
    <row r="360" spans="1:9" ht="13.5" customHeight="1">
      <c r="A360" s="54" t="str">
        <f t="array" ref="A360">IFERROR(INDEX(الاضافة!$A$4:$A$978,SMALL(IF(الاضافة!$A$4:$A$978=$E$3,ROW(A$4:A$2000)-ROW(A$4)+1),ROWS($A$11:A360))),"")</f>
        <v/>
      </c>
      <c r="B360" s="54" t="str">
        <f t="array" ref="B360">IFERROR(INDEX(الاضافة!$B$4:$B$978,SMALL(IF(الاضافة!$A$4:$A$978=$E$3,ROW(C$4:C$2000)-ROW(C$4)+1),ROWS($A$11:B360))),"")</f>
        <v/>
      </c>
      <c r="C360" s="54" t="str">
        <f t="array" ref="C360">IFERROR(INDEX(الاضافة!$C$4:$C$978,SMALL(IF(الاضافة!$A$4:$A$978=$E$3,ROW(D$4:D$2000)-ROW(D$4)+1),ROWS($A$11:C360))),"")</f>
        <v/>
      </c>
      <c r="D360" s="54" t="str">
        <f t="array" ref="D360">IFERROR(INDEX(الاضافة!$D$4:$D$978,SMALL(IF(الاضافة!$A$4:$A$978=$E$3,ROW(E$4:E$2000)-ROW(E$4)+1),ROWS($A$11:D360))),"")</f>
        <v/>
      </c>
      <c r="E360" s="54" t="str">
        <f t="array" ref="E360">IFERROR(INDEX(الاضافة!$E$4:$E$978,SMALL(IF(الاضافة!$A$4:$A$978=$E$3,ROW(F$4:F$2000)-ROW(F$4)+1),ROWS($A$11:E360))),"")</f>
        <v/>
      </c>
      <c r="F360" s="54" t="str">
        <f t="array" ref="F360">IFERROR(INDEX(الاضافة!$F$4:$F$978,SMALL(IF(الاضافة!$A$4:$A$978=$E$3,ROW(G$4:G$2000)-ROW(G$4)+1),ROWS($A$11:F360))),"")</f>
        <v/>
      </c>
      <c r="G360" s="54" t="str">
        <f t="array" ref="G360">IFERROR(INDEX(الاضافة!$G$4:$G$978,SMALL(IF(الاضافة!$A$4:$A$978=$E$3,ROW(H$4:H$2000)-ROW(H$4)+1),ROWS($A$11:G360))),"")</f>
        <v/>
      </c>
      <c r="H360" s="79" t="str">
        <f t="array" ref="H360">IFERROR(INDEX(الاضافة!$H$4:$H$978,SMALL(IF(الاضافة!$A$4:$A$978=$E$3,ROW(H$4:H$2000)-ROW(H$4)+1),ROWS($A$11:H364))),"")</f>
        <v/>
      </c>
      <c r="I360" s="86"/>
    </row>
    <row r="361" spans="1:9" ht="13.5" customHeight="1">
      <c r="A361" s="54" t="str">
        <f t="array" ref="A361">IFERROR(INDEX(الاضافة!$A$4:$A$978,SMALL(IF(الاضافة!$A$4:$A$978=$E$3,ROW(A$4:A$2000)-ROW(A$4)+1),ROWS($A$11:A361))),"")</f>
        <v/>
      </c>
      <c r="B361" s="54" t="str">
        <f t="array" ref="B361">IFERROR(INDEX(الاضافة!$B$4:$B$978,SMALL(IF(الاضافة!$A$4:$A$978=$E$3,ROW(C$4:C$2000)-ROW(C$4)+1),ROWS($A$11:B361))),"")</f>
        <v/>
      </c>
      <c r="C361" s="54" t="str">
        <f t="array" ref="C361">IFERROR(INDEX(الاضافة!$C$4:$C$978,SMALL(IF(الاضافة!$A$4:$A$978=$E$3,ROW(D$4:D$2000)-ROW(D$4)+1),ROWS($A$11:C361))),"")</f>
        <v/>
      </c>
      <c r="D361" s="54" t="str">
        <f t="array" ref="D361">IFERROR(INDEX(الاضافة!$D$4:$D$978,SMALL(IF(الاضافة!$A$4:$A$978=$E$3,ROW(E$4:E$2000)-ROW(E$4)+1),ROWS($A$11:D361))),"")</f>
        <v/>
      </c>
      <c r="E361" s="54" t="str">
        <f t="array" ref="E361">IFERROR(INDEX(الاضافة!$E$4:$E$978,SMALL(IF(الاضافة!$A$4:$A$978=$E$3,ROW(F$4:F$2000)-ROW(F$4)+1),ROWS($A$11:E361))),"")</f>
        <v/>
      </c>
      <c r="F361" s="54" t="str">
        <f t="array" ref="F361">IFERROR(INDEX(الاضافة!$F$4:$F$978,SMALL(IF(الاضافة!$A$4:$A$978=$E$3,ROW(G$4:G$2000)-ROW(G$4)+1),ROWS($A$11:F361))),"")</f>
        <v/>
      </c>
      <c r="G361" s="54" t="str">
        <f t="array" ref="G361">IFERROR(INDEX(الاضافة!$G$4:$G$978,SMALL(IF(الاضافة!$A$4:$A$978=$E$3,ROW(H$4:H$2000)-ROW(H$4)+1),ROWS($A$11:G361))),"")</f>
        <v/>
      </c>
      <c r="H361" s="79" t="str">
        <f t="array" ref="H361">IFERROR(INDEX(الاضافة!$H$4:$H$978,SMALL(IF(الاضافة!$A$4:$A$978=$E$3,ROW(H$4:H$2000)-ROW(H$4)+1),ROWS($A$11:H365))),"")</f>
        <v/>
      </c>
      <c r="I361" s="86"/>
    </row>
    <row r="362" spans="1:9" ht="13.5" customHeight="1">
      <c r="A362" s="54" t="str">
        <f t="array" ref="A362">IFERROR(INDEX(الاضافة!$A$4:$A$978,SMALL(IF(الاضافة!$A$4:$A$978=$E$3,ROW(A$4:A$2000)-ROW(A$4)+1),ROWS($A$11:A362))),"")</f>
        <v/>
      </c>
      <c r="B362" s="54" t="str">
        <f t="array" ref="B362">IFERROR(INDEX(الاضافة!$B$4:$B$978,SMALL(IF(الاضافة!$A$4:$A$978=$E$3,ROW(C$4:C$2000)-ROW(C$4)+1),ROWS($A$11:B362))),"")</f>
        <v/>
      </c>
      <c r="C362" s="54" t="str">
        <f t="array" ref="C362">IFERROR(INDEX(الاضافة!$C$4:$C$978,SMALL(IF(الاضافة!$A$4:$A$978=$E$3,ROW(D$4:D$2000)-ROW(D$4)+1),ROWS($A$11:C362))),"")</f>
        <v/>
      </c>
      <c r="D362" s="54" t="str">
        <f t="array" ref="D362">IFERROR(INDEX(الاضافة!$D$4:$D$978,SMALL(IF(الاضافة!$A$4:$A$978=$E$3,ROW(E$4:E$2000)-ROW(E$4)+1),ROWS($A$11:D362))),"")</f>
        <v/>
      </c>
      <c r="E362" s="54" t="str">
        <f t="array" ref="E362">IFERROR(INDEX(الاضافة!$E$4:$E$978,SMALL(IF(الاضافة!$A$4:$A$978=$E$3,ROW(F$4:F$2000)-ROW(F$4)+1),ROWS($A$11:E362))),"")</f>
        <v/>
      </c>
      <c r="F362" s="54" t="str">
        <f t="array" ref="F362">IFERROR(INDEX(الاضافة!$F$4:$F$978,SMALL(IF(الاضافة!$A$4:$A$978=$E$3,ROW(G$4:G$2000)-ROW(G$4)+1),ROWS($A$11:F362))),"")</f>
        <v/>
      </c>
      <c r="G362" s="54" t="str">
        <f t="array" ref="G362">IFERROR(INDEX(الاضافة!$G$4:$G$978,SMALL(IF(الاضافة!$A$4:$A$978=$E$3,ROW(H$4:H$2000)-ROW(H$4)+1),ROWS($A$11:G362))),"")</f>
        <v/>
      </c>
      <c r="H362" s="79" t="str">
        <f t="array" ref="H362">IFERROR(INDEX(الاضافة!$H$4:$H$978,SMALL(IF(الاضافة!$A$4:$A$978=$E$3,ROW(H$4:H$2000)-ROW(H$4)+1),ROWS($A$11:H366))),"")</f>
        <v/>
      </c>
      <c r="I362" s="86"/>
    </row>
    <row r="363" spans="1:9" ht="13.5" customHeight="1">
      <c r="A363" s="54" t="str">
        <f t="array" ref="A363">IFERROR(INDEX(الاضافة!$A$4:$A$978,SMALL(IF(الاضافة!$A$4:$A$978=$E$3,ROW(A$4:A$2000)-ROW(A$4)+1),ROWS($A$11:A363))),"")</f>
        <v/>
      </c>
      <c r="B363" s="54" t="str">
        <f t="array" ref="B363">IFERROR(INDEX(الاضافة!$B$4:$B$978,SMALL(IF(الاضافة!$A$4:$A$978=$E$3,ROW(C$4:C$2000)-ROW(C$4)+1),ROWS($A$11:B363))),"")</f>
        <v/>
      </c>
      <c r="C363" s="54" t="str">
        <f t="array" ref="C363">IFERROR(INDEX(الاضافة!$C$4:$C$978,SMALL(IF(الاضافة!$A$4:$A$978=$E$3,ROW(D$4:D$2000)-ROW(D$4)+1),ROWS($A$11:C363))),"")</f>
        <v/>
      </c>
      <c r="D363" s="54" t="str">
        <f t="array" ref="D363">IFERROR(INDEX(الاضافة!$D$4:$D$978,SMALL(IF(الاضافة!$A$4:$A$978=$E$3,ROW(E$4:E$2000)-ROW(E$4)+1),ROWS($A$11:D363))),"")</f>
        <v/>
      </c>
      <c r="E363" s="54" t="str">
        <f t="array" ref="E363">IFERROR(INDEX(الاضافة!$E$4:$E$978,SMALL(IF(الاضافة!$A$4:$A$978=$E$3,ROW(F$4:F$2000)-ROW(F$4)+1),ROWS($A$11:E363))),"")</f>
        <v/>
      </c>
      <c r="F363" s="54" t="str">
        <f t="array" ref="F363">IFERROR(INDEX(الاضافة!$F$4:$F$978,SMALL(IF(الاضافة!$A$4:$A$978=$E$3,ROW(G$4:G$2000)-ROW(G$4)+1),ROWS($A$11:F363))),"")</f>
        <v/>
      </c>
      <c r="G363" s="54" t="str">
        <f t="array" ref="G363">IFERROR(INDEX(الاضافة!$G$4:$G$978,SMALL(IF(الاضافة!$A$4:$A$978=$E$3,ROW(H$4:H$2000)-ROW(H$4)+1),ROWS($A$11:G363))),"")</f>
        <v/>
      </c>
      <c r="H363" s="79" t="str">
        <f t="array" ref="H363">IFERROR(INDEX(الاضافة!$H$4:$H$978,SMALL(IF(الاضافة!$A$4:$A$978=$E$3,ROW(H$4:H$2000)-ROW(H$4)+1),ROWS($A$11:H367))),"")</f>
        <v/>
      </c>
      <c r="I363" s="86"/>
    </row>
    <row r="364" spans="1:9" ht="13.5" customHeight="1">
      <c r="A364" s="54" t="str">
        <f t="array" ref="A364">IFERROR(INDEX(الاضافة!$A$4:$A$978,SMALL(IF(الاضافة!$A$4:$A$978=$E$3,ROW(A$4:A$2000)-ROW(A$4)+1),ROWS($A$11:A364))),"")</f>
        <v/>
      </c>
      <c r="B364" s="54" t="str">
        <f t="array" ref="B364">IFERROR(INDEX(الاضافة!$B$4:$B$978,SMALL(IF(الاضافة!$A$4:$A$978=$E$3,ROW(C$4:C$2000)-ROW(C$4)+1),ROWS($A$11:B364))),"")</f>
        <v/>
      </c>
      <c r="C364" s="54" t="str">
        <f t="array" ref="C364">IFERROR(INDEX(الاضافة!$C$4:$C$978,SMALL(IF(الاضافة!$A$4:$A$978=$E$3,ROW(D$4:D$2000)-ROW(D$4)+1),ROWS($A$11:C364))),"")</f>
        <v/>
      </c>
      <c r="D364" s="54" t="str">
        <f t="array" ref="D364">IFERROR(INDEX(الاضافة!$D$4:$D$978,SMALL(IF(الاضافة!$A$4:$A$978=$E$3,ROW(E$4:E$2000)-ROW(E$4)+1),ROWS($A$11:D364))),"")</f>
        <v/>
      </c>
      <c r="E364" s="54" t="str">
        <f t="array" ref="E364">IFERROR(INDEX(الاضافة!$E$4:$E$978,SMALL(IF(الاضافة!$A$4:$A$978=$E$3,ROW(F$4:F$2000)-ROW(F$4)+1),ROWS($A$11:E364))),"")</f>
        <v/>
      </c>
      <c r="F364" s="54" t="str">
        <f t="array" ref="F364">IFERROR(INDEX(الاضافة!$F$4:$F$978,SMALL(IF(الاضافة!$A$4:$A$978=$E$3,ROW(G$4:G$2000)-ROW(G$4)+1),ROWS($A$11:F364))),"")</f>
        <v/>
      </c>
      <c r="G364" s="54" t="str">
        <f t="array" ref="G364">IFERROR(INDEX(الاضافة!$G$4:$G$978,SMALL(IF(الاضافة!$A$4:$A$978=$E$3,ROW(H$4:H$2000)-ROW(H$4)+1),ROWS($A$11:G364))),"")</f>
        <v/>
      </c>
      <c r="H364" s="79" t="str">
        <f t="array" ref="H364">IFERROR(INDEX(الاضافة!$H$4:$H$978,SMALL(IF(الاضافة!$A$4:$A$978=$E$3,ROW(H$4:H$2000)-ROW(H$4)+1),ROWS($A$11:H368))),"")</f>
        <v/>
      </c>
      <c r="I364" s="86"/>
    </row>
    <row r="365" spans="1:9" ht="13.5" customHeight="1">
      <c r="A365" s="54" t="str">
        <f t="array" ref="A365">IFERROR(INDEX(الاضافة!$A$4:$A$978,SMALL(IF(الاضافة!$A$4:$A$978=$E$3,ROW(A$4:A$2000)-ROW(A$4)+1),ROWS($A$11:A365))),"")</f>
        <v/>
      </c>
      <c r="B365" s="54" t="str">
        <f t="array" ref="B365">IFERROR(INDEX(الاضافة!$B$4:$B$978,SMALL(IF(الاضافة!$A$4:$A$978=$E$3,ROW(C$4:C$2000)-ROW(C$4)+1),ROWS($A$11:B365))),"")</f>
        <v/>
      </c>
      <c r="C365" s="54" t="str">
        <f t="array" ref="C365">IFERROR(INDEX(الاضافة!$C$4:$C$978,SMALL(IF(الاضافة!$A$4:$A$978=$E$3,ROW(D$4:D$2000)-ROW(D$4)+1),ROWS($A$11:C365))),"")</f>
        <v/>
      </c>
      <c r="D365" s="54" t="str">
        <f t="array" ref="D365">IFERROR(INDEX(الاضافة!$D$4:$D$978,SMALL(IF(الاضافة!$A$4:$A$978=$E$3,ROW(E$4:E$2000)-ROW(E$4)+1),ROWS($A$11:D365))),"")</f>
        <v/>
      </c>
      <c r="E365" s="54" t="str">
        <f t="array" ref="E365">IFERROR(INDEX(الاضافة!$E$4:$E$978,SMALL(IF(الاضافة!$A$4:$A$978=$E$3,ROW(F$4:F$2000)-ROW(F$4)+1),ROWS($A$11:E365))),"")</f>
        <v/>
      </c>
      <c r="F365" s="54" t="str">
        <f t="array" ref="F365">IFERROR(INDEX(الاضافة!$F$4:$F$978,SMALL(IF(الاضافة!$A$4:$A$978=$E$3,ROW(G$4:G$2000)-ROW(G$4)+1),ROWS($A$11:F365))),"")</f>
        <v/>
      </c>
      <c r="G365" s="54" t="str">
        <f t="array" ref="G365">IFERROR(INDEX(الاضافة!$G$4:$G$978,SMALL(IF(الاضافة!$A$4:$A$978=$E$3,ROW(H$4:H$2000)-ROW(H$4)+1),ROWS($A$11:G365))),"")</f>
        <v/>
      </c>
      <c r="H365" s="79" t="str">
        <f t="array" ref="H365">IFERROR(INDEX(الاضافة!$H$4:$H$978,SMALL(IF(الاضافة!$A$4:$A$978=$E$3,ROW(H$4:H$2000)-ROW(H$4)+1),ROWS($A$11:H369))),"")</f>
        <v/>
      </c>
      <c r="I365" s="86"/>
    </row>
    <row r="366" spans="1:9" ht="13.5" customHeight="1">
      <c r="A366" s="54" t="str">
        <f t="array" ref="A366">IFERROR(INDEX(الاضافة!$A$4:$A$978,SMALL(IF(الاضافة!$A$4:$A$978=$E$3,ROW(A$4:A$2000)-ROW(A$4)+1),ROWS($A$11:A366))),"")</f>
        <v/>
      </c>
      <c r="B366" s="54" t="str">
        <f t="array" ref="B366">IFERROR(INDEX(الاضافة!$B$4:$B$978,SMALL(IF(الاضافة!$A$4:$A$978=$E$3,ROW(C$4:C$2000)-ROW(C$4)+1),ROWS($A$11:B366))),"")</f>
        <v/>
      </c>
      <c r="C366" s="54" t="str">
        <f t="array" ref="C366">IFERROR(INDEX(الاضافة!$C$4:$C$978,SMALL(IF(الاضافة!$A$4:$A$978=$E$3,ROW(D$4:D$2000)-ROW(D$4)+1),ROWS($A$11:C366))),"")</f>
        <v/>
      </c>
      <c r="D366" s="54" t="str">
        <f t="array" ref="D366">IFERROR(INDEX(الاضافة!$D$4:$D$978,SMALL(IF(الاضافة!$A$4:$A$978=$E$3,ROW(E$4:E$2000)-ROW(E$4)+1),ROWS($A$11:D366))),"")</f>
        <v/>
      </c>
      <c r="E366" s="54" t="str">
        <f t="array" ref="E366">IFERROR(INDEX(الاضافة!$E$4:$E$978,SMALL(IF(الاضافة!$A$4:$A$978=$E$3,ROW(F$4:F$2000)-ROW(F$4)+1),ROWS($A$11:E366))),"")</f>
        <v/>
      </c>
      <c r="F366" s="54" t="str">
        <f t="array" ref="F366">IFERROR(INDEX(الاضافة!$F$4:$F$978,SMALL(IF(الاضافة!$A$4:$A$978=$E$3,ROW(G$4:G$2000)-ROW(G$4)+1),ROWS($A$11:F366))),"")</f>
        <v/>
      </c>
      <c r="G366" s="54" t="str">
        <f t="array" ref="G366">IFERROR(INDEX(الاضافة!$G$4:$G$978,SMALL(IF(الاضافة!$A$4:$A$978=$E$3,ROW(H$4:H$2000)-ROW(H$4)+1),ROWS($A$11:G366))),"")</f>
        <v/>
      </c>
      <c r="H366" s="79" t="str">
        <f t="array" ref="H366">IFERROR(INDEX(الاضافة!$H$4:$H$978,SMALL(IF(الاضافة!$A$4:$A$978=$E$3,ROW(H$4:H$2000)-ROW(H$4)+1),ROWS($A$11:H370))),"")</f>
        <v/>
      </c>
      <c r="I366" s="86"/>
    </row>
    <row r="367" spans="1:9" ht="13.5" customHeight="1">
      <c r="A367" s="54" t="str">
        <f t="array" ref="A367">IFERROR(INDEX(الاضافة!$A$4:$A$978,SMALL(IF(الاضافة!$A$4:$A$978=$E$3,ROW(A$4:A$2000)-ROW(A$4)+1),ROWS($A$11:A367))),"")</f>
        <v/>
      </c>
      <c r="B367" s="54" t="str">
        <f t="array" ref="B367">IFERROR(INDEX(الاضافة!$B$4:$B$978,SMALL(IF(الاضافة!$A$4:$A$978=$E$3,ROW(C$4:C$2000)-ROW(C$4)+1),ROWS($A$11:B367))),"")</f>
        <v/>
      </c>
      <c r="C367" s="54" t="str">
        <f t="array" ref="C367">IFERROR(INDEX(الاضافة!$C$4:$C$978,SMALL(IF(الاضافة!$A$4:$A$978=$E$3,ROW(D$4:D$2000)-ROW(D$4)+1),ROWS($A$11:C367))),"")</f>
        <v/>
      </c>
      <c r="D367" s="54" t="str">
        <f t="array" ref="D367">IFERROR(INDEX(الاضافة!$D$4:$D$978,SMALL(IF(الاضافة!$A$4:$A$978=$E$3,ROW(E$4:E$2000)-ROW(E$4)+1),ROWS($A$11:D367))),"")</f>
        <v/>
      </c>
      <c r="E367" s="54" t="str">
        <f t="array" ref="E367">IFERROR(INDEX(الاضافة!$E$4:$E$978,SMALL(IF(الاضافة!$A$4:$A$978=$E$3,ROW(F$4:F$2000)-ROW(F$4)+1),ROWS($A$11:E367))),"")</f>
        <v/>
      </c>
      <c r="F367" s="54" t="str">
        <f t="array" ref="F367">IFERROR(INDEX(الاضافة!$F$4:$F$978,SMALL(IF(الاضافة!$A$4:$A$978=$E$3,ROW(G$4:G$2000)-ROW(G$4)+1),ROWS($A$11:F367))),"")</f>
        <v/>
      </c>
      <c r="G367" s="54" t="str">
        <f t="array" ref="G367">IFERROR(INDEX(الاضافة!$G$4:$G$978,SMALL(IF(الاضافة!$A$4:$A$978=$E$3,ROW(H$4:H$2000)-ROW(H$4)+1),ROWS($A$11:G367))),"")</f>
        <v/>
      </c>
      <c r="H367" s="79" t="str">
        <f t="array" ref="H367">IFERROR(INDEX(الاضافة!$H$4:$H$978,SMALL(IF(الاضافة!$A$4:$A$978=$E$3,ROW(H$4:H$2000)-ROW(H$4)+1),ROWS($A$11:H371))),"")</f>
        <v/>
      </c>
      <c r="I367" s="86"/>
    </row>
    <row r="368" spans="1:9" ht="13.5" customHeight="1">
      <c r="A368" s="54" t="str">
        <f t="array" ref="A368">IFERROR(INDEX(الاضافة!$A$4:$A$978,SMALL(IF(الاضافة!$A$4:$A$978=$E$3,ROW(A$4:A$2000)-ROW(A$4)+1),ROWS($A$11:A368))),"")</f>
        <v/>
      </c>
      <c r="B368" s="54" t="str">
        <f t="array" ref="B368">IFERROR(INDEX(الاضافة!$B$4:$B$978,SMALL(IF(الاضافة!$A$4:$A$978=$E$3,ROW(C$4:C$2000)-ROW(C$4)+1),ROWS($A$11:B368))),"")</f>
        <v/>
      </c>
      <c r="C368" s="54" t="str">
        <f t="array" ref="C368">IFERROR(INDEX(الاضافة!$C$4:$C$978,SMALL(IF(الاضافة!$A$4:$A$978=$E$3,ROW(D$4:D$2000)-ROW(D$4)+1),ROWS($A$11:C368))),"")</f>
        <v/>
      </c>
      <c r="D368" s="54" t="str">
        <f t="array" ref="D368">IFERROR(INDEX(الاضافة!$D$4:$D$978,SMALL(IF(الاضافة!$A$4:$A$978=$E$3,ROW(E$4:E$2000)-ROW(E$4)+1),ROWS($A$11:D368))),"")</f>
        <v/>
      </c>
      <c r="E368" s="54" t="str">
        <f t="array" ref="E368">IFERROR(INDEX(الاضافة!$E$4:$E$978,SMALL(IF(الاضافة!$A$4:$A$978=$E$3,ROW(F$4:F$2000)-ROW(F$4)+1),ROWS($A$11:E368))),"")</f>
        <v/>
      </c>
      <c r="F368" s="54" t="str">
        <f t="array" ref="F368">IFERROR(INDEX(الاضافة!$F$4:$F$978,SMALL(IF(الاضافة!$A$4:$A$978=$E$3,ROW(G$4:G$2000)-ROW(G$4)+1),ROWS($A$11:F368))),"")</f>
        <v/>
      </c>
      <c r="G368" s="54" t="str">
        <f t="array" ref="G368">IFERROR(INDEX(الاضافة!$G$4:$G$978,SMALL(IF(الاضافة!$A$4:$A$978=$E$3,ROW(H$4:H$2000)-ROW(H$4)+1),ROWS($A$11:G368))),"")</f>
        <v/>
      </c>
      <c r="H368" s="79" t="str">
        <f t="array" ref="H368">IFERROR(INDEX(الاضافة!$H$4:$H$978,SMALL(IF(الاضافة!$A$4:$A$978=$E$3,ROW(H$4:H$2000)-ROW(H$4)+1),ROWS($A$11:H372))),"")</f>
        <v/>
      </c>
      <c r="I368" s="86"/>
    </row>
    <row r="369" spans="1:9" ht="13.5" customHeight="1">
      <c r="A369" s="54" t="str">
        <f t="array" ref="A369">IFERROR(INDEX(الاضافة!$A$4:$A$978,SMALL(IF(الاضافة!$A$4:$A$978=$E$3,ROW(A$4:A$2000)-ROW(A$4)+1),ROWS($A$11:A369))),"")</f>
        <v/>
      </c>
      <c r="B369" s="54" t="str">
        <f t="array" ref="B369">IFERROR(INDEX(الاضافة!$B$4:$B$978,SMALL(IF(الاضافة!$A$4:$A$978=$E$3,ROW(C$4:C$2000)-ROW(C$4)+1),ROWS($A$11:B369))),"")</f>
        <v/>
      </c>
      <c r="C369" s="54" t="str">
        <f t="array" ref="C369">IFERROR(INDEX(الاضافة!$C$4:$C$978,SMALL(IF(الاضافة!$A$4:$A$978=$E$3,ROW(D$4:D$2000)-ROW(D$4)+1),ROWS($A$11:C369))),"")</f>
        <v/>
      </c>
      <c r="D369" s="54" t="str">
        <f t="array" ref="D369">IFERROR(INDEX(الاضافة!$D$4:$D$978,SMALL(IF(الاضافة!$A$4:$A$978=$E$3,ROW(E$4:E$2000)-ROW(E$4)+1),ROWS($A$11:D369))),"")</f>
        <v/>
      </c>
      <c r="E369" s="54" t="str">
        <f t="array" ref="E369">IFERROR(INDEX(الاضافة!$E$4:$E$978,SMALL(IF(الاضافة!$A$4:$A$978=$E$3,ROW(F$4:F$2000)-ROW(F$4)+1),ROWS($A$11:E369))),"")</f>
        <v/>
      </c>
      <c r="F369" s="54" t="str">
        <f t="array" ref="F369">IFERROR(INDEX(الاضافة!$F$4:$F$978,SMALL(IF(الاضافة!$A$4:$A$978=$E$3,ROW(G$4:G$2000)-ROW(G$4)+1),ROWS($A$11:F369))),"")</f>
        <v/>
      </c>
      <c r="G369" s="54" t="str">
        <f t="array" ref="G369">IFERROR(INDEX(الاضافة!$G$4:$G$978,SMALL(IF(الاضافة!$A$4:$A$978=$E$3,ROW(H$4:H$2000)-ROW(H$4)+1),ROWS($A$11:G369))),"")</f>
        <v/>
      </c>
      <c r="H369" s="79" t="str">
        <f t="array" ref="H369">IFERROR(INDEX(الاضافة!$H$4:$H$978,SMALL(IF(الاضافة!$A$4:$A$978=$E$3,ROW(H$4:H$2000)-ROW(H$4)+1),ROWS($A$11:H373))),"")</f>
        <v/>
      </c>
      <c r="I369" s="86"/>
    </row>
    <row r="370" spans="1:9" ht="13.5" customHeight="1">
      <c r="A370" s="54" t="str">
        <f t="array" ref="A370">IFERROR(INDEX(الاضافة!$A$4:$A$978,SMALL(IF(الاضافة!$A$4:$A$978=$E$3,ROW(A$4:A$2000)-ROW(A$4)+1),ROWS($A$11:A370))),"")</f>
        <v/>
      </c>
      <c r="B370" s="54" t="str">
        <f t="array" ref="B370">IFERROR(INDEX(الاضافة!$B$4:$B$978,SMALL(IF(الاضافة!$A$4:$A$978=$E$3,ROW(C$4:C$2000)-ROW(C$4)+1),ROWS($A$11:B370))),"")</f>
        <v/>
      </c>
      <c r="C370" s="54" t="str">
        <f t="array" ref="C370">IFERROR(INDEX(الاضافة!$C$4:$C$978,SMALL(IF(الاضافة!$A$4:$A$978=$E$3,ROW(D$4:D$2000)-ROW(D$4)+1),ROWS($A$11:C370))),"")</f>
        <v/>
      </c>
      <c r="D370" s="54" t="str">
        <f t="array" ref="D370">IFERROR(INDEX(الاضافة!$D$4:$D$978,SMALL(IF(الاضافة!$A$4:$A$978=$E$3,ROW(E$4:E$2000)-ROW(E$4)+1),ROWS($A$11:D370))),"")</f>
        <v/>
      </c>
      <c r="E370" s="54" t="str">
        <f t="array" ref="E370">IFERROR(INDEX(الاضافة!$E$4:$E$978,SMALL(IF(الاضافة!$A$4:$A$978=$E$3,ROW(F$4:F$2000)-ROW(F$4)+1),ROWS($A$11:E370))),"")</f>
        <v/>
      </c>
      <c r="F370" s="54" t="str">
        <f t="array" ref="F370">IFERROR(INDEX(الاضافة!$F$4:$F$978,SMALL(IF(الاضافة!$A$4:$A$978=$E$3,ROW(G$4:G$2000)-ROW(G$4)+1),ROWS($A$11:F370))),"")</f>
        <v/>
      </c>
      <c r="G370" s="54" t="str">
        <f t="array" ref="G370">IFERROR(INDEX(الاضافة!$G$4:$G$978,SMALL(IF(الاضافة!$A$4:$A$978=$E$3,ROW(H$4:H$2000)-ROW(H$4)+1),ROWS($A$11:G370))),"")</f>
        <v/>
      </c>
      <c r="H370" s="79" t="str">
        <f t="array" ref="H370">IFERROR(INDEX(الاضافة!$H$4:$H$978,SMALL(IF(الاضافة!$A$4:$A$978=$E$3,ROW(H$4:H$2000)-ROW(H$4)+1),ROWS($A$11:H374))),"")</f>
        <v/>
      </c>
      <c r="I370" s="86"/>
    </row>
    <row r="371" spans="1:9" ht="13.5" customHeight="1">
      <c r="A371" s="54" t="str">
        <f t="array" ref="A371">IFERROR(INDEX(الاضافة!$A$4:$A$978,SMALL(IF(الاضافة!$A$4:$A$978=$E$3,ROW(A$4:A$2000)-ROW(A$4)+1),ROWS($A$11:A371))),"")</f>
        <v/>
      </c>
      <c r="B371" s="54" t="str">
        <f t="array" ref="B371">IFERROR(INDEX(الاضافة!$B$4:$B$978,SMALL(IF(الاضافة!$A$4:$A$978=$E$3,ROW(C$4:C$2000)-ROW(C$4)+1),ROWS($A$11:B371))),"")</f>
        <v/>
      </c>
      <c r="C371" s="54" t="str">
        <f t="array" ref="C371">IFERROR(INDEX(الاضافة!$C$4:$C$978,SMALL(IF(الاضافة!$A$4:$A$978=$E$3,ROW(D$4:D$2000)-ROW(D$4)+1),ROWS($A$11:C371))),"")</f>
        <v/>
      </c>
      <c r="D371" s="54" t="str">
        <f t="array" ref="D371">IFERROR(INDEX(الاضافة!$D$4:$D$978,SMALL(IF(الاضافة!$A$4:$A$978=$E$3,ROW(E$4:E$2000)-ROW(E$4)+1),ROWS($A$11:D371))),"")</f>
        <v/>
      </c>
      <c r="E371" s="54" t="str">
        <f t="array" ref="E371">IFERROR(INDEX(الاضافة!$E$4:$E$978,SMALL(IF(الاضافة!$A$4:$A$978=$E$3,ROW(F$4:F$2000)-ROW(F$4)+1),ROWS($A$11:E371))),"")</f>
        <v/>
      </c>
      <c r="F371" s="54" t="str">
        <f t="array" ref="F371">IFERROR(INDEX(الاضافة!$F$4:$F$978,SMALL(IF(الاضافة!$A$4:$A$978=$E$3,ROW(G$4:G$2000)-ROW(G$4)+1),ROWS($A$11:F371))),"")</f>
        <v/>
      </c>
      <c r="G371" s="54" t="str">
        <f t="array" ref="G371">IFERROR(INDEX(الاضافة!$G$4:$G$978,SMALL(IF(الاضافة!$A$4:$A$978=$E$3,ROW(H$4:H$2000)-ROW(H$4)+1),ROWS($A$11:G371))),"")</f>
        <v/>
      </c>
      <c r="H371" s="79" t="str">
        <f t="array" ref="H371">IFERROR(INDEX(الاضافة!$H$4:$H$978,SMALL(IF(الاضافة!$A$4:$A$978=$E$3,ROW(H$4:H$2000)-ROW(H$4)+1),ROWS($A$11:H375))),"")</f>
        <v/>
      </c>
      <c r="I371" s="86"/>
    </row>
    <row r="372" spans="1:9" ht="13.5" customHeight="1">
      <c r="A372" s="54" t="str">
        <f t="array" ref="A372">IFERROR(INDEX(الاضافة!$A$4:$A$978,SMALL(IF(الاضافة!$A$4:$A$978=$E$3,ROW(A$4:A$2000)-ROW(A$4)+1),ROWS($A$11:A372))),"")</f>
        <v/>
      </c>
      <c r="B372" s="54" t="str">
        <f t="array" ref="B372">IFERROR(INDEX(الاضافة!$B$4:$B$978,SMALL(IF(الاضافة!$A$4:$A$978=$E$3,ROW(C$4:C$2000)-ROW(C$4)+1),ROWS($A$11:B372))),"")</f>
        <v/>
      </c>
      <c r="C372" s="54" t="str">
        <f t="array" ref="C372">IFERROR(INDEX(الاضافة!$C$4:$C$978,SMALL(IF(الاضافة!$A$4:$A$978=$E$3,ROW(D$4:D$2000)-ROW(D$4)+1),ROWS($A$11:C372))),"")</f>
        <v/>
      </c>
      <c r="D372" s="54" t="str">
        <f t="array" ref="D372">IFERROR(INDEX(الاضافة!$D$4:$D$978,SMALL(IF(الاضافة!$A$4:$A$978=$E$3,ROW(E$4:E$2000)-ROW(E$4)+1),ROWS($A$11:D372))),"")</f>
        <v/>
      </c>
      <c r="E372" s="54" t="str">
        <f t="array" ref="E372">IFERROR(INDEX(الاضافة!$E$4:$E$978,SMALL(IF(الاضافة!$A$4:$A$978=$E$3,ROW(F$4:F$2000)-ROW(F$4)+1),ROWS($A$11:E372))),"")</f>
        <v/>
      </c>
      <c r="F372" s="54" t="str">
        <f t="array" ref="F372">IFERROR(INDEX(الاضافة!$F$4:$F$978,SMALL(IF(الاضافة!$A$4:$A$978=$E$3,ROW(G$4:G$2000)-ROW(G$4)+1),ROWS($A$11:F372))),"")</f>
        <v/>
      </c>
      <c r="G372" s="54" t="str">
        <f t="array" ref="G372">IFERROR(INDEX(الاضافة!$G$4:$G$978,SMALL(IF(الاضافة!$A$4:$A$978=$E$3,ROW(H$4:H$2000)-ROW(H$4)+1),ROWS($A$11:G372))),"")</f>
        <v/>
      </c>
      <c r="H372" s="79" t="str">
        <f t="array" ref="H372">IFERROR(INDEX(الاضافة!$H$4:$H$978,SMALL(IF(الاضافة!$A$4:$A$978=$E$3,ROW(H$4:H$2000)-ROW(H$4)+1),ROWS($A$11:H376))),"")</f>
        <v/>
      </c>
      <c r="I372" s="86"/>
    </row>
    <row r="373" spans="1:9" ht="13.5" customHeight="1">
      <c r="A373" s="54" t="str">
        <f t="array" ref="A373">IFERROR(INDEX(الاضافة!$A$4:$A$978,SMALL(IF(الاضافة!$A$4:$A$978=$E$3,ROW(A$4:A$2000)-ROW(A$4)+1),ROWS($A$11:A373))),"")</f>
        <v/>
      </c>
      <c r="B373" s="54" t="str">
        <f t="array" ref="B373">IFERROR(INDEX(الاضافة!$B$4:$B$978,SMALL(IF(الاضافة!$A$4:$A$978=$E$3,ROW(C$4:C$2000)-ROW(C$4)+1),ROWS($A$11:B373))),"")</f>
        <v/>
      </c>
      <c r="C373" s="54" t="str">
        <f t="array" ref="C373">IFERROR(INDEX(الاضافة!$C$4:$C$978,SMALL(IF(الاضافة!$A$4:$A$978=$E$3,ROW(D$4:D$2000)-ROW(D$4)+1),ROWS($A$11:C373))),"")</f>
        <v/>
      </c>
      <c r="D373" s="54" t="str">
        <f t="array" ref="D373">IFERROR(INDEX(الاضافة!$D$4:$D$978,SMALL(IF(الاضافة!$A$4:$A$978=$E$3,ROW(E$4:E$2000)-ROW(E$4)+1),ROWS($A$11:D373))),"")</f>
        <v/>
      </c>
      <c r="E373" s="54" t="str">
        <f t="array" ref="E373">IFERROR(INDEX(الاضافة!$E$4:$E$978,SMALL(IF(الاضافة!$A$4:$A$978=$E$3,ROW(F$4:F$2000)-ROW(F$4)+1),ROWS($A$11:E373))),"")</f>
        <v/>
      </c>
      <c r="F373" s="54" t="str">
        <f t="array" ref="F373">IFERROR(INDEX(الاضافة!$F$4:$F$978,SMALL(IF(الاضافة!$A$4:$A$978=$E$3,ROW(G$4:G$2000)-ROW(G$4)+1),ROWS($A$11:F373))),"")</f>
        <v/>
      </c>
      <c r="G373" s="54" t="str">
        <f t="array" ref="G373">IFERROR(INDEX(الاضافة!$G$4:$G$978,SMALL(IF(الاضافة!$A$4:$A$978=$E$3,ROW(H$4:H$2000)-ROW(H$4)+1),ROWS($A$11:G373))),"")</f>
        <v/>
      </c>
      <c r="H373" s="79" t="str">
        <f t="array" ref="H373">IFERROR(INDEX(الاضافة!$H$4:$H$978,SMALL(IF(الاضافة!$A$4:$A$978=$E$3,ROW(H$4:H$2000)-ROW(H$4)+1),ROWS($A$11:H377))),"")</f>
        <v/>
      </c>
      <c r="I373" s="86"/>
    </row>
    <row r="374" spans="1:9" ht="13.5" customHeight="1">
      <c r="A374" s="54" t="str">
        <f t="array" ref="A374">IFERROR(INDEX(الاضافة!$A$4:$A$978,SMALL(IF(الاضافة!$A$4:$A$978=$E$3,ROW(A$4:A$2000)-ROW(A$4)+1),ROWS($A$11:A374))),"")</f>
        <v/>
      </c>
      <c r="B374" s="54" t="str">
        <f t="array" ref="B374">IFERROR(INDEX(الاضافة!$B$4:$B$978,SMALL(IF(الاضافة!$A$4:$A$978=$E$3,ROW(C$4:C$2000)-ROW(C$4)+1),ROWS($A$11:B374))),"")</f>
        <v/>
      </c>
      <c r="C374" s="54" t="str">
        <f t="array" ref="C374">IFERROR(INDEX(الاضافة!$C$4:$C$978,SMALL(IF(الاضافة!$A$4:$A$978=$E$3,ROW(D$4:D$2000)-ROW(D$4)+1),ROWS($A$11:C374))),"")</f>
        <v/>
      </c>
      <c r="D374" s="54" t="str">
        <f t="array" ref="D374">IFERROR(INDEX(الاضافة!$D$4:$D$978,SMALL(IF(الاضافة!$A$4:$A$978=$E$3,ROW(E$4:E$2000)-ROW(E$4)+1),ROWS($A$11:D374))),"")</f>
        <v/>
      </c>
      <c r="E374" s="54" t="str">
        <f t="array" ref="E374">IFERROR(INDEX(الاضافة!$E$4:$E$978,SMALL(IF(الاضافة!$A$4:$A$978=$E$3,ROW(F$4:F$2000)-ROW(F$4)+1),ROWS($A$11:E374))),"")</f>
        <v/>
      </c>
      <c r="F374" s="54" t="str">
        <f t="array" ref="F374">IFERROR(INDEX(الاضافة!$F$4:$F$978,SMALL(IF(الاضافة!$A$4:$A$978=$E$3,ROW(G$4:G$2000)-ROW(G$4)+1),ROWS($A$11:F374))),"")</f>
        <v/>
      </c>
      <c r="G374" s="54" t="str">
        <f t="array" ref="G374">IFERROR(INDEX(الاضافة!$G$4:$G$978,SMALL(IF(الاضافة!$A$4:$A$978=$E$3,ROW(H$4:H$2000)-ROW(H$4)+1),ROWS($A$11:G374))),"")</f>
        <v/>
      </c>
      <c r="H374" s="79" t="str">
        <f t="array" ref="H374">IFERROR(INDEX(الاضافة!$H$4:$H$978,SMALL(IF(الاضافة!$A$4:$A$978=$E$3,ROW(H$4:H$2000)-ROW(H$4)+1),ROWS($A$11:H378))),"")</f>
        <v/>
      </c>
      <c r="I374" s="86"/>
    </row>
    <row r="375" spans="1:9" ht="13.5" customHeight="1">
      <c r="A375" s="54" t="str">
        <f t="array" ref="A375">IFERROR(INDEX(الاضافة!$A$4:$A$978,SMALL(IF(الاضافة!$A$4:$A$978=$E$3,ROW(A$4:A$2000)-ROW(A$4)+1),ROWS($A$11:A375))),"")</f>
        <v/>
      </c>
      <c r="B375" s="54" t="str">
        <f t="array" ref="B375">IFERROR(INDEX(الاضافة!$B$4:$B$978,SMALL(IF(الاضافة!$A$4:$A$978=$E$3,ROW(C$4:C$2000)-ROW(C$4)+1),ROWS($A$11:B375))),"")</f>
        <v/>
      </c>
      <c r="C375" s="54" t="str">
        <f t="array" ref="C375">IFERROR(INDEX(الاضافة!$C$4:$C$978,SMALL(IF(الاضافة!$A$4:$A$978=$E$3,ROW(D$4:D$2000)-ROW(D$4)+1),ROWS($A$11:C375))),"")</f>
        <v/>
      </c>
      <c r="D375" s="54" t="str">
        <f t="array" ref="D375">IFERROR(INDEX(الاضافة!$D$4:$D$978,SMALL(IF(الاضافة!$A$4:$A$978=$E$3,ROW(E$4:E$2000)-ROW(E$4)+1),ROWS($A$11:D375))),"")</f>
        <v/>
      </c>
      <c r="E375" s="54" t="str">
        <f t="array" ref="E375">IFERROR(INDEX(الاضافة!$E$4:$E$978,SMALL(IF(الاضافة!$A$4:$A$978=$E$3,ROW(F$4:F$2000)-ROW(F$4)+1),ROWS($A$11:E375))),"")</f>
        <v/>
      </c>
      <c r="F375" s="54" t="str">
        <f t="array" ref="F375">IFERROR(INDEX(الاضافة!$F$4:$F$978,SMALL(IF(الاضافة!$A$4:$A$978=$E$3,ROW(G$4:G$2000)-ROW(G$4)+1),ROWS($A$11:F375))),"")</f>
        <v/>
      </c>
      <c r="G375" s="54" t="str">
        <f t="array" ref="G375">IFERROR(INDEX(الاضافة!$G$4:$G$978,SMALL(IF(الاضافة!$A$4:$A$978=$E$3,ROW(H$4:H$2000)-ROW(H$4)+1),ROWS($A$11:G375))),"")</f>
        <v/>
      </c>
      <c r="H375" s="79" t="str">
        <f t="array" ref="H375">IFERROR(INDEX(الاضافة!$H$4:$H$978,SMALL(IF(الاضافة!$A$4:$A$978=$E$3,ROW(H$4:H$2000)-ROW(H$4)+1),ROWS($A$11:H379))),"")</f>
        <v/>
      </c>
      <c r="I375" s="86"/>
    </row>
    <row r="376" spans="1:9" ht="13.5" customHeight="1">
      <c r="A376" s="54" t="str">
        <f t="array" ref="A376">IFERROR(INDEX(الاضافة!$A$4:$A$978,SMALL(IF(الاضافة!$A$4:$A$978=$E$3,ROW(A$4:A$2000)-ROW(A$4)+1),ROWS($A$11:A376))),"")</f>
        <v/>
      </c>
      <c r="B376" s="54" t="str">
        <f t="array" ref="B376">IFERROR(INDEX(الاضافة!$B$4:$B$978,SMALL(IF(الاضافة!$A$4:$A$978=$E$3,ROW(C$4:C$2000)-ROW(C$4)+1),ROWS($A$11:B376))),"")</f>
        <v/>
      </c>
      <c r="C376" s="54" t="str">
        <f t="array" ref="C376">IFERROR(INDEX(الاضافة!$C$4:$C$978,SMALL(IF(الاضافة!$A$4:$A$978=$E$3,ROW(D$4:D$2000)-ROW(D$4)+1),ROWS($A$11:C376))),"")</f>
        <v/>
      </c>
      <c r="D376" s="54" t="str">
        <f t="array" ref="D376">IFERROR(INDEX(الاضافة!$D$4:$D$978,SMALL(IF(الاضافة!$A$4:$A$978=$E$3,ROW(E$4:E$2000)-ROW(E$4)+1),ROWS($A$11:D376))),"")</f>
        <v/>
      </c>
      <c r="E376" s="54" t="str">
        <f t="array" ref="E376">IFERROR(INDEX(الاضافة!$E$4:$E$978,SMALL(IF(الاضافة!$A$4:$A$978=$E$3,ROW(F$4:F$2000)-ROW(F$4)+1),ROWS($A$11:E376))),"")</f>
        <v/>
      </c>
      <c r="F376" s="54" t="str">
        <f t="array" ref="F376">IFERROR(INDEX(الاضافة!$F$4:$F$978,SMALL(IF(الاضافة!$A$4:$A$978=$E$3,ROW(G$4:G$2000)-ROW(G$4)+1),ROWS($A$11:F376))),"")</f>
        <v/>
      </c>
      <c r="G376" s="54" t="str">
        <f t="array" ref="G376">IFERROR(INDEX(الاضافة!$G$4:$G$978,SMALL(IF(الاضافة!$A$4:$A$978=$E$3,ROW(H$4:H$2000)-ROW(H$4)+1),ROWS($A$11:G376))),"")</f>
        <v/>
      </c>
      <c r="H376" s="79" t="str">
        <f t="array" ref="H376">IFERROR(INDEX(الاضافة!$H$4:$H$978,SMALL(IF(الاضافة!$A$4:$A$978=$E$3,ROW(H$4:H$2000)-ROW(H$4)+1),ROWS($A$11:H380))),"")</f>
        <v/>
      </c>
      <c r="I376" s="86"/>
    </row>
    <row r="377" spans="1:9" ht="13.5" customHeight="1">
      <c r="A377" s="54" t="str">
        <f t="array" ref="A377">IFERROR(INDEX(الاضافة!$A$4:$A$978,SMALL(IF(الاضافة!$A$4:$A$978=$E$3,ROW(A$4:A$2000)-ROW(A$4)+1),ROWS($A$11:A377))),"")</f>
        <v/>
      </c>
      <c r="B377" s="54" t="str">
        <f t="array" ref="B377">IFERROR(INDEX(الاضافة!$B$4:$B$978,SMALL(IF(الاضافة!$A$4:$A$978=$E$3,ROW(C$4:C$2000)-ROW(C$4)+1),ROWS($A$11:B377))),"")</f>
        <v/>
      </c>
      <c r="C377" s="54" t="str">
        <f t="array" ref="C377">IFERROR(INDEX(الاضافة!$C$4:$C$978,SMALL(IF(الاضافة!$A$4:$A$978=$E$3,ROW(D$4:D$2000)-ROW(D$4)+1),ROWS($A$11:C377))),"")</f>
        <v/>
      </c>
      <c r="D377" s="54" t="str">
        <f t="array" ref="D377">IFERROR(INDEX(الاضافة!$D$4:$D$978,SMALL(IF(الاضافة!$A$4:$A$978=$E$3,ROW(E$4:E$2000)-ROW(E$4)+1),ROWS($A$11:D377))),"")</f>
        <v/>
      </c>
      <c r="E377" s="54" t="str">
        <f t="array" ref="E377">IFERROR(INDEX(الاضافة!$E$4:$E$978,SMALL(IF(الاضافة!$A$4:$A$978=$E$3,ROW(F$4:F$2000)-ROW(F$4)+1),ROWS($A$11:E377))),"")</f>
        <v/>
      </c>
      <c r="F377" s="54" t="str">
        <f t="array" ref="F377">IFERROR(INDEX(الاضافة!$F$4:$F$978,SMALL(IF(الاضافة!$A$4:$A$978=$E$3,ROW(G$4:G$2000)-ROW(G$4)+1),ROWS($A$11:F377))),"")</f>
        <v/>
      </c>
      <c r="G377" s="54" t="str">
        <f t="array" ref="G377">IFERROR(INDEX(الاضافة!$G$4:$G$978,SMALL(IF(الاضافة!$A$4:$A$978=$E$3,ROW(H$4:H$2000)-ROW(H$4)+1),ROWS($A$11:G377))),"")</f>
        <v/>
      </c>
      <c r="H377" s="79" t="str">
        <f t="array" ref="H377">IFERROR(INDEX(الاضافة!$H$4:$H$978,SMALL(IF(الاضافة!$A$4:$A$978=$E$3,ROW(H$4:H$2000)-ROW(H$4)+1),ROWS($A$11:H381))),"")</f>
        <v/>
      </c>
      <c r="I377" s="86"/>
    </row>
    <row r="378" spans="1:9" ht="13.5" customHeight="1">
      <c r="A378" s="54" t="str">
        <f t="array" ref="A378">IFERROR(INDEX(الاضافة!$A$4:$A$978,SMALL(IF(الاضافة!$A$4:$A$978=$E$3,ROW(A$4:A$2000)-ROW(A$4)+1),ROWS($A$11:A378))),"")</f>
        <v/>
      </c>
      <c r="B378" s="54" t="str">
        <f t="array" ref="B378">IFERROR(INDEX(الاضافة!$B$4:$B$978,SMALL(IF(الاضافة!$A$4:$A$978=$E$3,ROW(C$4:C$2000)-ROW(C$4)+1),ROWS($A$11:B378))),"")</f>
        <v/>
      </c>
      <c r="C378" s="54" t="str">
        <f t="array" ref="C378">IFERROR(INDEX(الاضافة!$C$4:$C$978,SMALL(IF(الاضافة!$A$4:$A$978=$E$3,ROW(D$4:D$2000)-ROW(D$4)+1),ROWS($A$11:C378))),"")</f>
        <v/>
      </c>
      <c r="D378" s="54" t="str">
        <f t="array" ref="D378">IFERROR(INDEX(الاضافة!$D$4:$D$978,SMALL(IF(الاضافة!$A$4:$A$978=$E$3,ROW(E$4:E$2000)-ROW(E$4)+1),ROWS($A$11:D378))),"")</f>
        <v/>
      </c>
      <c r="E378" s="54" t="str">
        <f t="array" ref="E378">IFERROR(INDEX(الاضافة!$E$4:$E$978,SMALL(IF(الاضافة!$A$4:$A$978=$E$3,ROW(F$4:F$2000)-ROW(F$4)+1),ROWS($A$11:E378))),"")</f>
        <v/>
      </c>
      <c r="F378" s="54" t="str">
        <f t="array" ref="F378">IFERROR(INDEX(الاضافة!$F$4:$F$978,SMALL(IF(الاضافة!$A$4:$A$978=$E$3,ROW(G$4:G$2000)-ROW(G$4)+1),ROWS($A$11:F378))),"")</f>
        <v/>
      </c>
      <c r="G378" s="54" t="str">
        <f t="array" ref="G378">IFERROR(INDEX(الاضافة!$G$4:$G$978,SMALL(IF(الاضافة!$A$4:$A$978=$E$3,ROW(H$4:H$2000)-ROW(H$4)+1),ROWS($A$11:G378))),"")</f>
        <v/>
      </c>
      <c r="H378" s="79" t="str">
        <f t="array" ref="H378">IFERROR(INDEX(الاضافة!$H$4:$H$978,SMALL(IF(الاضافة!$A$4:$A$978=$E$3,ROW(H$4:H$2000)-ROW(H$4)+1),ROWS($A$11:H382))),"")</f>
        <v/>
      </c>
      <c r="I378" s="86"/>
    </row>
    <row r="379" spans="1:9" ht="13.5" customHeight="1">
      <c r="A379" s="54" t="str">
        <f t="array" ref="A379">IFERROR(INDEX(الاضافة!$A$4:$A$978,SMALL(IF(الاضافة!$A$4:$A$978=$E$3,ROW(A$4:A$2000)-ROW(A$4)+1),ROWS($A$11:A379))),"")</f>
        <v/>
      </c>
      <c r="B379" s="54" t="str">
        <f t="array" ref="B379">IFERROR(INDEX(الاضافة!$B$4:$B$978,SMALL(IF(الاضافة!$A$4:$A$978=$E$3,ROW(C$4:C$2000)-ROW(C$4)+1),ROWS($A$11:B379))),"")</f>
        <v/>
      </c>
      <c r="C379" s="54" t="str">
        <f t="array" ref="C379">IFERROR(INDEX(الاضافة!$C$4:$C$978,SMALL(IF(الاضافة!$A$4:$A$978=$E$3,ROW(D$4:D$2000)-ROW(D$4)+1),ROWS($A$11:C379))),"")</f>
        <v/>
      </c>
      <c r="D379" s="54" t="str">
        <f t="array" ref="D379">IFERROR(INDEX(الاضافة!$D$4:$D$978,SMALL(IF(الاضافة!$A$4:$A$978=$E$3,ROW(E$4:E$2000)-ROW(E$4)+1),ROWS($A$11:D379))),"")</f>
        <v/>
      </c>
      <c r="E379" s="54" t="str">
        <f t="array" ref="E379">IFERROR(INDEX(الاضافة!$E$4:$E$978,SMALL(IF(الاضافة!$A$4:$A$978=$E$3,ROW(F$4:F$2000)-ROW(F$4)+1),ROWS($A$11:E379))),"")</f>
        <v/>
      </c>
      <c r="F379" s="54" t="str">
        <f t="array" ref="F379">IFERROR(INDEX(الاضافة!$F$4:$F$978,SMALL(IF(الاضافة!$A$4:$A$978=$E$3,ROW(G$4:G$2000)-ROW(G$4)+1),ROWS($A$11:F379))),"")</f>
        <v/>
      </c>
      <c r="G379" s="54" t="str">
        <f t="array" ref="G379">IFERROR(INDEX(الاضافة!$G$4:$G$978,SMALL(IF(الاضافة!$A$4:$A$978=$E$3,ROW(H$4:H$2000)-ROW(H$4)+1),ROWS($A$11:G379))),"")</f>
        <v/>
      </c>
      <c r="H379" s="79" t="str">
        <f t="array" ref="H379">IFERROR(INDEX(الاضافة!$H$4:$H$978,SMALL(IF(الاضافة!$A$4:$A$978=$E$3,ROW(H$4:H$2000)-ROW(H$4)+1),ROWS($A$11:H383))),"")</f>
        <v/>
      </c>
      <c r="I379" s="86"/>
    </row>
    <row r="380" spans="1:9" ht="13.5" customHeight="1">
      <c r="A380" s="54" t="str">
        <f t="array" ref="A380">IFERROR(INDEX(الاضافة!$A$4:$A$978,SMALL(IF(الاضافة!$A$4:$A$978=$E$3,ROW(A$4:A$2000)-ROW(A$4)+1),ROWS($A$11:A380))),"")</f>
        <v/>
      </c>
      <c r="B380" s="54" t="str">
        <f t="array" ref="B380">IFERROR(INDEX(الاضافة!$B$4:$B$978,SMALL(IF(الاضافة!$A$4:$A$978=$E$3,ROW(C$4:C$2000)-ROW(C$4)+1),ROWS($A$11:B380))),"")</f>
        <v/>
      </c>
      <c r="C380" s="54" t="str">
        <f t="array" ref="C380">IFERROR(INDEX(الاضافة!$C$4:$C$978,SMALL(IF(الاضافة!$A$4:$A$978=$E$3,ROW(D$4:D$2000)-ROW(D$4)+1),ROWS($A$11:C380))),"")</f>
        <v/>
      </c>
      <c r="D380" s="54" t="str">
        <f t="array" ref="D380">IFERROR(INDEX(الاضافة!$D$4:$D$978,SMALL(IF(الاضافة!$A$4:$A$978=$E$3,ROW(E$4:E$2000)-ROW(E$4)+1),ROWS($A$11:D380))),"")</f>
        <v/>
      </c>
      <c r="E380" s="54" t="str">
        <f t="array" ref="E380">IFERROR(INDEX(الاضافة!$E$4:$E$978,SMALL(IF(الاضافة!$A$4:$A$978=$E$3,ROW(F$4:F$2000)-ROW(F$4)+1),ROWS($A$11:E380))),"")</f>
        <v/>
      </c>
      <c r="F380" s="54" t="str">
        <f t="array" ref="F380">IFERROR(INDEX(الاضافة!$F$4:$F$978,SMALL(IF(الاضافة!$A$4:$A$978=$E$3,ROW(G$4:G$2000)-ROW(G$4)+1),ROWS($A$11:F380))),"")</f>
        <v/>
      </c>
      <c r="G380" s="54" t="str">
        <f t="array" ref="G380">IFERROR(INDEX(الاضافة!$G$4:$G$978,SMALL(IF(الاضافة!$A$4:$A$978=$E$3,ROW(H$4:H$2000)-ROW(H$4)+1),ROWS($A$11:G380))),"")</f>
        <v/>
      </c>
      <c r="H380" s="79" t="str">
        <f t="array" ref="H380">IFERROR(INDEX(الاضافة!$H$4:$H$978,SMALL(IF(الاضافة!$A$4:$A$978=$E$3,ROW(H$4:H$2000)-ROW(H$4)+1),ROWS($A$11:H384))),"")</f>
        <v/>
      </c>
      <c r="I380" s="86"/>
    </row>
    <row r="381" spans="1:9" ht="13.5" customHeight="1">
      <c r="A381" s="54" t="str">
        <f t="array" ref="A381">IFERROR(INDEX(الاضافة!$A$4:$A$978,SMALL(IF(الاضافة!$A$4:$A$978=$E$3,ROW(A$4:A$2000)-ROW(A$4)+1),ROWS($A$11:A381))),"")</f>
        <v/>
      </c>
      <c r="B381" s="54" t="str">
        <f t="array" ref="B381">IFERROR(INDEX(الاضافة!$B$4:$B$978,SMALL(IF(الاضافة!$A$4:$A$978=$E$3,ROW(C$4:C$2000)-ROW(C$4)+1),ROWS($A$11:B381))),"")</f>
        <v/>
      </c>
      <c r="C381" s="54" t="str">
        <f t="array" ref="C381">IFERROR(INDEX(الاضافة!$C$4:$C$978,SMALL(IF(الاضافة!$A$4:$A$978=$E$3,ROW(D$4:D$2000)-ROW(D$4)+1),ROWS($A$11:C381))),"")</f>
        <v/>
      </c>
      <c r="D381" s="54" t="str">
        <f t="array" ref="D381">IFERROR(INDEX(الاضافة!$D$4:$D$978,SMALL(IF(الاضافة!$A$4:$A$978=$E$3,ROW(E$4:E$2000)-ROW(E$4)+1),ROWS($A$11:D381))),"")</f>
        <v/>
      </c>
      <c r="E381" s="54" t="str">
        <f t="array" ref="E381">IFERROR(INDEX(الاضافة!$E$4:$E$978,SMALL(IF(الاضافة!$A$4:$A$978=$E$3,ROW(F$4:F$2000)-ROW(F$4)+1),ROWS($A$11:E381))),"")</f>
        <v/>
      </c>
      <c r="F381" s="54" t="str">
        <f t="array" ref="F381">IFERROR(INDEX(الاضافة!$F$4:$F$978,SMALL(IF(الاضافة!$A$4:$A$978=$E$3,ROW(G$4:G$2000)-ROW(G$4)+1),ROWS($A$11:F381))),"")</f>
        <v/>
      </c>
      <c r="G381" s="54" t="str">
        <f t="array" ref="G381">IFERROR(INDEX(الاضافة!$G$4:$G$978,SMALL(IF(الاضافة!$A$4:$A$978=$E$3,ROW(H$4:H$2000)-ROW(H$4)+1),ROWS($A$11:G381))),"")</f>
        <v/>
      </c>
      <c r="H381" s="79" t="str">
        <f t="array" ref="H381">IFERROR(INDEX(الاضافة!$H$4:$H$978,SMALL(IF(الاضافة!$A$4:$A$978=$E$3,ROW(H$4:H$2000)-ROW(H$4)+1),ROWS($A$11:H385))),"")</f>
        <v/>
      </c>
      <c r="I381" s="86"/>
    </row>
    <row r="382" spans="1:9" ht="13.5" customHeight="1">
      <c r="A382" s="54" t="str">
        <f t="array" ref="A382">IFERROR(INDEX(الاضافة!$A$4:$A$978,SMALL(IF(الاضافة!$A$4:$A$978=$E$3,ROW(A$4:A$2000)-ROW(A$4)+1),ROWS($A$11:A382))),"")</f>
        <v/>
      </c>
      <c r="B382" s="54" t="str">
        <f t="array" ref="B382">IFERROR(INDEX(الاضافة!$B$4:$B$978,SMALL(IF(الاضافة!$A$4:$A$978=$E$3,ROW(C$4:C$2000)-ROW(C$4)+1),ROWS($A$11:B382))),"")</f>
        <v/>
      </c>
      <c r="C382" s="54" t="str">
        <f t="array" ref="C382">IFERROR(INDEX(الاضافة!$C$4:$C$978,SMALL(IF(الاضافة!$A$4:$A$978=$E$3,ROW(D$4:D$2000)-ROW(D$4)+1),ROWS($A$11:C382))),"")</f>
        <v/>
      </c>
      <c r="D382" s="54" t="str">
        <f t="array" ref="D382">IFERROR(INDEX(الاضافة!$D$4:$D$978,SMALL(IF(الاضافة!$A$4:$A$978=$E$3,ROW(E$4:E$2000)-ROW(E$4)+1),ROWS($A$11:D382))),"")</f>
        <v/>
      </c>
      <c r="E382" s="54" t="str">
        <f t="array" ref="E382">IFERROR(INDEX(الاضافة!$E$4:$E$978,SMALL(IF(الاضافة!$A$4:$A$978=$E$3,ROW(F$4:F$2000)-ROW(F$4)+1),ROWS($A$11:E382))),"")</f>
        <v/>
      </c>
      <c r="F382" s="54" t="str">
        <f t="array" ref="F382">IFERROR(INDEX(الاضافة!$F$4:$F$978,SMALL(IF(الاضافة!$A$4:$A$978=$E$3,ROW(G$4:G$2000)-ROW(G$4)+1),ROWS($A$11:F382))),"")</f>
        <v/>
      </c>
      <c r="G382" s="54" t="str">
        <f t="array" ref="G382">IFERROR(INDEX(الاضافة!$G$4:$G$978,SMALL(IF(الاضافة!$A$4:$A$978=$E$3,ROW(H$4:H$2000)-ROW(H$4)+1),ROWS($A$11:G382))),"")</f>
        <v/>
      </c>
      <c r="H382" s="79" t="str">
        <f t="array" ref="H382">IFERROR(INDEX(الاضافة!$H$4:$H$978,SMALL(IF(الاضافة!$A$4:$A$978=$E$3,ROW(H$4:H$2000)-ROW(H$4)+1),ROWS($A$11:H386))),"")</f>
        <v/>
      </c>
      <c r="I382" s="86"/>
    </row>
    <row r="383" spans="1:9" ht="13.5" customHeight="1">
      <c r="A383" s="54" t="str">
        <f t="array" ref="A383">IFERROR(INDEX(الاضافة!$A$4:$A$978,SMALL(IF(الاضافة!$A$4:$A$978=$E$3,ROW(A$4:A$2000)-ROW(A$4)+1),ROWS($A$11:A383))),"")</f>
        <v/>
      </c>
      <c r="B383" s="54" t="str">
        <f t="array" ref="B383">IFERROR(INDEX(الاضافة!$B$4:$B$978,SMALL(IF(الاضافة!$A$4:$A$978=$E$3,ROW(C$4:C$2000)-ROW(C$4)+1),ROWS($A$11:B383))),"")</f>
        <v/>
      </c>
      <c r="C383" s="54" t="str">
        <f t="array" ref="C383">IFERROR(INDEX(الاضافة!$C$4:$C$978,SMALL(IF(الاضافة!$A$4:$A$978=$E$3,ROW(D$4:D$2000)-ROW(D$4)+1),ROWS($A$11:C383))),"")</f>
        <v/>
      </c>
      <c r="D383" s="54" t="str">
        <f t="array" ref="D383">IFERROR(INDEX(الاضافة!$D$4:$D$978,SMALL(IF(الاضافة!$A$4:$A$978=$E$3,ROW(E$4:E$2000)-ROW(E$4)+1),ROWS($A$11:D383))),"")</f>
        <v/>
      </c>
      <c r="E383" s="54" t="str">
        <f t="array" ref="E383">IFERROR(INDEX(الاضافة!$E$4:$E$978,SMALL(IF(الاضافة!$A$4:$A$978=$E$3,ROW(F$4:F$2000)-ROW(F$4)+1),ROWS($A$11:E383))),"")</f>
        <v/>
      </c>
      <c r="F383" s="54" t="str">
        <f t="array" ref="F383">IFERROR(INDEX(الاضافة!$F$4:$F$978,SMALL(IF(الاضافة!$A$4:$A$978=$E$3,ROW(G$4:G$2000)-ROW(G$4)+1),ROWS($A$11:F383))),"")</f>
        <v/>
      </c>
      <c r="G383" s="54" t="str">
        <f t="array" ref="G383">IFERROR(INDEX(الاضافة!$G$4:$G$978,SMALL(IF(الاضافة!$A$4:$A$978=$E$3,ROW(H$4:H$2000)-ROW(H$4)+1),ROWS($A$11:G383))),"")</f>
        <v/>
      </c>
      <c r="H383" s="79" t="str">
        <f t="array" ref="H383">IFERROR(INDEX(الاضافة!$H$4:$H$978,SMALL(IF(الاضافة!$A$4:$A$978=$E$3,ROW(H$4:H$2000)-ROW(H$4)+1),ROWS($A$11:H387))),"")</f>
        <v/>
      </c>
      <c r="I383" s="86"/>
    </row>
    <row r="384" spans="1:9" ht="13.5" customHeight="1">
      <c r="A384" s="54" t="str">
        <f t="array" ref="A384">IFERROR(INDEX(الاضافة!$A$4:$A$978,SMALL(IF(الاضافة!$A$4:$A$978=$E$3,ROW(A$4:A$2000)-ROW(A$4)+1),ROWS($A$11:A384))),"")</f>
        <v/>
      </c>
      <c r="B384" s="54" t="str">
        <f t="array" ref="B384">IFERROR(INDEX(الاضافة!$B$4:$B$978,SMALL(IF(الاضافة!$A$4:$A$978=$E$3,ROW(C$4:C$2000)-ROW(C$4)+1),ROWS($A$11:B384))),"")</f>
        <v/>
      </c>
      <c r="C384" s="54" t="str">
        <f t="array" ref="C384">IFERROR(INDEX(الاضافة!$C$4:$C$978,SMALL(IF(الاضافة!$A$4:$A$978=$E$3,ROW(D$4:D$2000)-ROW(D$4)+1),ROWS($A$11:C384))),"")</f>
        <v/>
      </c>
      <c r="D384" s="54" t="str">
        <f t="array" ref="D384">IFERROR(INDEX(الاضافة!$D$4:$D$978,SMALL(IF(الاضافة!$A$4:$A$978=$E$3,ROW(E$4:E$2000)-ROW(E$4)+1),ROWS($A$11:D384))),"")</f>
        <v/>
      </c>
      <c r="E384" s="54" t="str">
        <f t="array" ref="E384">IFERROR(INDEX(الاضافة!$E$4:$E$978,SMALL(IF(الاضافة!$A$4:$A$978=$E$3,ROW(F$4:F$2000)-ROW(F$4)+1),ROWS($A$11:E384))),"")</f>
        <v/>
      </c>
      <c r="F384" s="54" t="str">
        <f t="array" ref="F384">IFERROR(INDEX(الاضافة!$F$4:$F$978,SMALL(IF(الاضافة!$A$4:$A$978=$E$3,ROW(G$4:G$2000)-ROW(G$4)+1),ROWS($A$11:F384))),"")</f>
        <v/>
      </c>
      <c r="G384" s="54" t="str">
        <f t="array" ref="G384">IFERROR(INDEX(الاضافة!$G$4:$G$978,SMALL(IF(الاضافة!$A$4:$A$978=$E$3,ROW(H$4:H$2000)-ROW(H$4)+1),ROWS($A$11:G384))),"")</f>
        <v/>
      </c>
      <c r="H384" s="79" t="str">
        <f t="array" ref="H384">IFERROR(INDEX(الاضافة!$H$4:$H$978,SMALL(IF(الاضافة!$A$4:$A$978=$E$3,ROW(H$4:H$2000)-ROW(H$4)+1),ROWS($A$11:H388))),"")</f>
        <v/>
      </c>
      <c r="I384" s="86"/>
    </row>
    <row r="385" spans="1:9" ht="13.5" customHeight="1">
      <c r="A385" s="54" t="str">
        <f t="array" ref="A385">IFERROR(INDEX(الاضافة!$A$4:$A$978,SMALL(IF(الاضافة!$A$4:$A$978=$E$3,ROW(A$4:A$2000)-ROW(A$4)+1),ROWS($A$11:A385))),"")</f>
        <v/>
      </c>
      <c r="B385" s="54" t="str">
        <f t="array" ref="B385">IFERROR(INDEX(الاضافة!$B$4:$B$978,SMALL(IF(الاضافة!$A$4:$A$978=$E$3,ROW(C$4:C$2000)-ROW(C$4)+1),ROWS($A$11:B385))),"")</f>
        <v/>
      </c>
      <c r="C385" s="54" t="str">
        <f t="array" ref="C385">IFERROR(INDEX(الاضافة!$C$4:$C$978,SMALL(IF(الاضافة!$A$4:$A$978=$E$3,ROW(D$4:D$2000)-ROW(D$4)+1),ROWS($A$11:C385))),"")</f>
        <v/>
      </c>
      <c r="D385" s="54" t="str">
        <f t="array" ref="D385">IFERROR(INDEX(الاضافة!$D$4:$D$978,SMALL(IF(الاضافة!$A$4:$A$978=$E$3,ROW(E$4:E$2000)-ROW(E$4)+1),ROWS($A$11:D385))),"")</f>
        <v/>
      </c>
      <c r="E385" s="54" t="str">
        <f t="array" ref="E385">IFERROR(INDEX(الاضافة!$E$4:$E$978,SMALL(IF(الاضافة!$A$4:$A$978=$E$3,ROW(F$4:F$2000)-ROW(F$4)+1),ROWS($A$11:E385))),"")</f>
        <v/>
      </c>
      <c r="F385" s="54" t="str">
        <f t="array" ref="F385">IFERROR(INDEX(الاضافة!$F$4:$F$978,SMALL(IF(الاضافة!$A$4:$A$978=$E$3,ROW(G$4:G$2000)-ROW(G$4)+1),ROWS($A$11:F385))),"")</f>
        <v/>
      </c>
      <c r="G385" s="54" t="str">
        <f t="array" ref="G385">IFERROR(INDEX(الاضافة!$G$4:$G$978,SMALL(IF(الاضافة!$A$4:$A$978=$E$3,ROW(H$4:H$2000)-ROW(H$4)+1),ROWS($A$11:G385))),"")</f>
        <v/>
      </c>
      <c r="H385" s="79" t="str">
        <f t="array" ref="H385">IFERROR(INDEX(الاضافة!$H$4:$H$978,SMALL(IF(الاضافة!$A$4:$A$978=$E$3,ROW(H$4:H$2000)-ROW(H$4)+1),ROWS($A$11:H389))),"")</f>
        <v/>
      </c>
      <c r="I385" s="86"/>
    </row>
    <row r="386" spans="1:9" ht="13.5" customHeight="1">
      <c r="A386" s="54" t="str">
        <f t="array" ref="A386">IFERROR(INDEX(الاضافة!$A$4:$A$978,SMALL(IF(الاضافة!$A$4:$A$978=$E$3,ROW(A$4:A$2000)-ROW(A$4)+1),ROWS($A$11:A386))),"")</f>
        <v/>
      </c>
      <c r="B386" s="54" t="str">
        <f t="array" ref="B386">IFERROR(INDEX(الاضافة!$B$4:$B$978,SMALL(IF(الاضافة!$A$4:$A$978=$E$3,ROW(C$4:C$2000)-ROW(C$4)+1),ROWS($A$11:B386))),"")</f>
        <v/>
      </c>
      <c r="C386" s="54" t="str">
        <f t="array" ref="C386">IFERROR(INDEX(الاضافة!$C$4:$C$978,SMALL(IF(الاضافة!$A$4:$A$978=$E$3,ROW(D$4:D$2000)-ROW(D$4)+1),ROWS($A$11:C386))),"")</f>
        <v/>
      </c>
      <c r="D386" s="54" t="str">
        <f t="array" ref="D386">IFERROR(INDEX(الاضافة!$D$4:$D$978,SMALL(IF(الاضافة!$A$4:$A$978=$E$3,ROW(E$4:E$2000)-ROW(E$4)+1),ROWS($A$11:D386))),"")</f>
        <v/>
      </c>
      <c r="E386" s="54" t="str">
        <f t="array" ref="E386">IFERROR(INDEX(الاضافة!$E$4:$E$978,SMALL(IF(الاضافة!$A$4:$A$978=$E$3,ROW(F$4:F$2000)-ROW(F$4)+1),ROWS($A$11:E386))),"")</f>
        <v/>
      </c>
      <c r="F386" s="54" t="str">
        <f t="array" ref="F386">IFERROR(INDEX(الاضافة!$F$4:$F$978,SMALL(IF(الاضافة!$A$4:$A$978=$E$3,ROW(G$4:G$2000)-ROW(G$4)+1),ROWS($A$11:F386))),"")</f>
        <v/>
      </c>
      <c r="G386" s="54" t="str">
        <f t="array" ref="G386">IFERROR(INDEX(الاضافة!$G$4:$G$978,SMALL(IF(الاضافة!$A$4:$A$978=$E$3,ROW(H$4:H$2000)-ROW(H$4)+1),ROWS($A$11:G386))),"")</f>
        <v/>
      </c>
      <c r="H386" s="79" t="str">
        <f t="array" ref="H386">IFERROR(INDEX(الاضافة!$H$4:$H$978,SMALL(IF(الاضافة!$A$4:$A$978=$E$3,ROW(H$4:H$2000)-ROW(H$4)+1),ROWS($A$11:H390))),"")</f>
        <v/>
      </c>
      <c r="I386" s="86"/>
    </row>
    <row r="387" spans="1:9" ht="13.5" customHeight="1">
      <c r="A387" s="54" t="str">
        <f t="array" ref="A387">IFERROR(INDEX(الاضافة!$A$4:$A$978,SMALL(IF(الاضافة!$A$4:$A$978=$E$3,ROW(A$4:A$2000)-ROW(A$4)+1),ROWS($A$11:A387))),"")</f>
        <v/>
      </c>
      <c r="B387" s="54" t="str">
        <f t="array" ref="B387">IFERROR(INDEX(الاضافة!$B$4:$B$978,SMALL(IF(الاضافة!$A$4:$A$978=$E$3,ROW(C$4:C$2000)-ROW(C$4)+1),ROWS($A$11:B387))),"")</f>
        <v/>
      </c>
      <c r="C387" s="54" t="str">
        <f t="array" ref="C387">IFERROR(INDEX(الاضافة!$C$4:$C$978,SMALL(IF(الاضافة!$A$4:$A$978=$E$3,ROW(D$4:D$2000)-ROW(D$4)+1),ROWS($A$11:C387))),"")</f>
        <v/>
      </c>
      <c r="D387" s="54" t="str">
        <f t="array" ref="D387">IFERROR(INDEX(الاضافة!$D$4:$D$978,SMALL(IF(الاضافة!$A$4:$A$978=$E$3,ROW(E$4:E$2000)-ROW(E$4)+1),ROWS($A$11:D387))),"")</f>
        <v/>
      </c>
      <c r="E387" s="54" t="str">
        <f t="array" ref="E387">IFERROR(INDEX(الاضافة!$E$4:$E$978,SMALL(IF(الاضافة!$A$4:$A$978=$E$3,ROW(F$4:F$2000)-ROW(F$4)+1),ROWS($A$11:E387))),"")</f>
        <v/>
      </c>
      <c r="F387" s="54" t="str">
        <f t="array" ref="F387">IFERROR(INDEX(الاضافة!$F$4:$F$978,SMALL(IF(الاضافة!$A$4:$A$978=$E$3,ROW(G$4:G$2000)-ROW(G$4)+1),ROWS($A$11:F387))),"")</f>
        <v/>
      </c>
      <c r="G387" s="54" t="str">
        <f t="array" ref="G387">IFERROR(INDEX(الاضافة!$G$4:$G$978,SMALL(IF(الاضافة!$A$4:$A$978=$E$3,ROW(H$4:H$2000)-ROW(H$4)+1),ROWS($A$11:G387))),"")</f>
        <v/>
      </c>
      <c r="H387" s="79" t="str">
        <f t="array" ref="H387">IFERROR(INDEX(الاضافة!$H$4:$H$978,SMALL(IF(الاضافة!$A$4:$A$978=$E$3,ROW(H$4:H$2000)-ROW(H$4)+1),ROWS($A$11:H391))),"")</f>
        <v/>
      </c>
      <c r="I387" s="86"/>
    </row>
    <row r="388" spans="1:9" ht="13.5" customHeight="1">
      <c r="A388" s="54" t="str">
        <f t="array" ref="A388">IFERROR(INDEX(الاضافة!$A$4:$A$978,SMALL(IF(الاضافة!$A$4:$A$978=$E$3,ROW(A$4:A$2000)-ROW(A$4)+1),ROWS($A$11:A388))),"")</f>
        <v/>
      </c>
      <c r="B388" s="54" t="str">
        <f t="array" ref="B388">IFERROR(INDEX(الاضافة!$B$4:$B$978,SMALL(IF(الاضافة!$A$4:$A$978=$E$3,ROW(C$4:C$2000)-ROW(C$4)+1),ROWS($A$11:B388))),"")</f>
        <v/>
      </c>
      <c r="C388" s="54" t="str">
        <f t="array" ref="C388">IFERROR(INDEX(الاضافة!$C$4:$C$978,SMALL(IF(الاضافة!$A$4:$A$978=$E$3,ROW(D$4:D$2000)-ROW(D$4)+1),ROWS($A$11:C388))),"")</f>
        <v/>
      </c>
      <c r="D388" s="54" t="str">
        <f t="array" ref="D388">IFERROR(INDEX(الاضافة!$D$4:$D$978,SMALL(IF(الاضافة!$A$4:$A$978=$E$3,ROW(E$4:E$2000)-ROW(E$4)+1),ROWS($A$11:D388))),"")</f>
        <v/>
      </c>
      <c r="E388" s="54" t="str">
        <f t="array" ref="E388">IFERROR(INDEX(الاضافة!$E$4:$E$978,SMALL(IF(الاضافة!$A$4:$A$978=$E$3,ROW(F$4:F$2000)-ROW(F$4)+1),ROWS($A$11:E388))),"")</f>
        <v/>
      </c>
      <c r="F388" s="54" t="str">
        <f t="array" ref="F388">IFERROR(INDEX(الاضافة!$F$4:$F$978,SMALL(IF(الاضافة!$A$4:$A$978=$E$3,ROW(G$4:G$2000)-ROW(G$4)+1),ROWS($A$11:F388))),"")</f>
        <v/>
      </c>
      <c r="G388" s="54" t="str">
        <f t="array" ref="G388">IFERROR(INDEX(الاضافة!$G$4:$G$978,SMALL(IF(الاضافة!$A$4:$A$978=$E$3,ROW(H$4:H$2000)-ROW(H$4)+1),ROWS($A$11:G388))),"")</f>
        <v/>
      </c>
      <c r="H388" s="79" t="str">
        <f t="array" ref="H388">IFERROR(INDEX(الاضافة!$H$4:$H$978,SMALL(IF(الاضافة!$A$4:$A$978=$E$3,ROW(H$4:H$2000)-ROW(H$4)+1),ROWS($A$11:H392))),"")</f>
        <v/>
      </c>
      <c r="I388" s="86"/>
    </row>
    <row r="389" spans="1:9" ht="13.5" customHeight="1">
      <c r="A389" s="54" t="str">
        <f t="array" ref="A389">IFERROR(INDEX(الاضافة!$A$4:$A$978,SMALL(IF(الاضافة!$A$4:$A$978=$E$3,ROW(A$4:A$2000)-ROW(A$4)+1),ROWS($A$11:A389))),"")</f>
        <v/>
      </c>
      <c r="B389" s="54" t="str">
        <f t="array" ref="B389">IFERROR(INDEX(الاضافة!$B$4:$B$978,SMALL(IF(الاضافة!$A$4:$A$978=$E$3,ROW(C$4:C$2000)-ROW(C$4)+1),ROWS($A$11:B389))),"")</f>
        <v/>
      </c>
      <c r="C389" s="54" t="str">
        <f t="array" ref="C389">IFERROR(INDEX(الاضافة!$C$4:$C$978,SMALL(IF(الاضافة!$A$4:$A$978=$E$3,ROW(D$4:D$2000)-ROW(D$4)+1),ROWS($A$11:C389))),"")</f>
        <v/>
      </c>
      <c r="D389" s="54" t="str">
        <f t="array" ref="D389">IFERROR(INDEX(الاضافة!$D$4:$D$978,SMALL(IF(الاضافة!$A$4:$A$978=$E$3,ROW(E$4:E$2000)-ROW(E$4)+1),ROWS($A$11:D389))),"")</f>
        <v/>
      </c>
      <c r="E389" s="54" t="str">
        <f t="array" ref="E389">IFERROR(INDEX(الاضافة!$E$4:$E$978,SMALL(IF(الاضافة!$A$4:$A$978=$E$3,ROW(F$4:F$2000)-ROW(F$4)+1),ROWS($A$11:E389))),"")</f>
        <v/>
      </c>
      <c r="F389" s="54" t="str">
        <f t="array" ref="F389">IFERROR(INDEX(الاضافة!$F$4:$F$978,SMALL(IF(الاضافة!$A$4:$A$978=$E$3,ROW(G$4:G$2000)-ROW(G$4)+1),ROWS($A$11:F389))),"")</f>
        <v/>
      </c>
      <c r="G389" s="54" t="str">
        <f t="array" ref="G389">IFERROR(INDEX(الاضافة!$G$4:$G$978,SMALL(IF(الاضافة!$A$4:$A$978=$E$3,ROW(H$4:H$2000)-ROW(H$4)+1),ROWS($A$11:G389))),"")</f>
        <v/>
      </c>
      <c r="H389" s="79" t="str">
        <f t="array" ref="H389">IFERROR(INDEX(الاضافة!$H$4:$H$978,SMALL(IF(الاضافة!$A$4:$A$978=$E$3,ROW(H$4:H$2000)-ROW(H$4)+1),ROWS($A$11:H393))),"")</f>
        <v/>
      </c>
      <c r="I389" s="86"/>
    </row>
    <row r="390" spans="1:9" ht="13.5" customHeight="1">
      <c r="A390" s="54" t="str">
        <f t="array" ref="A390">IFERROR(INDEX(الاضافة!$A$4:$A$978,SMALL(IF(الاضافة!$A$4:$A$978=$E$3,ROW(A$4:A$2000)-ROW(A$4)+1),ROWS($A$11:A390))),"")</f>
        <v/>
      </c>
      <c r="B390" s="54" t="str">
        <f t="array" ref="B390">IFERROR(INDEX(الاضافة!$B$4:$B$978,SMALL(IF(الاضافة!$A$4:$A$978=$E$3,ROW(C$4:C$2000)-ROW(C$4)+1),ROWS($A$11:B390))),"")</f>
        <v/>
      </c>
      <c r="C390" s="54" t="str">
        <f t="array" ref="C390">IFERROR(INDEX(الاضافة!$C$4:$C$978,SMALL(IF(الاضافة!$A$4:$A$978=$E$3,ROW(D$4:D$2000)-ROW(D$4)+1),ROWS($A$11:C390))),"")</f>
        <v/>
      </c>
      <c r="D390" s="54" t="str">
        <f t="array" ref="D390">IFERROR(INDEX(الاضافة!$D$4:$D$978,SMALL(IF(الاضافة!$A$4:$A$978=$E$3,ROW(E$4:E$2000)-ROW(E$4)+1),ROWS($A$11:D390))),"")</f>
        <v/>
      </c>
      <c r="E390" s="54" t="str">
        <f t="array" ref="E390">IFERROR(INDEX(الاضافة!$E$4:$E$978,SMALL(IF(الاضافة!$A$4:$A$978=$E$3,ROW(F$4:F$2000)-ROW(F$4)+1),ROWS($A$11:E390))),"")</f>
        <v/>
      </c>
      <c r="F390" s="54" t="str">
        <f t="array" ref="F390">IFERROR(INDEX(الاضافة!$F$4:$F$978,SMALL(IF(الاضافة!$A$4:$A$978=$E$3,ROW(G$4:G$2000)-ROW(G$4)+1),ROWS($A$11:F390))),"")</f>
        <v/>
      </c>
      <c r="G390" s="54" t="str">
        <f t="array" ref="G390">IFERROR(INDEX(الاضافة!$G$4:$G$978,SMALL(IF(الاضافة!$A$4:$A$978=$E$3,ROW(H$4:H$2000)-ROW(H$4)+1),ROWS($A$11:G390))),"")</f>
        <v/>
      </c>
      <c r="H390" s="79" t="str">
        <f t="array" ref="H390">IFERROR(INDEX(الاضافة!$H$4:$H$978,SMALL(IF(الاضافة!$A$4:$A$978=$E$3,ROW(H$4:H$2000)-ROW(H$4)+1),ROWS($A$11:H394))),"")</f>
        <v/>
      </c>
      <c r="I390" s="86"/>
    </row>
    <row r="391" spans="1:9" ht="13.5" customHeight="1">
      <c r="A391" s="54" t="str">
        <f t="array" ref="A391">IFERROR(INDEX(الاضافة!$A$4:$A$978,SMALL(IF(الاضافة!$A$4:$A$978=$E$3,ROW(A$4:A$2000)-ROW(A$4)+1),ROWS($A$11:A391))),"")</f>
        <v/>
      </c>
      <c r="B391" s="54" t="str">
        <f t="array" ref="B391">IFERROR(INDEX(الاضافة!$B$4:$B$978,SMALL(IF(الاضافة!$A$4:$A$978=$E$3,ROW(C$4:C$2000)-ROW(C$4)+1),ROWS($A$11:B391))),"")</f>
        <v/>
      </c>
      <c r="C391" s="54" t="str">
        <f t="array" ref="C391">IFERROR(INDEX(الاضافة!$C$4:$C$978,SMALL(IF(الاضافة!$A$4:$A$978=$E$3,ROW(D$4:D$2000)-ROW(D$4)+1),ROWS($A$11:C391))),"")</f>
        <v/>
      </c>
      <c r="D391" s="54" t="str">
        <f t="array" ref="D391">IFERROR(INDEX(الاضافة!$D$4:$D$978,SMALL(IF(الاضافة!$A$4:$A$978=$E$3,ROW(E$4:E$2000)-ROW(E$4)+1),ROWS($A$11:D391))),"")</f>
        <v/>
      </c>
      <c r="E391" s="54" t="str">
        <f t="array" ref="E391">IFERROR(INDEX(الاضافة!$E$4:$E$978,SMALL(IF(الاضافة!$A$4:$A$978=$E$3,ROW(F$4:F$2000)-ROW(F$4)+1),ROWS($A$11:E391))),"")</f>
        <v/>
      </c>
      <c r="F391" s="54" t="str">
        <f t="array" ref="F391">IFERROR(INDEX(الاضافة!$F$4:$F$978,SMALL(IF(الاضافة!$A$4:$A$978=$E$3,ROW(G$4:G$2000)-ROW(G$4)+1),ROWS($A$11:F391))),"")</f>
        <v/>
      </c>
      <c r="G391" s="54" t="str">
        <f t="array" ref="G391">IFERROR(INDEX(الاضافة!$G$4:$G$978,SMALL(IF(الاضافة!$A$4:$A$978=$E$3,ROW(H$4:H$2000)-ROW(H$4)+1),ROWS($A$11:G391))),"")</f>
        <v/>
      </c>
      <c r="H391" s="79" t="str">
        <f t="array" ref="H391">IFERROR(INDEX(الاضافة!$H$4:$H$978,SMALL(IF(الاضافة!$A$4:$A$978=$E$3,ROW(H$4:H$2000)-ROW(H$4)+1),ROWS($A$11:H395))),"")</f>
        <v/>
      </c>
      <c r="I391" s="86"/>
    </row>
    <row r="392" spans="1:9" ht="13.5" customHeight="1">
      <c r="A392" s="54" t="str">
        <f t="array" ref="A392">IFERROR(INDEX(الاضافة!$A$4:$A$978,SMALL(IF(الاضافة!$A$4:$A$978=$E$3,ROW(A$4:A$2000)-ROW(A$4)+1),ROWS($A$11:A392))),"")</f>
        <v/>
      </c>
      <c r="B392" s="54" t="str">
        <f t="array" ref="B392">IFERROR(INDEX(الاضافة!$B$4:$B$978,SMALL(IF(الاضافة!$A$4:$A$978=$E$3,ROW(C$4:C$2000)-ROW(C$4)+1),ROWS($A$11:B392))),"")</f>
        <v/>
      </c>
      <c r="C392" s="54" t="str">
        <f t="array" ref="C392">IFERROR(INDEX(الاضافة!$C$4:$C$978,SMALL(IF(الاضافة!$A$4:$A$978=$E$3,ROW(D$4:D$2000)-ROW(D$4)+1),ROWS($A$11:C392))),"")</f>
        <v/>
      </c>
      <c r="D392" s="54" t="str">
        <f t="array" ref="D392">IFERROR(INDEX(الاضافة!$D$4:$D$978,SMALL(IF(الاضافة!$A$4:$A$978=$E$3,ROW(E$4:E$2000)-ROW(E$4)+1),ROWS($A$11:D392))),"")</f>
        <v/>
      </c>
      <c r="E392" s="54" t="str">
        <f t="array" ref="E392">IFERROR(INDEX(الاضافة!$E$4:$E$978,SMALL(IF(الاضافة!$A$4:$A$978=$E$3,ROW(F$4:F$2000)-ROW(F$4)+1),ROWS($A$11:E392))),"")</f>
        <v/>
      </c>
      <c r="F392" s="54" t="str">
        <f t="array" ref="F392">IFERROR(INDEX(الاضافة!$F$4:$F$978,SMALL(IF(الاضافة!$A$4:$A$978=$E$3,ROW(G$4:G$2000)-ROW(G$4)+1),ROWS($A$11:F392))),"")</f>
        <v/>
      </c>
      <c r="G392" s="54" t="str">
        <f t="array" ref="G392">IFERROR(INDEX(الاضافة!$G$4:$G$978,SMALL(IF(الاضافة!$A$4:$A$978=$E$3,ROW(H$4:H$2000)-ROW(H$4)+1),ROWS($A$11:G392))),"")</f>
        <v/>
      </c>
      <c r="H392" s="79" t="str">
        <f t="array" ref="H392">IFERROR(INDEX(الاضافة!$H$4:$H$978,SMALL(IF(الاضافة!$A$4:$A$978=$E$3,ROW(H$4:H$2000)-ROW(H$4)+1),ROWS($A$11:H396))),"")</f>
        <v/>
      </c>
      <c r="I392" s="86"/>
    </row>
    <row r="393" spans="1:9" ht="13.5" customHeight="1">
      <c r="A393" s="54" t="str">
        <f t="array" ref="A393">IFERROR(INDEX(الاضافة!$A$4:$A$978,SMALL(IF(الاضافة!$A$4:$A$978=$E$3,ROW(A$4:A$2000)-ROW(A$4)+1),ROWS($A$11:A393))),"")</f>
        <v/>
      </c>
      <c r="B393" s="54" t="str">
        <f t="array" ref="B393">IFERROR(INDEX(الاضافة!$B$4:$B$978,SMALL(IF(الاضافة!$A$4:$A$978=$E$3,ROW(C$4:C$2000)-ROW(C$4)+1),ROWS($A$11:B393))),"")</f>
        <v/>
      </c>
      <c r="C393" s="54" t="str">
        <f t="array" ref="C393">IFERROR(INDEX(الاضافة!$C$4:$C$978,SMALL(IF(الاضافة!$A$4:$A$978=$E$3,ROW(D$4:D$2000)-ROW(D$4)+1),ROWS($A$11:C393))),"")</f>
        <v/>
      </c>
      <c r="D393" s="54" t="str">
        <f t="array" ref="D393">IFERROR(INDEX(الاضافة!$D$4:$D$978,SMALL(IF(الاضافة!$A$4:$A$978=$E$3,ROW(E$4:E$2000)-ROW(E$4)+1),ROWS($A$11:D393))),"")</f>
        <v/>
      </c>
      <c r="E393" s="54" t="str">
        <f t="array" ref="E393">IFERROR(INDEX(الاضافة!$E$4:$E$978,SMALL(IF(الاضافة!$A$4:$A$978=$E$3,ROW(F$4:F$2000)-ROW(F$4)+1),ROWS($A$11:E393))),"")</f>
        <v/>
      </c>
      <c r="F393" s="54" t="str">
        <f t="array" ref="F393">IFERROR(INDEX(الاضافة!$F$4:$F$978,SMALL(IF(الاضافة!$A$4:$A$978=$E$3,ROW(G$4:G$2000)-ROW(G$4)+1),ROWS($A$11:F393))),"")</f>
        <v/>
      </c>
      <c r="G393" s="54" t="str">
        <f t="array" ref="G393">IFERROR(INDEX(الاضافة!$G$4:$G$978,SMALL(IF(الاضافة!$A$4:$A$978=$E$3,ROW(H$4:H$2000)-ROW(H$4)+1),ROWS($A$11:G393))),"")</f>
        <v/>
      </c>
      <c r="H393" s="79" t="str">
        <f t="array" ref="H393">IFERROR(INDEX(الاضافة!$H$4:$H$978,SMALL(IF(الاضافة!$A$4:$A$978=$E$3,ROW(H$4:H$2000)-ROW(H$4)+1),ROWS($A$11:H397))),"")</f>
        <v/>
      </c>
      <c r="I393" s="86"/>
    </row>
    <row r="394" spans="1:9" ht="13.5" customHeight="1">
      <c r="A394" s="54" t="str">
        <f t="array" ref="A394">IFERROR(INDEX(الاضافة!$A$4:$A$978,SMALL(IF(الاضافة!$A$4:$A$978=$E$3,ROW(A$4:A$2000)-ROW(A$4)+1),ROWS($A$11:A394))),"")</f>
        <v/>
      </c>
      <c r="B394" s="54" t="str">
        <f t="array" ref="B394">IFERROR(INDEX(الاضافة!$B$4:$B$978,SMALL(IF(الاضافة!$A$4:$A$978=$E$3,ROW(C$4:C$2000)-ROW(C$4)+1),ROWS($A$11:B394))),"")</f>
        <v/>
      </c>
      <c r="C394" s="54" t="str">
        <f t="array" ref="C394">IFERROR(INDEX(الاضافة!$C$4:$C$978,SMALL(IF(الاضافة!$A$4:$A$978=$E$3,ROW(D$4:D$2000)-ROW(D$4)+1),ROWS($A$11:C394))),"")</f>
        <v/>
      </c>
      <c r="D394" s="54" t="str">
        <f t="array" ref="D394">IFERROR(INDEX(الاضافة!$D$4:$D$978,SMALL(IF(الاضافة!$A$4:$A$978=$E$3,ROW(E$4:E$2000)-ROW(E$4)+1),ROWS($A$11:D394))),"")</f>
        <v/>
      </c>
      <c r="E394" s="54" t="str">
        <f t="array" ref="E394">IFERROR(INDEX(الاضافة!$E$4:$E$978,SMALL(IF(الاضافة!$A$4:$A$978=$E$3,ROW(F$4:F$2000)-ROW(F$4)+1),ROWS($A$11:E394))),"")</f>
        <v/>
      </c>
      <c r="F394" s="54" t="str">
        <f t="array" ref="F394">IFERROR(INDEX(الاضافة!$F$4:$F$978,SMALL(IF(الاضافة!$A$4:$A$978=$E$3,ROW(G$4:G$2000)-ROW(G$4)+1),ROWS($A$11:F394))),"")</f>
        <v/>
      </c>
      <c r="G394" s="54" t="str">
        <f t="array" ref="G394">IFERROR(INDEX(الاضافة!$G$4:$G$978,SMALL(IF(الاضافة!$A$4:$A$978=$E$3,ROW(H$4:H$2000)-ROW(H$4)+1),ROWS($A$11:G394))),"")</f>
        <v/>
      </c>
      <c r="H394" s="79" t="str">
        <f t="array" ref="H394">IFERROR(INDEX(الاضافة!$H$4:$H$978,SMALL(IF(الاضافة!$A$4:$A$978=$E$3,ROW(H$4:H$2000)-ROW(H$4)+1),ROWS($A$11:H398))),"")</f>
        <v/>
      </c>
      <c r="I394" s="86"/>
    </row>
    <row r="395" spans="1:9" ht="13.5" customHeight="1">
      <c r="A395" s="54" t="str">
        <f t="array" ref="A395">IFERROR(INDEX(الاضافة!$A$4:$A$978,SMALL(IF(الاضافة!$A$4:$A$978=$E$3,ROW(A$4:A$2000)-ROW(A$4)+1),ROWS($A$11:A395))),"")</f>
        <v/>
      </c>
      <c r="B395" s="54" t="str">
        <f t="array" ref="B395">IFERROR(INDEX(الاضافة!$B$4:$B$978,SMALL(IF(الاضافة!$A$4:$A$978=$E$3,ROW(C$4:C$2000)-ROW(C$4)+1),ROWS($A$11:B395))),"")</f>
        <v/>
      </c>
      <c r="C395" s="54" t="str">
        <f t="array" ref="C395">IFERROR(INDEX(الاضافة!$C$4:$C$978,SMALL(IF(الاضافة!$A$4:$A$978=$E$3,ROW(D$4:D$2000)-ROW(D$4)+1),ROWS($A$11:C395))),"")</f>
        <v/>
      </c>
      <c r="D395" s="54" t="str">
        <f t="array" ref="D395">IFERROR(INDEX(الاضافة!$D$4:$D$978,SMALL(IF(الاضافة!$A$4:$A$978=$E$3,ROW(E$4:E$2000)-ROW(E$4)+1),ROWS($A$11:D395))),"")</f>
        <v/>
      </c>
      <c r="E395" s="54" t="str">
        <f t="array" ref="E395">IFERROR(INDEX(الاضافة!$E$4:$E$978,SMALL(IF(الاضافة!$A$4:$A$978=$E$3,ROW(F$4:F$2000)-ROW(F$4)+1),ROWS($A$11:E395))),"")</f>
        <v/>
      </c>
      <c r="F395" s="54" t="str">
        <f t="array" ref="F395">IFERROR(INDEX(الاضافة!$F$4:$F$978,SMALL(IF(الاضافة!$A$4:$A$978=$E$3,ROW(G$4:G$2000)-ROW(G$4)+1),ROWS($A$11:F395))),"")</f>
        <v/>
      </c>
      <c r="G395" s="54" t="str">
        <f t="array" ref="G395">IFERROR(INDEX(الاضافة!$G$4:$G$978,SMALL(IF(الاضافة!$A$4:$A$978=$E$3,ROW(H$4:H$2000)-ROW(H$4)+1),ROWS($A$11:G395))),"")</f>
        <v/>
      </c>
      <c r="H395" s="79" t="str">
        <f t="array" ref="H395">IFERROR(INDEX(الاضافة!$H$4:$H$978,SMALL(IF(الاضافة!$A$4:$A$978=$E$3,ROW(H$4:H$2000)-ROW(H$4)+1),ROWS($A$11:H399))),"")</f>
        <v/>
      </c>
      <c r="I395" s="86"/>
    </row>
    <row r="396" spans="1:9" ht="13.5" customHeight="1">
      <c r="A396" s="54" t="str">
        <f t="array" ref="A396">IFERROR(INDEX(الاضافة!$A$4:$A$978,SMALL(IF(الاضافة!$A$4:$A$978=$E$3,ROW(A$4:A$2000)-ROW(A$4)+1),ROWS($A$11:A396))),"")</f>
        <v/>
      </c>
      <c r="B396" s="54" t="str">
        <f t="array" ref="B396">IFERROR(INDEX(الاضافة!$B$4:$B$978,SMALL(IF(الاضافة!$A$4:$A$978=$E$3,ROW(C$4:C$2000)-ROW(C$4)+1),ROWS($A$11:B396))),"")</f>
        <v/>
      </c>
      <c r="C396" s="54" t="str">
        <f t="array" ref="C396">IFERROR(INDEX(الاضافة!$C$4:$C$978,SMALL(IF(الاضافة!$A$4:$A$978=$E$3,ROW(D$4:D$2000)-ROW(D$4)+1),ROWS($A$11:C396))),"")</f>
        <v/>
      </c>
      <c r="D396" s="54" t="str">
        <f t="array" ref="D396">IFERROR(INDEX(الاضافة!$D$4:$D$978,SMALL(IF(الاضافة!$A$4:$A$978=$E$3,ROW(E$4:E$2000)-ROW(E$4)+1),ROWS($A$11:D396))),"")</f>
        <v/>
      </c>
      <c r="E396" s="54" t="str">
        <f t="array" ref="E396">IFERROR(INDEX(الاضافة!$E$4:$E$978,SMALL(IF(الاضافة!$A$4:$A$978=$E$3,ROW(F$4:F$2000)-ROW(F$4)+1),ROWS($A$11:E396))),"")</f>
        <v/>
      </c>
      <c r="F396" s="54" t="str">
        <f t="array" ref="F396">IFERROR(INDEX(الاضافة!$F$4:$F$978,SMALL(IF(الاضافة!$A$4:$A$978=$E$3,ROW(G$4:G$2000)-ROW(G$4)+1),ROWS($A$11:F396))),"")</f>
        <v/>
      </c>
      <c r="G396" s="54" t="str">
        <f t="array" ref="G396">IFERROR(INDEX(الاضافة!$G$4:$G$978,SMALL(IF(الاضافة!$A$4:$A$978=$E$3,ROW(H$4:H$2000)-ROW(H$4)+1),ROWS($A$11:G396))),"")</f>
        <v/>
      </c>
      <c r="H396" s="79" t="str">
        <f t="array" ref="H396">IFERROR(INDEX(الاضافة!$H$4:$H$978,SMALL(IF(الاضافة!$A$4:$A$978=$E$3,ROW(H$4:H$2000)-ROW(H$4)+1),ROWS($A$11:H400))),"")</f>
        <v/>
      </c>
      <c r="I396" s="86"/>
    </row>
    <row r="397" spans="1:9" ht="13.5" customHeight="1">
      <c r="A397" s="54" t="str">
        <f t="array" ref="A397">IFERROR(INDEX(الاضافة!$A$4:$A$978,SMALL(IF(الاضافة!$A$4:$A$978=$E$3,ROW(A$4:A$2000)-ROW(A$4)+1),ROWS($A$11:A397))),"")</f>
        <v/>
      </c>
      <c r="B397" s="54" t="str">
        <f t="array" ref="B397">IFERROR(INDEX(الاضافة!$B$4:$B$978,SMALL(IF(الاضافة!$A$4:$A$978=$E$3,ROW(C$4:C$2000)-ROW(C$4)+1),ROWS($A$11:B397))),"")</f>
        <v/>
      </c>
      <c r="C397" s="54" t="str">
        <f t="array" ref="C397">IFERROR(INDEX(الاضافة!$C$4:$C$978,SMALL(IF(الاضافة!$A$4:$A$978=$E$3,ROW(D$4:D$2000)-ROW(D$4)+1),ROWS($A$11:C397))),"")</f>
        <v/>
      </c>
      <c r="D397" s="54" t="str">
        <f t="array" ref="D397">IFERROR(INDEX(الاضافة!$D$4:$D$978,SMALL(IF(الاضافة!$A$4:$A$978=$E$3,ROW(E$4:E$2000)-ROW(E$4)+1),ROWS($A$11:D397))),"")</f>
        <v/>
      </c>
      <c r="E397" s="54" t="str">
        <f t="array" ref="E397">IFERROR(INDEX(الاضافة!$E$4:$E$978,SMALL(IF(الاضافة!$A$4:$A$978=$E$3,ROW(F$4:F$2000)-ROW(F$4)+1),ROWS($A$11:E397))),"")</f>
        <v/>
      </c>
      <c r="F397" s="54" t="str">
        <f t="array" ref="F397">IFERROR(INDEX(الاضافة!$F$4:$F$978,SMALL(IF(الاضافة!$A$4:$A$978=$E$3,ROW(G$4:G$2000)-ROW(G$4)+1),ROWS($A$11:F397))),"")</f>
        <v/>
      </c>
      <c r="G397" s="54" t="str">
        <f t="array" ref="G397">IFERROR(INDEX(الاضافة!$G$4:$G$978,SMALL(IF(الاضافة!$A$4:$A$978=$E$3,ROW(H$4:H$2000)-ROW(H$4)+1),ROWS($A$11:G397))),"")</f>
        <v/>
      </c>
      <c r="H397" s="79" t="str">
        <f t="array" ref="H397">IFERROR(INDEX(الاضافة!$H$4:$H$978,SMALL(IF(الاضافة!$A$4:$A$978=$E$3,ROW(H$4:H$2000)-ROW(H$4)+1),ROWS($A$11:H401))),"")</f>
        <v/>
      </c>
      <c r="I397" s="86"/>
    </row>
    <row r="398" spans="1:9" ht="13.5" customHeight="1">
      <c r="A398" s="54" t="str">
        <f t="array" ref="A398">IFERROR(INDEX(الاضافة!$A$4:$A$978,SMALL(IF(الاضافة!$A$4:$A$978=$E$3,ROW(A$4:A$2000)-ROW(A$4)+1),ROWS($A$11:A398))),"")</f>
        <v/>
      </c>
      <c r="B398" s="54" t="str">
        <f t="array" ref="B398">IFERROR(INDEX(الاضافة!$B$4:$B$978,SMALL(IF(الاضافة!$A$4:$A$978=$E$3,ROW(C$4:C$2000)-ROW(C$4)+1),ROWS($A$11:B398))),"")</f>
        <v/>
      </c>
      <c r="C398" s="54" t="str">
        <f t="array" ref="C398">IFERROR(INDEX(الاضافة!$C$4:$C$978,SMALL(IF(الاضافة!$A$4:$A$978=$E$3,ROW(D$4:D$2000)-ROW(D$4)+1),ROWS($A$11:C398))),"")</f>
        <v/>
      </c>
      <c r="D398" s="54" t="str">
        <f t="array" ref="D398">IFERROR(INDEX(الاضافة!$D$4:$D$978,SMALL(IF(الاضافة!$A$4:$A$978=$E$3,ROW(E$4:E$2000)-ROW(E$4)+1),ROWS($A$11:D398))),"")</f>
        <v/>
      </c>
      <c r="E398" s="54" t="str">
        <f t="array" ref="E398">IFERROR(INDEX(الاضافة!$E$4:$E$978,SMALL(IF(الاضافة!$A$4:$A$978=$E$3,ROW(F$4:F$2000)-ROW(F$4)+1),ROWS($A$11:E398))),"")</f>
        <v/>
      </c>
      <c r="F398" s="54" t="str">
        <f t="array" ref="F398">IFERROR(INDEX(الاضافة!$F$4:$F$978,SMALL(IF(الاضافة!$A$4:$A$978=$E$3,ROW(G$4:G$2000)-ROW(G$4)+1),ROWS($A$11:F398))),"")</f>
        <v/>
      </c>
      <c r="G398" s="54" t="str">
        <f t="array" ref="G398">IFERROR(INDEX(الاضافة!$G$4:$G$978,SMALL(IF(الاضافة!$A$4:$A$978=$E$3,ROW(H$4:H$2000)-ROW(H$4)+1),ROWS($A$11:G398))),"")</f>
        <v/>
      </c>
      <c r="H398" s="79" t="str">
        <f t="array" ref="H398">IFERROR(INDEX(الاضافة!$H$4:$H$978,SMALL(IF(الاضافة!$A$4:$A$978=$E$3,ROW(H$4:H$2000)-ROW(H$4)+1),ROWS($A$11:H402))),"")</f>
        <v/>
      </c>
      <c r="I398" s="86"/>
    </row>
    <row r="399" spans="1:9" ht="13.5" customHeight="1">
      <c r="A399" s="54" t="str">
        <f t="array" ref="A399">IFERROR(INDEX(الاضافة!$A$4:$A$978,SMALL(IF(الاضافة!$A$4:$A$978=$E$3,ROW(A$4:A$2000)-ROW(A$4)+1),ROWS($A$11:A399))),"")</f>
        <v/>
      </c>
      <c r="B399" s="54" t="str">
        <f t="array" ref="B399">IFERROR(INDEX(الاضافة!$B$4:$B$978,SMALL(IF(الاضافة!$A$4:$A$978=$E$3,ROW(C$4:C$2000)-ROW(C$4)+1),ROWS($A$11:B399))),"")</f>
        <v/>
      </c>
      <c r="C399" s="54" t="str">
        <f t="array" ref="C399">IFERROR(INDEX(الاضافة!$C$4:$C$978,SMALL(IF(الاضافة!$A$4:$A$978=$E$3,ROW(D$4:D$2000)-ROW(D$4)+1),ROWS($A$11:C399))),"")</f>
        <v/>
      </c>
      <c r="D399" s="54" t="str">
        <f t="array" ref="D399">IFERROR(INDEX(الاضافة!$D$4:$D$978,SMALL(IF(الاضافة!$A$4:$A$978=$E$3,ROW(E$4:E$2000)-ROW(E$4)+1),ROWS($A$11:D399))),"")</f>
        <v/>
      </c>
      <c r="E399" s="54" t="str">
        <f t="array" ref="E399">IFERROR(INDEX(الاضافة!$E$4:$E$978,SMALL(IF(الاضافة!$A$4:$A$978=$E$3,ROW(F$4:F$2000)-ROW(F$4)+1),ROWS($A$11:E399))),"")</f>
        <v/>
      </c>
      <c r="F399" s="54" t="str">
        <f t="array" ref="F399">IFERROR(INDEX(الاضافة!$F$4:$F$978,SMALL(IF(الاضافة!$A$4:$A$978=$E$3,ROW(G$4:G$2000)-ROW(G$4)+1),ROWS($A$11:F399))),"")</f>
        <v/>
      </c>
      <c r="G399" s="54" t="str">
        <f t="array" ref="G399">IFERROR(INDEX(الاضافة!$G$4:$G$978,SMALL(IF(الاضافة!$A$4:$A$978=$E$3,ROW(H$4:H$2000)-ROW(H$4)+1),ROWS($A$11:G399))),"")</f>
        <v/>
      </c>
      <c r="H399" s="79" t="str">
        <f t="array" ref="H399">IFERROR(INDEX(الاضافة!$H$4:$H$978,SMALL(IF(الاضافة!$A$4:$A$978=$E$3,ROW(H$4:H$2000)-ROW(H$4)+1),ROWS($A$11:H403))),"")</f>
        <v/>
      </c>
      <c r="I399" s="86"/>
    </row>
    <row r="400" spans="1:9" ht="13.5" customHeight="1">
      <c r="A400" s="54" t="str">
        <f t="array" ref="A400">IFERROR(INDEX(الاضافة!$A$4:$A$978,SMALL(IF(الاضافة!$A$4:$A$978=$E$3,ROW(A$4:A$2000)-ROW(A$4)+1),ROWS($A$11:A400))),"")</f>
        <v/>
      </c>
      <c r="B400" s="54" t="str">
        <f t="array" ref="B400">IFERROR(INDEX(الاضافة!$B$4:$B$978,SMALL(IF(الاضافة!$A$4:$A$978=$E$3,ROW(C$4:C$2000)-ROW(C$4)+1),ROWS($A$11:B400))),"")</f>
        <v/>
      </c>
      <c r="C400" s="54" t="str">
        <f t="array" ref="C400">IFERROR(INDEX(الاضافة!$C$4:$C$978,SMALL(IF(الاضافة!$A$4:$A$978=$E$3,ROW(D$4:D$2000)-ROW(D$4)+1),ROWS($A$11:C400))),"")</f>
        <v/>
      </c>
      <c r="D400" s="54" t="str">
        <f t="array" ref="D400">IFERROR(INDEX(الاضافة!$D$4:$D$978,SMALL(IF(الاضافة!$A$4:$A$978=$E$3,ROW(E$4:E$2000)-ROW(E$4)+1),ROWS($A$11:D400))),"")</f>
        <v/>
      </c>
      <c r="E400" s="54" t="str">
        <f t="array" ref="E400">IFERROR(INDEX(الاضافة!$E$4:$E$978,SMALL(IF(الاضافة!$A$4:$A$978=$E$3,ROW(F$4:F$2000)-ROW(F$4)+1),ROWS($A$11:E400))),"")</f>
        <v/>
      </c>
      <c r="F400" s="54" t="str">
        <f t="array" ref="F400">IFERROR(INDEX(الاضافة!$F$4:$F$978,SMALL(IF(الاضافة!$A$4:$A$978=$E$3,ROW(G$4:G$2000)-ROW(G$4)+1),ROWS($A$11:F400))),"")</f>
        <v/>
      </c>
      <c r="G400" s="54" t="str">
        <f t="array" ref="G400">IFERROR(INDEX(الاضافة!$G$4:$G$978,SMALL(IF(الاضافة!$A$4:$A$978=$E$3,ROW(H$4:H$2000)-ROW(H$4)+1),ROWS($A$11:G400))),"")</f>
        <v/>
      </c>
      <c r="H400" s="79" t="str">
        <f t="array" ref="H400">IFERROR(INDEX(الاضافة!$H$4:$H$978,SMALL(IF(الاضافة!$A$4:$A$978=$E$3,ROW(H$4:H$2000)-ROW(H$4)+1),ROWS($A$11:H404))),"")</f>
        <v/>
      </c>
      <c r="I400" s="86"/>
    </row>
    <row r="401" spans="1:9" ht="13.5" customHeight="1">
      <c r="A401" s="54" t="str">
        <f t="array" ref="A401">IFERROR(INDEX(الاضافة!$A$4:$A$978,SMALL(IF(الاضافة!$A$4:$A$978=$E$3,ROW(A$4:A$2000)-ROW(A$4)+1),ROWS($A$11:A401))),"")</f>
        <v/>
      </c>
      <c r="B401" s="54" t="str">
        <f t="array" ref="B401">IFERROR(INDEX(الاضافة!$B$4:$B$978,SMALL(IF(الاضافة!$A$4:$A$978=$E$3,ROW(C$4:C$2000)-ROW(C$4)+1),ROWS($A$11:B401))),"")</f>
        <v/>
      </c>
      <c r="C401" s="54" t="str">
        <f t="array" ref="C401">IFERROR(INDEX(الاضافة!$C$4:$C$978,SMALL(IF(الاضافة!$A$4:$A$978=$E$3,ROW(D$4:D$2000)-ROW(D$4)+1),ROWS($A$11:C401))),"")</f>
        <v/>
      </c>
      <c r="D401" s="54" t="str">
        <f t="array" ref="D401">IFERROR(INDEX(الاضافة!$D$4:$D$978,SMALL(IF(الاضافة!$A$4:$A$978=$E$3,ROW(E$4:E$2000)-ROW(E$4)+1),ROWS($A$11:D401))),"")</f>
        <v/>
      </c>
      <c r="E401" s="54" t="str">
        <f t="array" ref="E401">IFERROR(INDEX(الاضافة!$E$4:$E$978,SMALL(IF(الاضافة!$A$4:$A$978=$E$3,ROW(F$4:F$2000)-ROW(F$4)+1),ROWS($A$11:E401))),"")</f>
        <v/>
      </c>
      <c r="F401" s="54" t="str">
        <f t="array" ref="F401">IFERROR(INDEX(الاضافة!$F$4:$F$978,SMALL(IF(الاضافة!$A$4:$A$978=$E$3,ROW(G$4:G$2000)-ROW(G$4)+1),ROWS($A$11:F401))),"")</f>
        <v/>
      </c>
      <c r="G401" s="54" t="str">
        <f t="array" ref="G401">IFERROR(INDEX(الاضافة!$G$4:$G$978,SMALL(IF(الاضافة!$A$4:$A$978=$E$3,ROW(H$4:H$2000)-ROW(H$4)+1),ROWS($A$11:G401))),"")</f>
        <v/>
      </c>
      <c r="H401" s="79" t="str">
        <f t="array" ref="H401">IFERROR(INDEX(الاضافة!$H$4:$H$978,SMALL(IF(الاضافة!$A$4:$A$978=$E$3,ROW(H$4:H$2000)-ROW(H$4)+1),ROWS($A$11:H405))),"")</f>
        <v/>
      </c>
      <c r="I401" s="86"/>
    </row>
    <row r="402" spans="1:9" ht="13.5" customHeight="1">
      <c r="A402" s="54" t="str">
        <f t="array" ref="A402">IFERROR(INDEX(الاضافة!$A$4:$A$978,SMALL(IF(الاضافة!$A$4:$A$978=$E$3,ROW(A$4:A$2000)-ROW(A$4)+1),ROWS($A$11:A402))),"")</f>
        <v/>
      </c>
      <c r="B402" s="54" t="str">
        <f t="array" ref="B402">IFERROR(INDEX(الاضافة!$B$4:$B$978,SMALL(IF(الاضافة!$A$4:$A$978=$E$3,ROW(C$4:C$2000)-ROW(C$4)+1),ROWS($A$11:B402))),"")</f>
        <v/>
      </c>
      <c r="C402" s="54" t="str">
        <f t="array" ref="C402">IFERROR(INDEX(الاضافة!$C$4:$C$978,SMALL(IF(الاضافة!$A$4:$A$978=$E$3,ROW(D$4:D$2000)-ROW(D$4)+1),ROWS($A$11:C402))),"")</f>
        <v/>
      </c>
      <c r="D402" s="54" t="str">
        <f t="array" ref="D402">IFERROR(INDEX(الاضافة!$D$4:$D$978,SMALL(IF(الاضافة!$A$4:$A$978=$E$3,ROW(E$4:E$2000)-ROW(E$4)+1),ROWS($A$11:D402))),"")</f>
        <v/>
      </c>
      <c r="E402" s="54" t="str">
        <f t="array" ref="E402">IFERROR(INDEX(الاضافة!$E$4:$E$978,SMALL(IF(الاضافة!$A$4:$A$978=$E$3,ROW(F$4:F$2000)-ROW(F$4)+1),ROWS($A$11:E402))),"")</f>
        <v/>
      </c>
      <c r="F402" s="54" t="str">
        <f t="array" ref="F402">IFERROR(INDEX(الاضافة!$F$4:$F$978,SMALL(IF(الاضافة!$A$4:$A$978=$E$3,ROW(G$4:G$2000)-ROW(G$4)+1),ROWS($A$11:F402))),"")</f>
        <v/>
      </c>
      <c r="G402" s="54" t="str">
        <f t="array" ref="G402">IFERROR(INDEX(الاضافة!$G$4:$G$978,SMALL(IF(الاضافة!$A$4:$A$978=$E$3,ROW(H$4:H$2000)-ROW(H$4)+1),ROWS($A$11:G402))),"")</f>
        <v/>
      </c>
      <c r="H402" s="79" t="str">
        <f t="array" ref="H402">IFERROR(INDEX(الاضافة!$H$4:$H$978,SMALL(IF(الاضافة!$A$4:$A$978=$E$3,ROW(H$4:H$2000)-ROW(H$4)+1),ROWS($A$11:H406))),"")</f>
        <v/>
      </c>
      <c r="I402" s="86"/>
    </row>
    <row r="403" spans="1:9" ht="13.5" customHeight="1">
      <c r="A403" s="54" t="str">
        <f t="array" ref="A403">IFERROR(INDEX(الاضافة!$A$4:$A$978,SMALL(IF(الاضافة!$A$4:$A$978=$E$3,ROW(A$4:A$2000)-ROW(A$4)+1),ROWS($A$11:A403))),"")</f>
        <v/>
      </c>
      <c r="B403" s="54" t="str">
        <f t="array" ref="B403">IFERROR(INDEX(الاضافة!$B$4:$B$978,SMALL(IF(الاضافة!$A$4:$A$978=$E$3,ROW(C$4:C$2000)-ROW(C$4)+1),ROWS($A$11:B403))),"")</f>
        <v/>
      </c>
      <c r="C403" s="54" t="str">
        <f t="array" ref="C403">IFERROR(INDEX(الاضافة!$C$4:$C$978,SMALL(IF(الاضافة!$A$4:$A$978=$E$3,ROW(D$4:D$2000)-ROW(D$4)+1),ROWS($A$11:C403))),"")</f>
        <v/>
      </c>
      <c r="D403" s="54" t="str">
        <f t="array" ref="D403">IFERROR(INDEX(الاضافة!$D$4:$D$978,SMALL(IF(الاضافة!$A$4:$A$978=$E$3,ROW(E$4:E$2000)-ROW(E$4)+1),ROWS($A$11:D403))),"")</f>
        <v/>
      </c>
      <c r="E403" s="54" t="str">
        <f t="array" ref="E403">IFERROR(INDEX(الاضافة!$E$4:$E$978,SMALL(IF(الاضافة!$A$4:$A$978=$E$3,ROW(F$4:F$2000)-ROW(F$4)+1),ROWS($A$11:E403))),"")</f>
        <v/>
      </c>
      <c r="F403" s="54" t="str">
        <f t="array" ref="F403">IFERROR(INDEX(الاضافة!$F$4:$F$978,SMALL(IF(الاضافة!$A$4:$A$978=$E$3,ROW(G$4:G$2000)-ROW(G$4)+1),ROWS($A$11:F403))),"")</f>
        <v/>
      </c>
      <c r="G403" s="54" t="str">
        <f t="array" ref="G403">IFERROR(INDEX(الاضافة!$G$4:$G$978,SMALL(IF(الاضافة!$A$4:$A$978=$E$3,ROW(H$4:H$2000)-ROW(H$4)+1),ROWS($A$11:G403))),"")</f>
        <v/>
      </c>
      <c r="H403" s="79" t="str">
        <f t="array" ref="H403">IFERROR(INDEX(الاضافة!$H$4:$H$978,SMALL(IF(الاضافة!$A$4:$A$978=$E$3,ROW(H$4:H$2000)-ROW(H$4)+1),ROWS($A$11:H407))),"")</f>
        <v/>
      </c>
      <c r="I403" s="86"/>
    </row>
    <row r="404" spans="1:9" ht="13.5" customHeight="1">
      <c r="A404" s="54" t="str">
        <f t="array" ref="A404">IFERROR(INDEX(الاضافة!$A$4:$A$978,SMALL(IF(الاضافة!$A$4:$A$978=$E$3,ROW(A$4:A$2000)-ROW(A$4)+1),ROWS($A$11:A404))),"")</f>
        <v/>
      </c>
      <c r="B404" s="54" t="str">
        <f t="array" ref="B404">IFERROR(INDEX(الاضافة!$B$4:$B$978,SMALL(IF(الاضافة!$A$4:$A$978=$E$3,ROW(C$4:C$2000)-ROW(C$4)+1),ROWS($A$11:B404))),"")</f>
        <v/>
      </c>
      <c r="C404" s="54" t="str">
        <f t="array" ref="C404">IFERROR(INDEX(الاضافة!$C$4:$C$978,SMALL(IF(الاضافة!$A$4:$A$978=$E$3,ROW(D$4:D$2000)-ROW(D$4)+1),ROWS($A$11:C404))),"")</f>
        <v/>
      </c>
      <c r="D404" s="54" t="str">
        <f t="array" ref="D404">IFERROR(INDEX(الاضافة!$D$4:$D$978,SMALL(IF(الاضافة!$A$4:$A$978=$E$3,ROW(E$4:E$2000)-ROW(E$4)+1),ROWS($A$11:D404))),"")</f>
        <v/>
      </c>
      <c r="E404" s="54" t="str">
        <f t="array" ref="E404">IFERROR(INDEX(الاضافة!$E$4:$E$978,SMALL(IF(الاضافة!$A$4:$A$978=$E$3,ROW(F$4:F$2000)-ROW(F$4)+1),ROWS($A$11:E404))),"")</f>
        <v/>
      </c>
      <c r="F404" s="54" t="str">
        <f t="array" ref="F404">IFERROR(INDEX(الاضافة!$F$4:$F$978,SMALL(IF(الاضافة!$A$4:$A$978=$E$3,ROW(G$4:G$2000)-ROW(G$4)+1),ROWS($A$11:F404))),"")</f>
        <v/>
      </c>
      <c r="G404" s="54" t="str">
        <f t="array" ref="G404">IFERROR(INDEX(الاضافة!$G$4:$G$978,SMALL(IF(الاضافة!$A$4:$A$978=$E$3,ROW(H$4:H$2000)-ROW(H$4)+1),ROWS($A$11:G404))),"")</f>
        <v/>
      </c>
      <c r="H404" s="79" t="str">
        <f t="array" ref="H404">IFERROR(INDEX(الاضافة!$H$4:$H$978,SMALL(IF(الاضافة!$A$4:$A$978=$E$3,ROW(H$4:H$2000)-ROW(H$4)+1),ROWS($A$11:H408))),"")</f>
        <v/>
      </c>
      <c r="I404" s="86"/>
    </row>
    <row r="405" spans="1:9" ht="13.5" customHeight="1">
      <c r="A405" s="54" t="str">
        <f t="array" ref="A405">IFERROR(INDEX(الاضافة!$A$4:$A$978,SMALL(IF(الاضافة!$A$4:$A$978=$E$3,ROW(A$4:A$2000)-ROW(A$4)+1),ROWS($A$11:A405))),"")</f>
        <v/>
      </c>
      <c r="B405" s="54" t="str">
        <f t="array" ref="B405">IFERROR(INDEX(الاضافة!$B$4:$B$978,SMALL(IF(الاضافة!$A$4:$A$978=$E$3,ROW(C$4:C$2000)-ROW(C$4)+1),ROWS($A$11:B405))),"")</f>
        <v/>
      </c>
      <c r="C405" s="54" t="str">
        <f t="array" ref="C405">IFERROR(INDEX(الاضافة!$C$4:$C$978,SMALL(IF(الاضافة!$A$4:$A$978=$E$3,ROW(D$4:D$2000)-ROW(D$4)+1),ROWS($A$11:C405))),"")</f>
        <v/>
      </c>
      <c r="D405" s="54" t="str">
        <f t="array" ref="D405">IFERROR(INDEX(الاضافة!$D$4:$D$978,SMALL(IF(الاضافة!$A$4:$A$978=$E$3,ROW(E$4:E$2000)-ROW(E$4)+1),ROWS($A$11:D405))),"")</f>
        <v/>
      </c>
      <c r="E405" s="54" t="str">
        <f t="array" ref="E405">IFERROR(INDEX(الاضافة!$E$4:$E$978,SMALL(IF(الاضافة!$A$4:$A$978=$E$3,ROW(F$4:F$2000)-ROW(F$4)+1),ROWS($A$11:E405))),"")</f>
        <v/>
      </c>
      <c r="F405" s="54" t="str">
        <f t="array" ref="F405">IFERROR(INDEX(الاضافة!$F$4:$F$978,SMALL(IF(الاضافة!$A$4:$A$978=$E$3,ROW(G$4:G$2000)-ROW(G$4)+1),ROWS($A$11:F405))),"")</f>
        <v/>
      </c>
      <c r="G405" s="54" t="str">
        <f t="array" ref="G405">IFERROR(INDEX(الاضافة!$G$4:$G$978,SMALL(IF(الاضافة!$A$4:$A$978=$E$3,ROW(H$4:H$2000)-ROW(H$4)+1),ROWS($A$11:G405))),"")</f>
        <v/>
      </c>
      <c r="H405" s="79" t="str">
        <f t="array" ref="H405">IFERROR(INDEX(الاضافة!$H$4:$H$978,SMALL(IF(الاضافة!$A$4:$A$978=$E$3,ROW(H$4:H$2000)-ROW(H$4)+1),ROWS($A$11:H409))),"")</f>
        <v/>
      </c>
      <c r="I405" s="86"/>
    </row>
    <row r="406" spans="1:9" ht="13.5" customHeight="1">
      <c r="A406" s="54" t="str">
        <f t="array" ref="A406">IFERROR(INDEX(الاضافة!$A$4:$A$978,SMALL(IF(الاضافة!$A$4:$A$978=$E$3,ROW(A$4:A$2000)-ROW(A$4)+1),ROWS($A$11:A406))),"")</f>
        <v/>
      </c>
      <c r="B406" s="54" t="str">
        <f t="array" ref="B406">IFERROR(INDEX(الاضافة!$B$4:$B$978,SMALL(IF(الاضافة!$A$4:$A$978=$E$3,ROW(C$4:C$2000)-ROW(C$4)+1),ROWS($A$11:B406))),"")</f>
        <v/>
      </c>
      <c r="C406" s="54" t="str">
        <f t="array" ref="C406">IFERROR(INDEX(الاضافة!$C$4:$C$978,SMALL(IF(الاضافة!$A$4:$A$978=$E$3,ROW(D$4:D$2000)-ROW(D$4)+1),ROWS($A$11:C406))),"")</f>
        <v/>
      </c>
      <c r="D406" s="54" t="str">
        <f t="array" ref="D406">IFERROR(INDEX(الاضافة!$D$4:$D$978,SMALL(IF(الاضافة!$A$4:$A$978=$E$3,ROW(E$4:E$2000)-ROW(E$4)+1),ROWS($A$11:D406))),"")</f>
        <v/>
      </c>
      <c r="E406" s="54" t="str">
        <f t="array" ref="E406">IFERROR(INDEX(الاضافة!$E$4:$E$978,SMALL(IF(الاضافة!$A$4:$A$978=$E$3,ROW(F$4:F$2000)-ROW(F$4)+1),ROWS($A$11:E406))),"")</f>
        <v/>
      </c>
      <c r="F406" s="54" t="str">
        <f t="array" ref="F406">IFERROR(INDEX(الاضافة!$F$4:$F$978,SMALL(IF(الاضافة!$A$4:$A$978=$E$3,ROW(G$4:G$2000)-ROW(G$4)+1),ROWS($A$11:F406))),"")</f>
        <v/>
      </c>
      <c r="G406" s="54" t="str">
        <f t="array" ref="G406">IFERROR(INDEX(الاضافة!$G$4:$G$978,SMALL(IF(الاضافة!$A$4:$A$978=$E$3,ROW(H$4:H$2000)-ROW(H$4)+1),ROWS($A$11:G406))),"")</f>
        <v/>
      </c>
      <c r="H406" s="79" t="str">
        <f t="array" ref="H406">IFERROR(INDEX(الاضافة!$H$4:$H$978,SMALL(IF(الاضافة!$A$4:$A$978=$E$3,ROW(H$4:H$2000)-ROW(H$4)+1),ROWS($A$11:H410))),"")</f>
        <v/>
      </c>
      <c r="I406" s="86"/>
    </row>
    <row r="407" spans="1:9" ht="13.5" customHeight="1">
      <c r="A407" s="54" t="str">
        <f t="array" ref="A407">IFERROR(INDEX(الاضافة!$A$4:$A$978,SMALL(IF(الاضافة!$A$4:$A$978=$E$3,ROW(A$4:A$2000)-ROW(A$4)+1),ROWS($A$11:A407))),"")</f>
        <v/>
      </c>
      <c r="B407" s="54" t="str">
        <f t="array" ref="B407">IFERROR(INDEX(الاضافة!$B$4:$B$978,SMALL(IF(الاضافة!$A$4:$A$978=$E$3,ROW(C$4:C$2000)-ROW(C$4)+1),ROWS($A$11:B407))),"")</f>
        <v/>
      </c>
      <c r="C407" s="54" t="str">
        <f t="array" ref="C407">IFERROR(INDEX(الاضافة!$C$4:$C$978,SMALL(IF(الاضافة!$A$4:$A$978=$E$3,ROW(D$4:D$2000)-ROW(D$4)+1),ROWS($A$11:C407))),"")</f>
        <v/>
      </c>
      <c r="D407" s="54" t="str">
        <f t="array" ref="D407">IFERROR(INDEX(الاضافة!$D$4:$D$978,SMALL(IF(الاضافة!$A$4:$A$978=$E$3,ROW(E$4:E$2000)-ROW(E$4)+1),ROWS($A$11:D407))),"")</f>
        <v/>
      </c>
      <c r="E407" s="54" t="str">
        <f t="array" ref="E407">IFERROR(INDEX(الاضافة!$E$4:$E$978,SMALL(IF(الاضافة!$A$4:$A$978=$E$3,ROW(F$4:F$2000)-ROW(F$4)+1),ROWS($A$11:E407))),"")</f>
        <v/>
      </c>
      <c r="F407" s="54" t="str">
        <f t="array" ref="F407">IFERROR(INDEX(الاضافة!$F$4:$F$978,SMALL(IF(الاضافة!$A$4:$A$978=$E$3,ROW(G$4:G$2000)-ROW(G$4)+1),ROWS($A$11:F407))),"")</f>
        <v/>
      </c>
      <c r="G407" s="54" t="str">
        <f t="array" ref="G407">IFERROR(INDEX(الاضافة!$G$4:$G$978,SMALL(IF(الاضافة!$A$4:$A$978=$E$3,ROW(H$4:H$2000)-ROW(H$4)+1),ROWS($A$11:G407))),"")</f>
        <v/>
      </c>
      <c r="H407" s="79" t="str">
        <f t="array" ref="H407">IFERROR(INDEX(الاضافة!$H$4:$H$978,SMALL(IF(الاضافة!$A$4:$A$978=$E$3,ROW(H$4:H$2000)-ROW(H$4)+1),ROWS($A$11:H411))),"")</f>
        <v/>
      </c>
      <c r="I407" s="86"/>
    </row>
    <row r="408" spans="1:9" ht="13.5" customHeight="1">
      <c r="A408" s="54" t="str">
        <f t="array" ref="A408">IFERROR(INDEX(الاضافة!$A$4:$A$978,SMALL(IF(الاضافة!$A$4:$A$978=$E$3,ROW(A$4:A$2000)-ROW(A$4)+1),ROWS($A$11:A408))),"")</f>
        <v/>
      </c>
      <c r="B408" s="54" t="str">
        <f t="array" ref="B408">IFERROR(INDEX(الاضافة!$B$4:$B$978,SMALL(IF(الاضافة!$A$4:$A$978=$E$3,ROW(C$4:C$2000)-ROW(C$4)+1),ROWS($A$11:B408))),"")</f>
        <v/>
      </c>
      <c r="C408" s="54" t="str">
        <f t="array" ref="C408">IFERROR(INDEX(الاضافة!$C$4:$C$978,SMALL(IF(الاضافة!$A$4:$A$978=$E$3,ROW(D$4:D$2000)-ROW(D$4)+1),ROWS($A$11:C408))),"")</f>
        <v/>
      </c>
      <c r="D408" s="54" t="str">
        <f t="array" ref="D408">IFERROR(INDEX(الاضافة!$D$4:$D$978,SMALL(IF(الاضافة!$A$4:$A$978=$E$3,ROW(E$4:E$2000)-ROW(E$4)+1),ROWS($A$11:D408))),"")</f>
        <v/>
      </c>
      <c r="E408" s="54" t="str">
        <f t="array" ref="E408">IFERROR(INDEX(الاضافة!$E$4:$E$978,SMALL(IF(الاضافة!$A$4:$A$978=$E$3,ROW(F$4:F$2000)-ROW(F$4)+1),ROWS($A$11:E408))),"")</f>
        <v/>
      </c>
      <c r="F408" s="54" t="str">
        <f t="array" ref="F408">IFERROR(INDEX(الاضافة!$F$4:$F$978,SMALL(IF(الاضافة!$A$4:$A$978=$E$3,ROW(G$4:G$2000)-ROW(G$4)+1),ROWS($A$11:F408))),"")</f>
        <v/>
      </c>
      <c r="G408" s="54" t="str">
        <f t="array" ref="G408">IFERROR(INDEX(الاضافة!$G$4:$G$978,SMALL(IF(الاضافة!$A$4:$A$978=$E$3,ROW(H$4:H$2000)-ROW(H$4)+1),ROWS($A$11:G408))),"")</f>
        <v/>
      </c>
      <c r="H408" s="79" t="str">
        <f t="array" ref="H408">IFERROR(INDEX(الاضافة!$H$4:$H$978,SMALL(IF(الاضافة!$A$4:$A$978=$E$3,ROW(H$4:H$2000)-ROW(H$4)+1),ROWS($A$11:H412))),"")</f>
        <v/>
      </c>
      <c r="I408" s="86"/>
    </row>
    <row r="409" spans="1:9" ht="13.5" customHeight="1">
      <c r="A409" s="54" t="str">
        <f t="array" ref="A409">IFERROR(INDEX(الاضافة!$A$4:$A$978,SMALL(IF(الاضافة!$A$4:$A$978=$E$3,ROW(A$4:A$2000)-ROW(A$4)+1),ROWS($A$11:A409))),"")</f>
        <v/>
      </c>
      <c r="B409" s="54" t="str">
        <f t="array" ref="B409">IFERROR(INDEX(الاضافة!$B$4:$B$978,SMALL(IF(الاضافة!$A$4:$A$978=$E$3,ROW(C$4:C$2000)-ROW(C$4)+1),ROWS($A$11:B409))),"")</f>
        <v/>
      </c>
      <c r="C409" s="54" t="str">
        <f t="array" ref="C409">IFERROR(INDEX(الاضافة!$C$4:$C$978,SMALL(IF(الاضافة!$A$4:$A$978=$E$3,ROW(D$4:D$2000)-ROW(D$4)+1),ROWS($A$11:C409))),"")</f>
        <v/>
      </c>
      <c r="D409" s="54" t="str">
        <f t="array" ref="D409">IFERROR(INDEX(الاضافة!$D$4:$D$978,SMALL(IF(الاضافة!$A$4:$A$978=$E$3,ROW(E$4:E$2000)-ROW(E$4)+1),ROWS($A$11:D409))),"")</f>
        <v/>
      </c>
      <c r="E409" s="54" t="str">
        <f t="array" ref="E409">IFERROR(INDEX(الاضافة!$E$4:$E$978,SMALL(IF(الاضافة!$A$4:$A$978=$E$3,ROW(F$4:F$2000)-ROW(F$4)+1),ROWS($A$11:E409))),"")</f>
        <v/>
      </c>
      <c r="F409" s="54" t="str">
        <f t="array" ref="F409">IFERROR(INDEX(الاضافة!$F$4:$F$978,SMALL(IF(الاضافة!$A$4:$A$978=$E$3,ROW(G$4:G$2000)-ROW(G$4)+1),ROWS($A$11:F409))),"")</f>
        <v/>
      </c>
      <c r="G409" s="54" t="str">
        <f t="array" ref="G409">IFERROR(INDEX(الاضافة!$G$4:$G$978,SMALL(IF(الاضافة!$A$4:$A$978=$E$3,ROW(H$4:H$2000)-ROW(H$4)+1),ROWS($A$11:G409))),"")</f>
        <v/>
      </c>
      <c r="H409" s="79" t="str">
        <f t="array" ref="H409">IFERROR(INDEX(الاضافة!$H$4:$H$978,SMALL(IF(الاضافة!$A$4:$A$978=$E$3,ROW(H$4:H$2000)-ROW(H$4)+1),ROWS($A$11:H413))),"")</f>
        <v/>
      </c>
      <c r="I409" s="86"/>
    </row>
    <row r="410" spans="1:9" ht="13.5" customHeight="1">
      <c r="A410" s="54" t="str">
        <f t="array" ref="A410">IFERROR(INDEX(الاضافة!$A$4:$A$978,SMALL(IF(الاضافة!$A$4:$A$978=$E$3,ROW(A$4:A$2000)-ROW(A$4)+1),ROWS($A$11:A410))),"")</f>
        <v/>
      </c>
      <c r="B410" s="54" t="str">
        <f t="array" ref="B410">IFERROR(INDEX(الاضافة!$B$4:$B$978,SMALL(IF(الاضافة!$A$4:$A$978=$E$3,ROW(C$4:C$2000)-ROW(C$4)+1),ROWS($A$11:B410))),"")</f>
        <v/>
      </c>
      <c r="C410" s="54" t="str">
        <f t="array" ref="C410">IFERROR(INDEX(الاضافة!$C$4:$C$978,SMALL(IF(الاضافة!$A$4:$A$978=$E$3,ROW(D$4:D$2000)-ROW(D$4)+1),ROWS($A$11:C410))),"")</f>
        <v/>
      </c>
      <c r="D410" s="54" t="str">
        <f t="array" ref="D410">IFERROR(INDEX(الاضافة!$D$4:$D$978,SMALL(IF(الاضافة!$A$4:$A$978=$E$3,ROW(E$4:E$2000)-ROW(E$4)+1),ROWS($A$11:D410))),"")</f>
        <v/>
      </c>
      <c r="E410" s="54" t="str">
        <f t="array" ref="E410">IFERROR(INDEX(الاضافة!$E$4:$E$978,SMALL(IF(الاضافة!$A$4:$A$978=$E$3,ROW(F$4:F$2000)-ROW(F$4)+1),ROWS($A$11:E410))),"")</f>
        <v/>
      </c>
      <c r="F410" s="54" t="str">
        <f t="array" ref="F410">IFERROR(INDEX(الاضافة!$F$4:$F$978,SMALL(IF(الاضافة!$A$4:$A$978=$E$3,ROW(G$4:G$2000)-ROW(G$4)+1),ROWS($A$11:F410))),"")</f>
        <v/>
      </c>
      <c r="G410" s="54" t="str">
        <f t="array" ref="G410">IFERROR(INDEX(الاضافة!$G$4:$G$978,SMALL(IF(الاضافة!$A$4:$A$978=$E$3,ROW(H$4:H$2000)-ROW(H$4)+1),ROWS($A$11:G410))),"")</f>
        <v/>
      </c>
      <c r="H410" s="79" t="str">
        <f t="array" ref="H410">IFERROR(INDEX(الاضافة!$H$4:$H$978,SMALL(IF(الاضافة!$A$4:$A$978=$E$3,ROW(H$4:H$2000)-ROW(H$4)+1),ROWS($A$11:H414))),"")</f>
        <v/>
      </c>
      <c r="I410" s="86"/>
    </row>
    <row r="411" spans="1:9" ht="13.5" customHeight="1">
      <c r="A411" s="54" t="str">
        <f t="array" ref="A411">IFERROR(INDEX(الاضافة!$A$4:$A$978,SMALL(IF(الاضافة!$A$4:$A$978=$E$3,ROW(A$4:A$2000)-ROW(A$4)+1),ROWS($A$11:A411))),"")</f>
        <v/>
      </c>
      <c r="B411" s="54" t="str">
        <f t="array" ref="B411">IFERROR(INDEX(الاضافة!$B$4:$B$978,SMALL(IF(الاضافة!$A$4:$A$978=$E$3,ROW(C$4:C$2000)-ROW(C$4)+1),ROWS($A$11:B411))),"")</f>
        <v/>
      </c>
      <c r="C411" s="54" t="str">
        <f t="array" ref="C411">IFERROR(INDEX(الاضافة!$C$4:$C$978,SMALL(IF(الاضافة!$A$4:$A$978=$E$3,ROW(D$4:D$2000)-ROW(D$4)+1),ROWS($A$11:C411))),"")</f>
        <v/>
      </c>
      <c r="D411" s="54" t="str">
        <f t="array" ref="D411">IFERROR(INDEX(الاضافة!$D$4:$D$978,SMALL(IF(الاضافة!$A$4:$A$978=$E$3,ROW(E$4:E$2000)-ROW(E$4)+1),ROWS($A$11:D411))),"")</f>
        <v/>
      </c>
      <c r="E411" s="54" t="str">
        <f t="array" ref="E411">IFERROR(INDEX(الاضافة!$E$4:$E$978,SMALL(IF(الاضافة!$A$4:$A$978=$E$3,ROW(F$4:F$2000)-ROW(F$4)+1),ROWS($A$11:E411))),"")</f>
        <v/>
      </c>
      <c r="F411" s="54" t="str">
        <f t="array" ref="F411">IFERROR(INDEX(الاضافة!$F$4:$F$978,SMALL(IF(الاضافة!$A$4:$A$978=$E$3,ROW(G$4:G$2000)-ROW(G$4)+1),ROWS($A$11:F411))),"")</f>
        <v/>
      </c>
      <c r="G411" s="54" t="str">
        <f t="array" ref="G411">IFERROR(INDEX(الاضافة!$G$4:$G$978,SMALL(IF(الاضافة!$A$4:$A$978=$E$3,ROW(H$4:H$2000)-ROW(H$4)+1),ROWS($A$11:G411))),"")</f>
        <v/>
      </c>
      <c r="H411" s="79" t="str">
        <f t="array" ref="H411">IFERROR(INDEX(الاضافة!$H$4:$H$978,SMALL(IF(الاضافة!$A$4:$A$978=$E$3,ROW(H$4:H$2000)-ROW(H$4)+1),ROWS($A$11:H415))),"")</f>
        <v/>
      </c>
      <c r="I411" s="86"/>
    </row>
    <row r="412" spans="1:9" ht="13.5" customHeight="1">
      <c r="A412" s="54" t="str">
        <f t="array" ref="A412">IFERROR(INDEX(الاضافة!$A$4:$A$978,SMALL(IF(الاضافة!$A$4:$A$978=$E$3,ROW(A$4:A$2000)-ROW(A$4)+1),ROWS($A$11:A412))),"")</f>
        <v/>
      </c>
      <c r="B412" s="54" t="str">
        <f t="array" ref="B412">IFERROR(INDEX(الاضافة!$B$4:$B$978,SMALL(IF(الاضافة!$A$4:$A$978=$E$3,ROW(C$4:C$2000)-ROW(C$4)+1),ROWS($A$11:B412))),"")</f>
        <v/>
      </c>
      <c r="C412" s="54" t="str">
        <f t="array" ref="C412">IFERROR(INDEX(الاضافة!$C$4:$C$978,SMALL(IF(الاضافة!$A$4:$A$978=$E$3,ROW(D$4:D$2000)-ROW(D$4)+1),ROWS($A$11:C412))),"")</f>
        <v/>
      </c>
      <c r="D412" s="54" t="str">
        <f t="array" ref="D412">IFERROR(INDEX(الاضافة!$D$4:$D$978,SMALL(IF(الاضافة!$A$4:$A$978=$E$3,ROW(E$4:E$2000)-ROW(E$4)+1),ROWS($A$11:D412))),"")</f>
        <v/>
      </c>
      <c r="E412" s="54" t="str">
        <f t="array" ref="E412">IFERROR(INDEX(الاضافة!$E$4:$E$978,SMALL(IF(الاضافة!$A$4:$A$978=$E$3,ROW(F$4:F$2000)-ROW(F$4)+1),ROWS($A$11:E412))),"")</f>
        <v/>
      </c>
      <c r="F412" s="54" t="str">
        <f t="array" ref="F412">IFERROR(INDEX(الاضافة!$F$4:$F$978,SMALL(IF(الاضافة!$A$4:$A$978=$E$3,ROW(G$4:G$2000)-ROW(G$4)+1),ROWS($A$11:F412))),"")</f>
        <v/>
      </c>
      <c r="G412" s="54" t="str">
        <f t="array" ref="G412">IFERROR(INDEX(الاضافة!$G$4:$G$978,SMALL(IF(الاضافة!$A$4:$A$978=$E$3,ROW(H$4:H$2000)-ROW(H$4)+1),ROWS($A$11:G412))),"")</f>
        <v/>
      </c>
      <c r="H412" s="79" t="str">
        <f t="array" ref="H412">IFERROR(INDEX(الاضافة!$H$4:$H$978,SMALL(IF(الاضافة!$A$4:$A$978=$E$3,ROW(H$4:H$2000)-ROW(H$4)+1),ROWS($A$11:H416))),"")</f>
        <v/>
      </c>
      <c r="I412" s="86"/>
    </row>
    <row r="413" spans="1:9" ht="13.5" customHeight="1">
      <c r="A413" s="54" t="str">
        <f t="array" ref="A413">IFERROR(INDEX(الاضافة!$A$4:$A$978,SMALL(IF(الاضافة!$A$4:$A$978=$E$3,ROW(A$4:A$2000)-ROW(A$4)+1),ROWS($A$11:A413))),"")</f>
        <v/>
      </c>
      <c r="B413" s="54" t="str">
        <f t="array" ref="B413">IFERROR(INDEX(الاضافة!$B$4:$B$978,SMALL(IF(الاضافة!$A$4:$A$978=$E$3,ROW(C$4:C$2000)-ROW(C$4)+1),ROWS($A$11:B413))),"")</f>
        <v/>
      </c>
      <c r="C413" s="54" t="str">
        <f t="array" ref="C413">IFERROR(INDEX(الاضافة!$C$4:$C$978,SMALL(IF(الاضافة!$A$4:$A$978=$E$3,ROW(D$4:D$2000)-ROW(D$4)+1),ROWS($A$11:C413))),"")</f>
        <v/>
      </c>
      <c r="D413" s="54" t="str">
        <f t="array" ref="D413">IFERROR(INDEX(الاضافة!$D$4:$D$978,SMALL(IF(الاضافة!$A$4:$A$978=$E$3,ROW(E$4:E$2000)-ROW(E$4)+1),ROWS($A$11:D413))),"")</f>
        <v/>
      </c>
      <c r="E413" s="54" t="str">
        <f t="array" ref="E413">IFERROR(INDEX(الاضافة!$E$4:$E$978,SMALL(IF(الاضافة!$A$4:$A$978=$E$3,ROW(F$4:F$2000)-ROW(F$4)+1),ROWS($A$11:E413))),"")</f>
        <v/>
      </c>
      <c r="F413" s="54" t="str">
        <f t="array" ref="F413">IFERROR(INDEX(الاضافة!$F$4:$F$978,SMALL(IF(الاضافة!$A$4:$A$978=$E$3,ROW(G$4:G$2000)-ROW(G$4)+1),ROWS($A$11:F413))),"")</f>
        <v/>
      </c>
      <c r="G413" s="54" t="str">
        <f t="array" ref="G413">IFERROR(INDEX(الاضافة!$G$4:$G$978,SMALL(IF(الاضافة!$A$4:$A$978=$E$3,ROW(H$4:H$2000)-ROW(H$4)+1),ROWS($A$11:G413))),"")</f>
        <v/>
      </c>
      <c r="H413" s="79" t="str">
        <f t="array" ref="H413">IFERROR(INDEX(الاضافة!$H$4:$H$978,SMALL(IF(الاضافة!$A$4:$A$978=$E$3,ROW(H$4:H$2000)-ROW(H$4)+1),ROWS($A$11:H417))),"")</f>
        <v/>
      </c>
      <c r="I413" s="86"/>
    </row>
    <row r="414" spans="1:9" ht="13.5" customHeight="1">
      <c r="A414" s="54" t="str">
        <f t="array" ref="A414">IFERROR(INDEX(الاضافة!$A$4:$A$978,SMALL(IF(الاضافة!$A$4:$A$978=$E$3,ROW(A$4:A$2000)-ROW(A$4)+1),ROWS($A$11:A414))),"")</f>
        <v/>
      </c>
      <c r="B414" s="54" t="str">
        <f t="array" ref="B414">IFERROR(INDEX(الاضافة!$B$4:$B$978,SMALL(IF(الاضافة!$A$4:$A$978=$E$3,ROW(C$4:C$2000)-ROW(C$4)+1),ROWS($A$11:B414))),"")</f>
        <v/>
      </c>
      <c r="C414" s="54" t="str">
        <f t="array" ref="C414">IFERROR(INDEX(الاضافة!$C$4:$C$978,SMALL(IF(الاضافة!$A$4:$A$978=$E$3,ROW(D$4:D$2000)-ROW(D$4)+1),ROWS($A$11:C414))),"")</f>
        <v/>
      </c>
      <c r="D414" s="54" t="str">
        <f t="array" ref="D414">IFERROR(INDEX(الاضافة!$D$4:$D$978,SMALL(IF(الاضافة!$A$4:$A$978=$E$3,ROW(E$4:E$2000)-ROW(E$4)+1),ROWS($A$11:D414))),"")</f>
        <v/>
      </c>
      <c r="E414" s="54" t="str">
        <f t="array" ref="E414">IFERROR(INDEX(الاضافة!$E$4:$E$978,SMALL(IF(الاضافة!$A$4:$A$978=$E$3,ROW(F$4:F$2000)-ROW(F$4)+1),ROWS($A$11:E414))),"")</f>
        <v/>
      </c>
      <c r="F414" s="54" t="str">
        <f t="array" ref="F414">IFERROR(INDEX(الاضافة!$F$4:$F$978,SMALL(IF(الاضافة!$A$4:$A$978=$E$3,ROW(G$4:G$2000)-ROW(G$4)+1),ROWS($A$11:F414))),"")</f>
        <v/>
      </c>
      <c r="G414" s="54" t="str">
        <f t="array" ref="G414">IFERROR(INDEX(الاضافة!$G$4:$G$978,SMALL(IF(الاضافة!$A$4:$A$978=$E$3,ROW(H$4:H$2000)-ROW(H$4)+1),ROWS($A$11:G414))),"")</f>
        <v/>
      </c>
      <c r="H414" s="79" t="str">
        <f t="array" ref="H414">IFERROR(INDEX(الاضافة!$H$4:$H$978,SMALL(IF(الاضافة!$A$4:$A$978=$E$3,ROW(H$4:H$2000)-ROW(H$4)+1),ROWS($A$11:H418))),"")</f>
        <v/>
      </c>
      <c r="I414" s="86"/>
    </row>
    <row r="415" spans="1:9" ht="13.5" customHeight="1">
      <c r="A415" s="54" t="str">
        <f t="array" ref="A415">IFERROR(INDEX(الاضافة!$A$4:$A$978,SMALL(IF(الاضافة!$A$4:$A$978=$E$3,ROW(A$4:A$2000)-ROW(A$4)+1),ROWS($A$11:A415))),"")</f>
        <v/>
      </c>
      <c r="B415" s="54" t="str">
        <f t="array" ref="B415">IFERROR(INDEX(الاضافة!$B$4:$B$978,SMALL(IF(الاضافة!$A$4:$A$978=$E$3,ROW(C$4:C$2000)-ROW(C$4)+1),ROWS($A$11:B415))),"")</f>
        <v/>
      </c>
      <c r="C415" s="54" t="str">
        <f t="array" ref="C415">IFERROR(INDEX(الاضافة!$C$4:$C$978,SMALL(IF(الاضافة!$A$4:$A$978=$E$3,ROW(D$4:D$2000)-ROW(D$4)+1),ROWS($A$11:C415))),"")</f>
        <v/>
      </c>
      <c r="D415" s="54" t="str">
        <f t="array" ref="D415">IFERROR(INDEX(الاضافة!$D$4:$D$978,SMALL(IF(الاضافة!$A$4:$A$978=$E$3,ROW(E$4:E$2000)-ROW(E$4)+1),ROWS($A$11:D415))),"")</f>
        <v/>
      </c>
      <c r="E415" s="54" t="str">
        <f t="array" ref="E415">IFERROR(INDEX(الاضافة!$E$4:$E$978,SMALL(IF(الاضافة!$A$4:$A$978=$E$3,ROW(F$4:F$2000)-ROW(F$4)+1),ROWS($A$11:E415))),"")</f>
        <v/>
      </c>
      <c r="F415" s="54" t="str">
        <f t="array" ref="F415">IFERROR(INDEX(الاضافة!$F$4:$F$978,SMALL(IF(الاضافة!$A$4:$A$978=$E$3,ROW(G$4:G$2000)-ROW(G$4)+1),ROWS($A$11:F415))),"")</f>
        <v/>
      </c>
      <c r="G415" s="54" t="str">
        <f t="array" ref="G415">IFERROR(INDEX(الاضافة!$G$4:$G$978,SMALL(IF(الاضافة!$A$4:$A$978=$E$3,ROW(H$4:H$2000)-ROW(H$4)+1),ROWS($A$11:G415))),"")</f>
        <v/>
      </c>
      <c r="H415" s="79" t="str">
        <f t="array" ref="H415">IFERROR(INDEX(الاضافة!$H$4:$H$978,SMALL(IF(الاضافة!$A$4:$A$978=$E$3,ROW(H$4:H$2000)-ROW(H$4)+1),ROWS($A$11:H419))),"")</f>
        <v/>
      </c>
      <c r="I415" s="86"/>
    </row>
    <row r="416" spans="1:9" ht="13.5" customHeight="1">
      <c r="A416" s="54" t="str">
        <f t="array" ref="A416">IFERROR(INDEX(الاضافة!$A$4:$A$978,SMALL(IF(الاضافة!$A$4:$A$978=$E$3,ROW(A$4:A$2000)-ROW(A$4)+1),ROWS($A$11:A416))),"")</f>
        <v/>
      </c>
      <c r="B416" s="54" t="str">
        <f t="array" ref="B416">IFERROR(INDEX(الاضافة!$B$4:$B$978,SMALL(IF(الاضافة!$A$4:$A$978=$E$3,ROW(C$4:C$2000)-ROW(C$4)+1),ROWS($A$11:B416))),"")</f>
        <v/>
      </c>
      <c r="C416" s="54" t="str">
        <f t="array" ref="C416">IFERROR(INDEX(الاضافة!$C$4:$C$978,SMALL(IF(الاضافة!$A$4:$A$978=$E$3,ROW(D$4:D$2000)-ROW(D$4)+1),ROWS($A$11:C416))),"")</f>
        <v/>
      </c>
      <c r="D416" s="54" t="str">
        <f t="array" ref="D416">IFERROR(INDEX(الاضافة!$D$4:$D$978,SMALL(IF(الاضافة!$A$4:$A$978=$E$3,ROW(E$4:E$2000)-ROW(E$4)+1),ROWS($A$11:D416))),"")</f>
        <v/>
      </c>
      <c r="E416" s="54" t="str">
        <f t="array" ref="E416">IFERROR(INDEX(الاضافة!$E$4:$E$978,SMALL(IF(الاضافة!$A$4:$A$978=$E$3,ROW(F$4:F$2000)-ROW(F$4)+1),ROWS($A$11:E416))),"")</f>
        <v/>
      </c>
      <c r="F416" s="54" t="str">
        <f t="array" ref="F416">IFERROR(INDEX(الاضافة!$F$4:$F$978,SMALL(IF(الاضافة!$A$4:$A$978=$E$3,ROW(G$4:G$2000)-ROW(G$4)+1),ROWS($A$11:F416))),"")</f>
        <v/>
      </c>
      <c r="G416" s="54" t="str">
        <f t="array" ref="G416">IFERROR(INDEX(الاضافة!$G$4:$G$978,SMALL(IF(الاضافة!$A$4:$A$978=$E$3,ROW(H$4:H$2000)-ROW(H$4)+1),ROWS($A$11:G416))),"")</f>
        <v/>
      </c>
      <c r="H416" s="79" t="str">
        <f t="array" ref="H416">IFERROR(INDEX(الاضافة!$H$4:$H$978,SMALL(IF(الاضافة!$A$4:$A$978=$E$3,ROW(H$4:H$2000)-ROW(H$4)+1),ROWS($A$11:H420))),"")</f>
        <v/>
      </c>
      <c r="I416" s="86"/>
    </row>
    <row r="417" spans="1:9" ht="13.5" customHeight="1">
      <c r="A417" s="54" t="str">
        <f t="array" ref="A417">IFERROR(INDEX(الاضافة!$A$4:$A$978,SMALL(IF(الاضافة!$A$4:$A$978=$E$3,ROW(A$4:A$2000)-ROW(A$4)+1),ROWS($A$11:A417))),"")</f>
        <v/>
      </c>
      <c r="B417" s="54" t="str">
        <f t="array" ref="B417">IFERROR(INDEX(الاضافة!$B$4:$B$978,SMALL(IF(الاضافة!$A$4:$A$978=$E$3,ROW(C$4:C$2000)-ROW(C$4)+1),ROWS($A$11:B417))),"")</f>
        <v/>
      </c>
      <c r="C417" s="54" t="str">
        <f t="array" ref="C417">IFERROR(INDEX(الاضافة!$C$4:$C$978,SMALL(IF(الاضافة!$A$4:$A$978=$E$3,ROW(D$4:D$2000)-ROW(D$4)+1),ROWS($A$11:C417))),"")</f>
        <v/>
      </c>
      <c r="D417" s="54" t="str">
        <f t="array" ref="D417">IFERROR(INDEX(الاضافة!$D$4:$D$978,SMALL(IF(الاضافة!$A$4:$A$978=$E$3,ROW(E$4:E$2000)-ROW(E$4)+1),ROWS($A$11:D417))),"")</f>
        <v/>
      </c>
      <c r="E417" s="54" t="str">
        <f t="array" ref="E417">IFERROR(INDEX(الاضافة!$E$4:$E$978,SMALL(IF(الاضافة!$A$4:$A$978=$E$3,ROW(F$4:F$2000)-ROW(F$4)+1),ROWS($A$11:E417))),"")</f>
        <v/>
      </c>
      <c r="F417" s="54" t="str">
        <f t="array" ref="F417">IFERROR(INDEX(الاضافة!$F$4:$F$978,SMALL(IF(الاضافة!$A$4:$A$978=$E$3,ROW(G$4:G$2000)-ROW(G$4)+1),ROWS($A$11:F417))),"")</f>
        <v/>
      </c>
      <c r="G417" s="54" t="str">
        <f t="array" ref="G417">IFERROR(INDEX(الاضافة!$G$4:$G$978,SMALL(IF(الاضافة!$A$4:$A$978=$E$3,ROW(H$4:H$2000)-ROW(H$4)+1),ROWS($A$11:G417))),"")</f>
        <v/>
      </c>
      <c r="H417" s="79" t="str">
        <f t="array" ref="H417">IFERROR(INDEX(الاضافة!$H$4:$H$978,SMALL(IF(الاضافة!$A$4:$A$978=$E$3,ROW(H$4:H$2000)-ROW(H$4)+1),ROWS($A$11:H421))),"")</f>
        <v/>
      </c>
      <c r="I417" s="86"/>
    </row>
    <row r="418" spans="1:9" ht="13.5" customHeight="1">
      <c r="A418" s="54" t="str">
        <f t="array" ref="A418">IFERROR(INDEX(الاضافة!$A$4:$A$978,SMALL(IF(الاضافة!$A$4:$A$978=$E$3,ROW(A$4:A$2000)-ROW(A$4)+1),ROWS($A$11:A418))),"")</f>
        <v/>
      </c>
      <c r="B418" s="54" t="str">
        <f t="array" ref="B418">IFERROR(INDEX(الاضافة!$B$4:$B$978,SMALL(IF(الاضافة!$A$4:$A$978=$E$3,ROW(C$4:C$2000)-ROW(C$4)+1),ROWS($A$11:B418))),"")</f>
        <v/>
      </c>
      <c r="C418" s="54" t="str">
        <f t="array" ref="C418">IFERROR(INDEX(الاضافة!$C$4:$C$978,SMALL(IF(الاضافة!$A$4:$A$978=$E$3,ROW(D$4:D$2000)-ROW(D$4)+1),ROWS($A$11:C418))),"")</f>
        <v/>
      </c>
      <c r="D418" s="54" t="str">
        <f t="array" ref="D418">IFERROR(INDEX(الاضافة!$D$4:$D$978,SMALL(IF(الاضافة!$A$4:$A$978=$E$3,ROW(E$4:E$2000)-ROW(E$4)+1),ROWS($A$11:D418))),"")</f>
        <v/>
      </c>
      <c r="E418" s="54" t="str">
        <f t="array" ref="E418">IFERROR(INDEX(الاضافة!$E$4:$E$978,SMALL(IF(الاضافة!$A$4:$A$978=$E$3,ROW(F$4:F$2000)-ROW(F$4)+1),ROWS($A$11:E418))),"")</f>
        <v/>
      </c>
      <c r="F418" s="54" t="str">
        <f t="array" ref="F418">IFERROR(INDEX(الاضافة!$F$4:$F$978,SMALL(IF(الاضافة!$A$4:$A$978=$E$3,ROW(G$4:G$2000)-ROW(G$4)+1),ROWS($A$11:F418))),"")</f>
        <v/>
      </c>
      <c r="G418" s="54" t="str">
        <f t="array" ref="G418">IFERROR(INDEX(الاضافة!$G$4:$G$978,SMALL(IF(الاضافة!$A$4:$A$978=$E$3,ROW(H$4:H$2000)-ROW(H$4)+1),ROWS($A$11:G418))),"")</f>
        <v/>
      </c>
      <c r="H418" s="79" t="str">
        <f t="array" ref="H418">IFERROR(INDEX(الاضافة!$H$4:$H$978,SMALL(IF(الاضافة!$A$4:$A$978=$E$3,ROW(H$4:H$2000)-ROW(H$4)+1),ROWS($A$11:H422))),"")</f>
        <v/>
      </c>
      <c r="I418" s="86"/>
    </row>
    <row r="419" spans="1:9" ht="13.5" customHeight="1">
      <c r="A419" s="54" t="str">
        <f t="array" ref="A419">IFERROR(INDEX(الاضافة!$A$4:$A$978,SMALL(IF(الاضافة!$A$4:$A$978=$E$3,ROW(A$4:A$2000)-ROW(A$4)+1),ROWS($A$11:A419))),"")</f>
        <v/>
      </c>
      <c r="B419" s="54" t="str">
        <f t="array" ref="B419">IFERROR(INDEX(الاضافة!$B$4:$B$978,SMALL(IF(الاضافة!$A$4:$A$978=$E$3,ROW(C$4:C$2000)-ROW(C$4)+1),ROWS($A$11:B419))),"")</f>
        <v/>
      </c>
      <c r="C419" s="54" t="str">
        <f t="array" ref="C419">IFERROR(INDEX(الاضافة!$C$4:$C$978,SMALL(IF(الاضافة!$A$4:$A$978=$E$3,ROW(D$4:D$2000)-ROW(D$4)+1),ROWS($A$11:C419))),"")</f>
        <v/>
      </c>
      <c r="D419" s="54" t="str">
        <f t="array" ref="D419">IFERROR(INDEX(الاضافة!$D$4:$D$978,SMALL(IF(الاضافة!$A$4:$A$978=$E$3,ROW(E$4:E$2000)-ROW(E$4)+1),ROWS($A$11:D419))),"")</f>
        <v/>
      </c>
      <c r="E419" s="54" t="str">
        <f t="array" ref="E419">IFERROR(INDEX(الاضافة!$E$4:$E$978,SMALL(IF(الاضافة!$A$4:$A$978=$E$3,ROW(F$4:F$2000)-ROW(F$4)+1),ROWS($A$11:E419))),"")</f>
        <v/>
      </c>
      <c r="F419" s="54" t="str">
        <f t="array" ref="F419">IFERROR(INDEX(الاضافة!$F$4:$F$978,SMALL(IF(الاضافة!$A$4:$A$978=$E$3,ROW(G$4:G$2000)-ROW(G$4)+1),ROWS($A$11:F419))),"")</f>
        <v/>
      </c>
      <c r="G419" s="54" t="str">
        <f t="array" ref="G419">IFERROR(INDEX(الاضافة!$G$4:$G$978,SMALL(IF(الاضافة!$A$4:$A$978=$E$3,ROW(H$4:H$2000)-ROW(H$4)+1),ROWS($A$11:G419))),"")</f>
        <v/>
      </c>
      <c r="H419" s="79" t="str">
        <f t="array" ref="H419">IFERROR(INDEX(الاضافة!$H$4:$H$978,SMALL(IF(الاضافة!$A$4:$A$978=$E$3,ROW(H$4:H$2000)-ROW(H$4)+1),ROWS($A$11:H423))),"")</f>
        <v/>
      </c>
      <c r="I419" s="86"/>
    </row>
    <row r="420" spans="1:9" ht="13.5" customHeight="1">
      <c r="A420" s="54" t="str">
        <f t="array" ref="A420">IFERROR(INDEX(الاضافة!$A$4:$A$978,SMALL(IF(الاضافة!$A$4:$A$978=$E$3,ROW(A$4:A$2000)-ROW(A$4)+1),ROWS($A$11:A420))),"")</f>
        <v/>
      </c>
      <c r="B420" s="54" t="str">
        <f t="array" ref="B420">IFERROR(INDEX(الاضافة!$B$4:$B$978,SMALL(IF(الاضافة!$A$4:$A$978=$E$3,ROW(C$4:C$2000)-ROW(C$4)+1),ROWS($A$11:B420))),"")</f>
        <v/>
      </c>
      <c r="C420" s="54" t="str">
        <f t="array" ref="C420">IFERROR(INDEX(الاضافة!$C$4:$C$978,SMALL(IF(الاضافة!$A$4:$A$978=$E$3,ROW(D$4:D$2000)-ROW(D$4)+1),ROWS($A$11:C420))),"")</f>
        <v/>
      </c>
      <c r="D420" s="54" t="str">
        <f t="array" ref="D420">IFERROR(INDEX(الاضافة!$D$4:$D$978,SMALL(IF(الاضافة!$A$4:$A$978=$E$3,ROW(E$4:E$2000)-ROW(E$4)+1),ROWS($A$11:D420))),"")</f>
        <v/>
      </c>
      <c r="E420" s="54" t="str">
        <f t="array" ref="E420">IFERROR(INDEX(الاضافة!$E$4:$E$978,SMALL(IF(الاضافة!$A$4:$A$978=$E$3,ROW(F$4:F$2000)-ROW(F$4)+1),ROWS($A$11:E420))),"")</f>
        <v/>
      </c>
      <c r="F420" s="54" t="str">
        <f t="array" ref="F420">IFERROR(INDEX(الاضافة!$F$4:$F$978,SMALL(IF(الاضافة!$A$4:$A$978=$E$3,ROW(G$4:G$2000)-ROW(G$4)+1),ROWS($A$11:F420))),"")</f>
        <v/>
      </c>
      <c r="G420" s="54" t="str">
        <f t="array" ref="G420">IFERROR(INDEX(الاضافة!$G$4:$G$978,SMALL(IF(الاضافة!$A$4:$A$978=$E$3,ROW(H$4:H$2000)-ROW(H$4)+1),ROWS($A$11:G420))),"")</f>
        <v/>
      </c>
      <c r="H420" s="79" t="str">
        <f t="array" ref="H420">IFERROR(INDEX(الاضافة!$H$4:$H$978,SMALL(IF(الاضافة!$A$4:$A$978=$E$3,ROW(H$4:H$2000)-ROW(H$4)+1),ROWS($A$11:H424))),"")</f>
        <v/>
      </c>
      <c r="I420" s="86"/>
    </row>
    <row r="421" spans="1:9" ht="13.5" customHeight="1">
      <c r="A421" s="54" t="str">
        <f t="array" ref="A421">IFERROR(INDEX(الاضافة!$A$4:$A$978,SMALL(IF(الاضافة!$A$4:$A$978=$E$3,ROW(A$4:A$2000)-ROW(A$4)+1),ROWS($A$11:A421))),"")</f>
        <v/>
      </c>
      <c r="B421" s="54" t="str">
        <f t="array" ref="B421">IFERROR(INDEX(الاضافة!$B$4:$B$978,SMALL(IF(الاضافة!$A$4:$A$978=$E$3,ROW(C$4:C$2000)-ROW(C$4)+1),ROWS($A$11:B421))),"")</f>
        <v/>
      </c>
      <c r="C421" s="54" t="str">
        <f t="array" ref="C421">IFERROR(INDEX(الاضافة!$C$4:$C$978,SMALL(IF(الاضافة!$A$4:$A$978=$E$3,ROW(D$4:D$2000)-ROW(D$4)+1),ROWS($A$11:C421))),"")</f>
        <v/>
      </c>
      <c r="D421" s="54" t="str">
        <f t="array" ref="D421">IFERROR(INDEX(الاضافة!$D$4:$D$978,SMALL(IF(الاضافة!$A$4:$A$978=$E$3,ROW(E$4:E$2000)-ROW(E$4)+1),ROWS($A$11:D421))),"")</f>
        <v/>
      </c>
      <c r="E421" s="54" t="str">
        <f t="array" ref="E421">IFERROR(INDEX(الاضافة!$E$4:$E$978,SMALL(IF(الاضافة!$A$4:$A$978=$E$3,ROW(F$4:F$2000)-ROW(F$4)+1),ROWS($A$11:E421))),"")</f>
        <v/>
      </c>
      <c r="F421" s="54" t="str">
        <f t="array" ref="F421">IFERROR(INDEX(الاضافة!$F$4:$F$978,SMALL(IF(الاضافة!$A$4:$A$978=$E$3,ROW(G$4:G$2000)-ROW(G$4)+1),ROWS($A$11:F421))),"")</f>
        <v/>
      </c>
      <c r="G421" s="54" t="str">
        <f t="array" ref="G421">IFERROR(INDEX(الاضافة!$G$4:$G$978,SMALL(IF(الاضافة!$A$4:$A$978=$E$3,ROW(H$4:H$2000)-ROW(H$4)+1),ROWS($A$11:G421))),"")</f>
        <v/>
      </c>
      <c r="H421" s="79" t="str">
        <f t="array" ref="H421">IFERROR(INDEX(الاضافة!$H$4:$H$978,SMALL(IF(الاضافة!$A$4:$A$978=$E$3,ROW(H$4:H$2000)-ROW(H$4)+1),ROWS($A$11:H425))),"")</f>
        <v/>
      </c>
      <c r="I421" s="86"/>
    </row>
    <row r="422" spans="1:9" ht="13.5" customHeight="1">
      <c r="A422" s="54" t="str">
        <f t="array" ref="A422">IFERROR(INDEX(الاضافة!$A$4:$A$978,SMALL(IF(الاضافة!$A$4:$A$978=$E$3,ROW(A$4:A$2000)-ROW(A$4)+1),ROWS($A$11:A422))),"")</f>
        <v/>
      </c>
      <c r="B422" s="54" t="str">
        <f t="array" ref="B422">IFERROR(INDEX(الاضافة!$B$4:$B$978,SMALL(IF(الاضافة!$A$4:$A$978=$E$3,ROW(C$4:C$2000)-ROW(C$4)+1),ROWS($A$11:B422))),"")</f>
        <v/>
      </c>
      <c r="C422" s="54" t="str">
        <f t="array" ref="C422">IFERROR(INDEX(الاضافة!$C$4:$C$978,SMALL(IF(الاضافة!$A$4:$A$978=$E$3,ROW(D$4:D$2000)-ROW(D$4)+1),ROWS($A$11:C422))),"")</f>
        <v/>
      </c>
      <c r="D422" s="54" t="str">
        <f t="array" ref="D422">IFERROR(INDEX(الاضافة!$D$4:$D$978,SMALL(IF(الاضافة!$A$4:$A$978=$E$3,ROW(E$4:E$2000)-ROW(E$4)+1),ROWS($A$11:D422))),"")</f>
        <v/>
      </c>
      <c r="E422" s="54" t="str">
        <f t="array" ref="E422">IFERROR(INDEX(الاضافة!$E$4:$E$978,SMALL(IF(الاضافة!$A$4:$A$978=$E$3,ROW(F$4:F$2000)-ROW(F$4)+1),ROWS($A$11:E422))),"")</f>
        <v/>
      </c>
      <c r="F422" s="54" t="str">
        <f t="array" ref="F422">IFERROR(INDEX(الاضافة!$F$4:$F$978,SMALL(IF(الاضافة!$A$4:$A$978=$E$3,ROW(G$4:G$2000)-ROW(G$4)+1),ROWS($A$11:F422))),"")</f>
        <v/>
      </c>
      <c r="G422" s="54" t="str">
        <f t="array" ref="G422">IFERROR(INDEX(الاضافة!$G$4:$G$978,SMALL(IF(الاضافة!$A$4:$A$978=$E$3,ROW(H$4:H$2000)-ROW(H$4)+1),ROWS($A$11:G422))),"")</f>
        <v/>
      </c>
      <c r="H422" s="79" t="str">
        <f t="array" ref="H422">IFERROR(INDEX(الاضافة!$H$4:$H$978,SMALL(IF(الاضافة!$A$4:$A$978=$E$3,ROW(H$4:H$2000)-ROW(H$4)+1),ROWS($A$11:H426))),"")</f>
        <v/>
      </c>
      <c r="I422" s="86"/>
    </row>
    <row r="423" spans="1:9" ht="13.5" customHeight="1">
      <c r="A423" s="54" t="str">
        <f t="array" ref="A423">IFERROR(INDEX(الاضافة!$A$4:$A$978,SMALL(IF(الاضافة!$A$4:$A$978=$E$3,ROW(A$4:A$2000)-ROW(A$4)+1),ROWS($A$11:A423))),"")</f>
        <v/>
      </c>
      <c r="B423" s="54" t="str">
        <f t="array" ref="B423">IFERROR(INDEX(الاضافة!$B$4:$B$978,SMALL(IF(الاضافة!$A$4:$A$978=$E$3,ROW(C$4:C$2000)-ROW(C$4)+1),ROWS($A$11:B423))),"")</f>
        <v/>
      </c>
      <c r="C423" s="54" t="str">
        <f t="array" ref="C423">IFERROR(INDEX(الاضافة!$C$4:$C$978,SMALL(IF(الاضافة!$A$4:$A$978=$E$3,ROW(D$4:D$2000)-ROW(D$4)+1),ROWS($A$11:C423))),"")</f>
        <v/>
      </c>
      <c r="D423" s="54" t="str">
        <f t="array" ref="D423">IFERROR(INDEX(الاضافة!$D$4:$D$978,SMALL(IF(الاضافة!$A$4:$A$978=$E$3,ROW(E$4:E$2000)-ROW(E$4)+1),ROWS($A$11:D423))),"")</f>
        <v/>
      </c>
      <c r="E423" s="54" t="str">
        <f t="array" ref="E423">IFERROR(INDEX(الاضافة!$E$4:$E$978,SMALL(IF(الاضافة!$A$4:$A$978=$E$3,ROW(F$4:F$2000)-ROW(F$4)+1),ROWS($A$11:E423))),"")</f>
        <v/>
      </c>
      <c r="F423" s="54" t="str">
        <f t="array" ref="F423">IFERROR(INDEX(الاضافة!$F$4:$F$978,SMALL(IF(الاضافة!$A$4:$A$978=$E$3,ROW(G$4:G$2000)-ROW(G$4)+1),ROWS($A$11:F423))),"")</f>
        <v/>
      </c>
      <c r="G423" s="54" t="str">
        <f t="array" ref="G423">IFERROR(INDEX(الاضافة!$G$4:$G$978,SMALL(IF(الاضافة!$A$4:$A$978=$E$3,ROW(H$4:H$2000)-ROW(H$4)+1),ROWS($A$11:G423))),"")</f>
        <v/>
      </c>
      <c r="H423" s="79" t="str">
        <f t="array" ref="H423">IFERROR(INDEX(الاضافة!$H$4:$H$978,SMALL(IF(الاضافة!$A$4:$A$978=$E$3,ROW(H$4:H$2000)-ROW(H$4)+1),ROWS($A$11:H427))),"")</f>
        <v/>
      </c>
      <c r="I423" s="86"/>
    </row>
    <row r="424" spans="1:9" ht="13.5" customHeight="1">
      <c r="A424" s="54" t="str">
        <f t="array" ref="A424">IFERROR(INDEX(الاضافة!$A$4:$A$978,SMALL(IF(الاضافة!$A$4:$A$978=$E$3,ROW(A$4:A$2000)-ROW(A$4)+1),ROWS($A$11:A424))),"")</f>
        <v/>
      </c>
      <c r="B424" s="54" t="str">
        <f t="array" ref="B424">IFERROR(INDEX(الاضافة!$B$4:$B$978,SMALL(IF(الاضافة!$A$4:$A$978=$E$3,ROW(C$4:C$2000)-ROW(C$4)+1),ROWS($A$11:B424))),"")</f>
        <v/>
      </c>
      <c r="C424" s="54" t="str">
        <f t="array" ref="C424">IFERROR(INDEX(الاضافة!$C$4:$C$978,SMALL(IF(الاضافة!$A$4:$A$978=$E$3,ROW(D$4:D$2000)-ROW(D$4)+1),ROWS($A$11:C424))),"")</f>
        <v/>
      </c>
      <c r="D424" s="54" t="str">
        <f t="array" ref="D424">IFERROR(INDEX(الاضافة!$D$4:$D$978,SMALL(IF(الاضافة!$A$4:$A$978=$E$3,ROW(E$4:E$2000)-ROW(E$4)+1),ROWS($A$11:D424))),"")</f>
        <v/>
      </c>
      <c r="E424" s="54" t="str">
        <f t="array" ref="E424">IFERROR(INDEX(الاضافة!$E$4:$E$978,SMALL(IF(الاضافة!$A$4:$A$978=$E$3,ROW(F$4:F$2000)-ROW(F$4)+1),ROWS($A$11:E424))),"")</f>
        <v/>
      </c>
      <c r="F424" s="54" t="str">
        <f t="array" ref="F424">IFERROR(INDEX(الاضافة!$F$4:$F$978,SMALL(IF(الاضافة!$A$4:$A$978=$E$3,ROW(G$4:G$2000)-ROW(G$4)+1),ROWS($A$11:F424))),"")</f>
        <v/>
      </c>
      <c r="G424" s="54" t="str">
        <f t="array" ref="G424">IFERROR(INDEX(الاضافة!$G$4:$G$978,SMALL(IF(الاضافة!$A$4:$A$978=$E$3,ROW(H$4:H$2000)-ROW(H$4)+1),ROWS($A$11:G424))),"")</f>
        <v/>
      </c>
      <c r="H424" s="79" t="str">
        <f t="array" ref="H424">IFERROR(INDEX(الاضافة!$H$4:$H$978,SMALL(IF(الاضافة!$A$4:$A$978=$E$3,ROW(H$4:H$2000)-ROW(H$4)+1),ROWS($A$11:H428))),"")</f>
        <v/>
      </c>
      <c r="I424" s="86"/>
    </row>
    <row r="425" spans="1:9" ht="13.5" customHeight="1">
      <c r="A425" s="54" t="str">
        <f t="array" ref="A425">IFERROR(INDEX(الاضافة!$A$4:$A$978,SMALL(IF(الاضافة!$A$4:$A$978=$E$3,ROW(A$4:A$2000)-ROW(A$4)+1),ROWS($A$11:A425))),"")</f>
        <v/>
      </c>
      <c r="B425" s="54" t="str">
        <f t="array" ref="B425">IFERROR(INDEX(الاضافة!$B$4:$B$978,SMALL(IF(الاضافة!$A$4:$A$978=$E$3,ROW(C$4:C$2000)-ROW(C$4)+1),ROWS($A$11:B425))),"")</f>
        <v/>
      </c>
      <c r="C425" s="54" t="str">
        <f t="array" ref="C425">IFERROR(INDEX(الاضافة!$C$4:$C$978,SMALL(IF(الاضافة!$A$4:$A$978=$E$3,ROW(D$4:D$2000)-ROW(D$4)+1),ROWS($A$11:C425))),"")</f>
        <v/>
      </c>
      <c r="D425" s="54" t="str">
        <f t="array" ref="D425">IFERROR(INDEX(الاضافة!$D$4:$D$978,SMALL(IF(الاضافة!$A$4:$A$978=$E$3,ROW(E$4:E$2000)-ROW(E$4)+1),ROWS($A$11:D425))),"")</f>
        <v/>
      </c>
      <c r="E425" s="54" t="str">
        <f t="array" ref="E425">IFERROR(INDEX(الاضافة!$E$4:$E$978,SMALL(IF(الاضافة!$A$4:$A$978=$E$3,ROW(F$4:F$2000)-ROW(F$4)+1),ROWS($A$11:E425))),"")</f>
        <v/>
      </c>
      <c r="F425" s="54" t="str">
        <f t="array" ref="F425">IFERROR(INDEX(الاضافة!$F$4:$F$978,SMALL(IF(الاضافة!$A$4:$A$978=$E$3,ROW(G$4:G$2000)-ROW(G$4)+1),ROWS($A$11:F425))),"")</f>
        <v/>
      </c>
      <c r="G425" s="54" t="str">
        <f t="array" ref="G425">IFERROR(INDEX(الاضافة!$G$4:$G$978,SMALL(IF(الاضافة!$A$4:$A$978=$E$3,ROW(H$4:H$2000)-ROW(H$4)+1),ROWS($A$11:G425))),"")</f>
        <v/>
      </c>
      <c r="H425" s="79" t="str">
        <f t="array" ref="H425">IFERROR(INDEX(الاضافة!$H$4:$H$978,SMALL(IF(الاضافة!$A$4:$A$978=$E$3,ROW(H$4:H$2000)-ROW(H$4)+1),ROWS($A$11:H429))),"")</f>
        <v/>
      </c>
      <c r="I425" s="86"/>
    </row>
    <row r="426" spans="1:9" ht="13.5" customHeight="1">
      <c r="A426" s="54" t="str">
        <f t="array" ref="A426">IFERROR(INDEX(الاضافة!$A$4:$A$978,SMALL(IF(الاضافة!$A$4:$A$978=$E$3,ROW(A$4:A$2000)-ROW(A$4)+1),ROWS($A$11:A426))),"")</f>
        <v/>
      </c>
      <c r="B426" s="54" t="str">
        <f t="array" ref="B426">IFERROR(INDEX(الاضافة!$B$4:$B$978,SMALL(IF(الاضافة!$A$4:$A$978=$E$3,ROW(C$4:C$2000)-ROW(C$4)+1),ROWS($A$11:B426))),"")</f>
        <v/>
      </c>
      <c r="C426" s="54" t="str">
        <f t="array" ref="C426">IFERROR(INDEX(الاضافة!$C$4:$C$978,SMALL(IF(الاضافة!$A$4:$A$978=$E$3,ROW(D$4:D$2000)-ROW(D$4)+1),ROWS($A$11:C426))),"")</f>
        <v/>
      </c>
      <c r="D426" s="54" t="str">
        <f t="array" ref="D426">IFERROR(INDEX(الاضافة!$D$4:$D$978,SMALL(IF(الاضافة!$A$4:$A$978=$E$3,ROW(E$4:E$2000)-ROW(E$4)+1),ROWS($A$11:D426))),"")</f>
        <v/>
      </c>
      <c r="E426" s="54" t="str">
        <f t="array" ref="E426">IFERROR(INDEX(الاضافة!$E$4:$E$978,SMALL(IF(الاضافة!$A$4:$A$978=$E$3,ROW(F$4:F$2000)-ROW(F$4)+1),ROWS($A$11:E426))),"")</f>
        <v/>
      </c>
      <c r="F426" s="54" t="str">
        <f t="array" ref="F426">IFERROR(INDEX(الاضافة!$F$4:$F$978,SMALL(IF(الاضافة!$A$4:$A$978=$E$3,ROW(G$4:G$2000)-ROW(G$4)+1),ROWS($A$11:F426))),"")</f>
        <v/>
      </c>
      <c r="G426" s="54" t="str">
        <f t="array" ref="G426">IFERROR(INDEX(الاضافة!$G$4:$G$978,SMALL(IF(الاضافة!$A$4:$A$978=$E$3,ROW(H$4:H$2000)-ROW(H$4)+1),ROWS($A$11:G426))),"")</f>
        <v/>
      </c>
      <c r="H426" s="79" t="str">
        <f t="array" ref="H426">IFERROR(INDEX(الاضافة!$H$4:$H$978,SMALL(IF(الاضافة!$A$4:$A$978=$E$3,ROW(H$4:H$2000)-ROW(H$4)+1),ROWS($A$11:H430))),"")</f>
        <v/>
      </c>
      <c r="I426" s="86"/>
    </row>
    <row r="427" spans="1:9" ht="13.5" customHeight="1">
      <c r="A427" s="54" t="str">
        <f t="array" ref="A427">IFERROR(INDEX(الاضافة!$A$4:$A$978,SMALL(IF(الاضافة!$A$4:$A$978=$E$3,ROW(A$4:A$2000)-ROW(A$4)+1),ROWS($A$11:A427))),"")</f>
        <v/>
      </c>
      <c r="B427" s="54" t="str">
        <f t="array" ref="B427">IFERROR(INDEX(الاضافة!$B$4:$B$978,SMALL(IF(الاضافة!$A$4:$A$978=$E$3,ROW(C$4:C$2000)-ROW(C$4)+1),ROWS($A$11:B427))),"")</f>
        <v/>
      </c>
      <c r="C427" s="54" t="str">
        <f t="array" ref="C427">IFERROR(INDEX(الاضافة!$C$4:$C$978,SMALL(IF(الاضافة!$A$4:$A$978=$E$3,ROW(D$4:D$2000)-ROW(D$4)+1),ROWS($A$11:C427))),"")</f>
        <v/>
      </c>
      <c r="D427" s="54" t="str">
        <f t="array" ref="D427">IFERROR(INDEX(الاضافة!$D$4:$D$978,SMALL(IF(الاضافة!$A$4:$A$978=$E$3,ROW(E$4:E$2000)-ROW(E$4)+1),ROWS($A$11:D427))),"")</f>
        <v/>
      </c>
      <c r="E427" s="54" t="str">
        <f t="array" ref="E427">IFERROR(INDEX(الاضافة!$E$4:$E$978,SMALL(IF(الاضافة!$A$4:$A$978=$E$3,ROW(F$4:F$2000)-ROW(F$4)+1),ROWS($A$11:E427))),"")</f>
        <v/>
      </c>
      <c r="F427" s="54" t="str">
        <f t="array" ref="F427">IFERROR(INDEX(الاضافة!$F$4:$F$978,SMALL(IF(الاضافة!$A$4:$A$978=$E$3,ROW(G$4:G$2000)-ROW(G$4)+1),ROWS($A$11:F427))),"")</f>
        <v/>
      </c>
      <c r="G427" s="54" t="str">
        <f t="array" ref="G427">IFERROR(INDEX(الاضافة!$G$4:$G$978,SMALL(IF(الاضافة!$A$4:$A$978=$E$3,ROW(H$4:H$2000)-ROW(H$4)+1),ROWS($A$11:G427))),"")</f>
        <v/>
      </c>
      <c r="H427" s="79" t="str">
        <f t="array" ref="H427">IFERROR(INDEX(الاضافة!$H$4:$H$978,SMALL(IF(الاضافة!$A$4:$A$978=$E$3,ROW(H$4:H$2000)-ROW(H$4)+1),ROWS($A$11:H431))),"")</f>
        <v/>
      </c>
      <c r="I427" s="86"/>
    </row>
    <row r="428" spans="1:9" ht="13.5" customHeight="1">
      <c r="A428" s="54" t="str">
        <f t="array" ref="A428">IFERROR(INDEX(الاضافة!$A$4:$A$978,SMALL(IF(الاضافة!$A$4:$A$978=$E$3,ROW(A$4:A$2000)-ROW(A$4)+1),ROWS($A$11:A428))),"")</f>
        <v/>
      </c>
      <c r="B428" s="54" t="str">
        <f t="array" ref="B428">IFERROR(INDEX(الاضافة!$B$4:$B$978,SMALL(IF(الاضافة!$A$4:$A$978=$E$3,ROW(C$4:C$2000)-ROW(C$4)+1),ROWS($A$11:B428))),"")</f>
        <v/>
      </c>
      <c r="C428" s="54" t="str">
        <f t="array" ref="C428">IFERROR(INDEX(الاضافة!$C$4:$C$978,SMALL(IF(الاضافة!$A$4:$A$978=$E$3,ROW(D$4:D$2000)-ROW(D$4)+1),ROWS($A$11:C428))),"")</f>
        <v/>
      </c>
      <c r="D428" s="54" t="str">
        <f t="array" ref="D428">IFERROR(INDEX(الاضافة!$D$4:$D$978,SMALL(IF(الاضافة!$A$4:$A$978=$E$3,ROW(E$4:E$2000)-ROW(E$4)+1),ROWS($A$11:D428))),"")</f>
        <v/>
      </c>
      <c r="E428" s="54" t="str">
        <f t="array" ref="E428">IFERROR(INDEX(الاضافة!$E$4:$E$978,SMALL(IF(الاضافة!$A$4:$A$978=$E$3,ROW(F$4:F$2000)-ROW(F$4)+1),ROWS($A$11:E428))),"")</f>
        <v/>
      </c>
      <c r="F428" s="54" t="str">
        <f t="array" ref="F428">IFERROR(INDEX(الاضافة!$F$4:$F$978,SMALL(IF(الاضافة!$A$4:$A$978=$E$3,ROW(G$4:G$2000)-ROW(G$4)+1),ROWS($A$11:F428))),"")</f>
        <v/>
      </c>
      <c r="G428" s="54" t="str">
        <f t="array" ref="G428">IFERROR(INDEX(الاضافة!$G$4:$G$978,SMALL(IF(الاضافة!$A$4:$A$978=$E$3,ROW(H$4:H$2000)-ROW(H$4)+1),ROWS($A$11:G428))),"")</f>
        <v/>
      </c>
      <c r="H428" s="79" t="str">
        <f t="array" ref="H428">IFERROR(INDEX(الاضافة!$H$4:$H$978,SMALL(IF(الاضافة!$A$4:$A$978=$E$3,ROW(H$4:H$2000)-ROW(H$4)+1),ROWS($A$11:H432))),"")</f>
        <v/>
      </c>
      <c r="I428" s="86"/>
    </row>
    <row r="429" spans="1:9" ht="13.5" customHeight="1">
      <c r="A429" s="54" t="str">
        <f t="array" ref="A429">IFERROR(INDEX(الاضافة!$A$4:$A$978,SMALL(IF(الاضافة!$A$4:$A$978=$E$3,ROW(A$4:A$2000)-ROW(A$4)+1),ROWS($A$11:A429))),"")</f>
        <v/>
      </c>
      <c r="B429" s="54" t="str">
        <f t="array" ref="B429">IFERROR(INDEX(الاضافة!$B$4:$B$978,SMALL(IF(الاضافة!$A$4:$A$978=$E$3,ROW(C$4:C$2000)-ROW(C$4)+1),ROWS($A$11:B429))),"")</f>
        <v/>
      </c>
      <c r="C429" s="54" t="str">
        <f t="array" ref="C429">IFERROR(INDEX(الاضافة!$C$4:$C$978,SMALL(IF(الاضافة!$A$4:$A$978=$E$3,ROW(D$4:D$2000)-ROW(D$4)+1),ROWS($A$11:C429))),"")</f>
        <v/>
      </c>
      <c r="D429" s="54" t="str">
        <f t="array" ref="D429">IFERROR(INDEX(الاضافة!$D$4:$D$978,SMALL(IF(الاضافة!$A$4:$A$978=$E$3,ROW(E$4:E$2000)-ROW(E$4)+1),ROWS($A$11:D429))),"")</f>
        <v/>
      </c>
      <c r="E429" s="54" t="str">
        <f t="array" ref="E429">IFERROR(INDEX(الاضافة!$E$4:$E$978,SMALL(IF(الاضافة!$A$4:$A$978=$E$3,ROW(F$4:F$2000)-ROW(F$4)+1),ROWS($A$11:E429))),"")</f>
        <v/>
      </c>
      <c r="F429" s="54" t="str">
        <f t="array" ref="F429">IFERROR(INDEX(الاضافة!$F$4:$F$978,SMALL(IF(الاضافة!$A$4:$A$978=$E$3,ROW(G$4:G$2000)-ROW(G$4)+1),ROWS($A$11:F429))),"")</f>
        <v/>
      </c>
      <c r="G429" s="54" t="str">
        <f t="array" ref="G429">IFERROR(INDEX(الاضافة!$G$4:$G$978,SMALL(IF(الاضافة!$A$4:$A$978=$E$3,ROW(H$4:H$2000)-ROW(H$4)+1),ROWS($A$11:G429))),"")</f>
        <v/>
      </c>
      <c r="H429" s="79" t="str">
        <f t="array" ref="H429">IFERROR(INDEX(الاضافة!$H$4:$H$978,SMALL(IF(الاضافة!$A$4:$A$978=$E$3,ROW(H$4:H$2000)-ROW(H$4)+1),ROWS($A$11:H433))),"")</f>
        <v/>
      </c>
      <c r="I429" s="86"/>
    </row>
    <row r="430" spans="1:9" ht="13.5" customHeight="1">
      <c r="A430" s="54" t="str">
        <f t="array" ref="A430">IFERROR(INDEX(الاضافة!$A$4:$A$978,SMALL(IF(الاضافة!$A$4:$A$978=$E$3,ROW(A$4:A$2000)-ROW(A$4)+1),ROWS($A$11:A430))),"")</f>
        <v/>
      </c>
      <c r="B430" s="54" t="str">
        <f t="array" ref="B430">IFERROR(INDEX(الاضافة!$B$4:$B$978,SMALL(IF(الاضافة!$A$4:$A$978=$E$3,ROW(C$4:C$2000)-ROW(C$4)+1),ROWS($A$11:B430))),"")</f>
        <v/>
      </c>
      <c r="C430" s="54" t="str">
        <f t="array" ref="C430">IFERROR(INDEX(الاضافة!$C$4:$C$978,SMALL(IF(الاضافة!$A$4:$A$978=$E$3,ROW(D$4:D$2000)-ROW(D$4)+1),ROWS($A$11:C430))),"")</f>
        <v/>
      </c>
      <c r="D430" s="54" t="str">
        <f t="array" ref="D430">IFERROR(INDEX(الاضافة!$D$4:$D$978,SMALL(IF(الاضافة!$A$4:$A$978=$E$3,ROW(E$4:E$2000)-ROW(E$4)+1),ROWS($A$11:D430))),"")</f>
        <v/>
      </c>
      <c r="E430" s="54" t="str">
        <f t="array" ref="E430">IFERROR(INDEX(الاضافة!$E$4:$E$978,SMALL(IF(الاضافة!$A$4:$A$978=$E$3,ROW(F$4:F$2000)-ROW(F$4)+1),ROWS($A$11:E430))),"")</f>
        <v/>
      </c>
      <c r="F430" s="54" t="str">
        <f t="array" ref="F430">IFERROR(INDEX(الاضافة!$F$4:$F$978,SMALL(IF(الاضافة!$A$4:$A$978=$E$3,ROW(G$4:G$2000)-ROW(G$4)+1),ROWS($A$11:F430))),"")</f>
        <v/>
      </c>
      <c r="G430" s="54" t="str">
        <f t="array" ref="G430">IFERROR(INDEX(الاضافة!$G$4:$G$978,SMALL(IF(الاضافة!$A$4:$A$978=$E$3,ROW(H$4:H$2000)-ROW(H$4)+1),ROWS($A$11:G430))),"")</f>
        <v/>
      </c>
      <c r="H430" s="79" t="str">
        <f t="array" ref="H430">IFERROR(INDEX(الاضافة!$H$4:$H$978,SMALL(IF(الاضافة!$A$4:$A$978=$E$3,ROW(H$4:H$2000)-ROW(H$4)+1),ROWS($A$11:H434))),"")</f>
        <v/>
      </c>
      <c r="I430" s="86"/>
    </row>
    <row r="431" spans="1:9" ht="13.5" customHeight="1">
      <c r="A431" s="54" t="str">
        <f t="array" ref="A431">IFERROR(INDEX(الاضافة!$A$4:$A$978,SMALL(IF(الاضافة!$A$4:$A$978=$E$3,ROW(A$4:A$2000)-ROW(A$4)+1),ROWS($A$11:A431))),"")</f>
        <v/>
      </c>
      <c r="B431" s="54" t="str">
        <f t="array" ref="B431">IFERROR(INDEX(الاضافة!$B$4:$B$978,SMALL(IF(الاضافة!$A$4:$A$978=$E$3,ROW(C$4:C$2000)-ROW(C$4)+1),ROWS($A$11:B431))),"")</f>
        <v/>
      </c>
      <c r="C431" s="54" t="str">
        <f t="array" ref="C431">IFERROR(INDEX(الاضافة!$C$4:$C$978,SMALL(IF(الاضافة!$A$4:$A$978=$E$3,ROW(D$4:D$2000)-ROW(D$4)+1),ROWS($A$11:C431))),"")</f>
        <v/>
      </c>
      <c r="D431" s="54" t="str">
        <f t="array" ref="D431">IFERROR(INDEX(الاضافة!$D$4:$D$978,SMALL(IF(الاضافة!$A$4:$A$978=$E$3,ROW(E$4:E$2000)-ROW(E$4)+1),ROWS($A$11:D431))),"")</f>
        <v/>
      </c>
      <c r="E431" s="54" t="str">
        <f t="array" ref="E431">IFERROR(INDEX(الاضافة!$E$4:$E$978,SMALL(IF(الاضافة!$A$4:$A$978=$E$3,ROW(F$4:F$2000)-ROW(F$4)+1),ROWS($A$11:E431))),"")</f>
        <v/>
      </c>
      <c r="F431" s="54" t="str">
        <f t="array" ref="F431">IFERROR(INDEX(الاضافة!$F$4:$F$978,SMALL(IF(الاضافة!$A$4:$A$978=$E$3,ROW(G$4:G$2000)-ROW(G$4)+1),ROWS($A$11:F431))),"")</f>
        <v/>
      </c>
      <c r="G431" s="54" t="str">
        <f t="array" ref="G431">IFERROR(INDEX(الاضافة!$G$4:$G$978,SMALL(IF(الاضافة!$A$4:$A$978=$E$3,ROW(H$4:H$2000)-ROW(H$4)+1),ROWS($A$11:G431))),"")</f>
        <v/>
      </c>
      <c r="H431" s="79" t="str">
        <f t="array" ref="H431">IFERROR(INDEX(الاضافة!$H$4:$H$978,SMALL(IF(الاضافة!$A$4:$A$978=$E$3,ROW(H$4:H$2000)-ROW(H$4)+1),ROWS($A$11:H435))),"")</f>
        <v/>
      </c>
      <c r="I431" s="86"/>
    </row>
    <row r="432" spans="1:9" ht="13.5" customHeight="1">
      <c r="A432" s="54" t="str">
        <f t="array" ref="A432">IFERROR(INDEX(الاضافة!$A$4:$A$978,SMALL(IF(الاضافة!$A$4:$A$978=$E$3,ROW(A$4:A$2000)-ROW(A$4)+1),ROWS($A$11:A432))),"")</f>
        <v/>
      </c>
      <c r="B432" s="54" t="str">
        <f t="array" ref="B432">IFERROR(INDEX(الاضافة!$B$4:$B$978,SMALL(IF(الاضافة!$A$4:$A$978=$E$3,ROW(C$4:C$2000)-ROW(C$4)+1),ROWS($A$11:B432))),"")</f>
        <v/>
      </c>
      <c r="C432" s="54" t="str">
        <f t="array" ref="C432">IFERROR(INDEX(الاضافة!$C$4:$C$978,SMALL(IF(الاضافة!$A$4:$A$978=$E$3,ROW(D$4:D$2000)-ROW(D$4)+1),ROWS($A$11:C432))),"")</f>
        <v/>
      </c>
      <c r="D432" s="54" t="str">
        <f t="array" ref="D432">IFERROR(INDEX(الاضافة!$D$4:$D$978,SMALL(IF(الاضافة!$A$4:$A$978=$E$3,ROW(E$4:E$2000)-ROW(E$4)+1),ROWS($A$11:D432))),"")</f>
        <v/>
      </c>
      <c r="E432" s="54" t="str">
        <f t="array" ref="E432">IFERROR(INDEX(الاضافة!$E$4:$E$978,SMALL(IF(الاضافة!$A$4:$A$978=$E$3,ROW(F$4:F$2000)-ROW(F$4)+1),ROWS($A$11:E432))),"")</f>
        <v/>
      </c>
      <c r="F432" s="54" t="str">
        <f t="array" ref="F432">IFERROR(INDEX(الاضافة!$F$4:$F$978,SMALL(IF(الاضافة!$A$4:$A$978=$E$3,ROW(G$4:G$2000)-ROW(G$4)+1),ROWS($A$11:F432))),"")</f>
        <v/>
      </c>
      <c r="G432" s="54" t="str">
        <f t="array" ref="G432">IFERROR(INDEX(الاضافة!$G$4:$G$978,SMALL(IF(الاضافة!$A$4:$A$978=$E$3,ROW(H$4:H$2000)-ROW(H$4)+1),ROWS($A$11:G432))),"")</f>
        <v/>
      </c>
      <c r="H432" s="79" t="str">
        <f t="array" ref="H432">IFERROR(INDEX(الاضافة!$H$4:$H$978,SMALL(IF(الاضافة!$A$4:$A$978=$E$3,ROW(H$4:H$2000)-ROW(H$4)+1),ROWS($A$11:H436))),"")</f>
        <v/>
      </c>
      <c r="I432" s="86"/>
    </row>
    <row r="433" spans="1:9" ht="13.5" customHeight="1">
      <c r="A433" s="54" t="str">
        <f t="array" ref="A433">IFERROR(INDEX(الاضافة!$A$4:$A$978,SMALL(IF(الاضافة!$A$4:$A$978=$E$3,ROW(A$4:A$2000)-ROW(A$4)+1),ROWS($A$11:A433))),"")</f>
        <v/>
      </c>
      <c r="B433" s="54" t="str">
        <f t="array" ref="B433">IFERROR(INDEX(الاضافة!$B$4:$B$978,SMALL(IF(الاضافة!$A$4:$A$978=$E$3,ROW(C$4:C$2000)-ROW(C$4)+1),ROWS($A$11:B433))),"")</f>
        <v/>
      </c>
      <c r="C433" s="54" t="str">
        <f t="array" ref="C433">IFERROR(INDEX(الاضافة!$C$4:$C$978,SMALL(IF(الاضافة!$A$4:$A$978=$E$3,ROW(D$4:D$2000)-ROW(D$4)+1),ROWS($A$11:C433))),"")</f>
        <v/>
      </c>
      <c r="D433" s="54" t="str">
        <f t="array" ref="D433">IFERROR(INDEX(الاضافة!$D$4:$D$978,SMALL(IF(الاضافة!$A$4:$A$978=$E$3,ROW(E$4:E$2000)-ROW(E$4)+1),ROWS($A$11:D433))),"")</f>
        <v/>
      </c>
      <c r="E433" s="54" t="str">
        <f t="array" ref="E433">IFERROR(INDEX(الاضافة!$E$4:$E$978,SMALL(IF(الاضافة!$A$4:$A$978=$E$3,ROW(F$4:F$2000)-ROW(F$4)+1),ROWS($A$11:E433))),"")</f>
        <v/>
      </c>
      <c r="F433" s="54" t="str">
        <f t="array" ref="F433">IFERROR(INDEX(الاضافة!$F$4:$F$978,SMALL(IF(الاضافة!$A$4:$A$978=$E$3,ROW(G$4:G$2000)-ROW(G$4)+1),ROWS($A$11:F433))),"")</f>
        <v/>
      </c>
      <c r="G433" s="54" t="str">
        <f t="array" ref="G433">IFERROR(INDEX(الاضافة!$G$4:$G$978,SMALL(IF(الاضافة!$A$4:$A$978=$E$3,ROW(H$4:H$2000)-ROW(H$4)+1),ROWS($A$11:G433))),"")</f>
        <v/>
      </c>
      <c r="H433" s="79" t="str">
        <f t="array" ref="H433">IFERROR(INDEX(الاضافة!$H$4:$H$978,SMALL(IF(الاضافة!$A$4:$A$978=$E$3,ROW(H$4:H$2000)-ROW(H$4)+1),ROWS($A$11:H437))),"")</f>
        <v/>
      </c>
      <c r="I433" s="86"/>
    </row>
    <row r="434" spans="1:9" ht="13.5" customHeight="1">
      <c r="A434" s="54" t="str">
        <f t="array" ref="A434">IFERROR(INDEX(الاضافة!$A$4:$A$978,SMALL(IF(الاضافة!$A$4:$A$978=$E$3,ROW(A$4:A$2000)-ROW(A$4)+1),ROWS($A$11:A434))),"")</f>
        <v/>
      </c>
      <c r="B434" s="54" t="str">
        <f t="array" ref="B434">IFERROR(INDEX(الاضافة!$B$4:$B$978,SMALL(IF(الاضافة!$A$4:$A$978=$E$3,ROW(C$4:C$2000)-ROW(C$4)+1),ROWS($A$11:B434))),"")</f>
        <v/>
      </c>
      <c r="C434" s="54" t="str">
        <f t="array" ref="C434">IFERROR(INDEX(الاضافة!$C$4:$C$978,SMALL(IF(الاضافة!$A$4:$A$978=$E$3,ROW(D$4:D$2000)-ROW(D$4)+1),ROWS($A$11:C434))),"")</f>
        <v/>
      </c>
      <c r="D434" s="54" t="str">
        <f t="array" ref="D434">IFERROR(INDEX(الاضافة!$D$4:$D$978,SMALL(IF(الاضافة!$A$4:$A$978=$E$3,ROW(E$4:E$2000)-ROW(E$4)+1),ROWS($A$11:D434))),"")</f>
        <v/>
      </c>
      <c r="E434" s="54" t="str">
        <f t="array" ref="E434">IFERROR(INDEX(الاضافة!$E$4:$E$978,SMALL(IF(الاضافة!$A$4:$A$978=$E$3,ROW(F$4:F$2000)-ROW(F$4)+1),ROWS($A$11:E434))),"")</f>
        <v/>
      </c>
      <c r="F434" s="54" t="str">
        <f t="array" ref="F434">IFERROR(INDEX(الاضافة!$F$4:$F$978,SMALL(IF(الاضافة!$A$4:$A$978=$E$3,ROW(G$4:G$2000)-ROW(G$4)+1),ROWS($A$11:F434))),"")</f>
        <v/>
      </c>
      <c r="G434" s="54" t="str">
        <f t="array" ref="G434">IFERROR(INDEX(الاضافة!$G$4:$G$978,SMALL(IF(الاضافة!$A$4:$A$978=$E$3,ROW(H$4:H$2000)-ROW(H$4)+1),ROWS($A$11:G434))),"")</f>
        <v/>
      </c>
      <c r="H434" s="79" t="str">
        <f t="array" ref="H434">IFERROR(INDEX(الاضافة!$H$4:$H$978,SMALL(IF(الاضافة!$A$4:$A$978=$E$3,ROW(H$4:H$2000)-ROW(H$4)+1),ROWS($A$11:H438))),"")</f>
        <v/>
      </c>
      <c r="I434" s="86"/>
    </row>
    <row r="435" spans="1:9" ht="13.5" customHeight="1">
      <c r="A435" s="54" t="str">
        <f t="array" ref="A435">IFERROR(INDEX(الاضافة!$A$4:$A$978,SMALL(IF(الاضافة!$A$4:$A$978=$E$3,ROW(A$4:A$2000)-ROW(A$4)+1),ROWS($A$11:A435))),"")</f>
        <v/>
      </c>
      <c r="B435" s="54" t="str">
        <f t="array" ref="B435">IFERROR(INDEX(الاضافة!$B$4:$B$978,SMALL(IF(الاضافة!$A$4:$A$978=$E$3,ROW(C$4:C$2000)-ROW(C$4)+1),ROWS($A$11:B435))),"")</f>
        <v/>
      </c>
      <c r="C435" s="54" t="str">
        <f t="array" ref="C435">IFERROR(INDEX(الاضافة!$C$4:$C$978,SMALL(IF(الاضافة!$A$4:$A$978=$E$3,ROW(D$4:D$2000)-ROW(D$4)+1),ROWS($A$11:C435))),"")</f>
        <v/>
      </c>
      <c r="D435" s="54" t="str">
        <f t="array" ref="D435">IFERROR(INDEX(الاضافة!$D$4:$D$978,SMALL(IF(الاضافة!$A$4:$A$978=$E$3,ROW(E$4:E$2000)-ROW(E$4)+1),ROWS($A$11:D435))),"")</f>
        <v/>
      </c>
      <c r="E435" s="54" t="str">
        <f t="array" ref="E435">IFERROR(INDEX(الاضافة!$E$4:$E$978,SMALL(IF(الاضافة!$A$4:$A$978=$E$3,ROW(F$4:F$2000)-ROW(F$4)+1),ROWS($A$11:E435))),"")</f>
        <v/>
      </c>
      <c r="F435" s="54" t="str">
        <f t="array" ref="F435">IFERROR(INDEX(الاضافة!$F$4:$F$978,SMALL(IF(الاضافة!$A$4:$A$978=$E$3,ROW(G$4:G$2000)-ROW(G$4)+1),ROWS($A$11:F435))),"")</f>
        <v/>
      </c>
      <c r="G435" s="54" t="str">
        <f t="array" ref="G435">IFERROR(INDEX(الاضافة!$G$4:$G$978,SMALL(IF(الاضافة!$A$4:$A$978=$E$3,ROW(H$4:H$2000)-ROW(H$4)+1),ROWS($A$11:G435))),"")</f>
        <v/>
      </c>
      <c r="H435" s="79" t="str">
        <f t="array" ref="H435">IFERROR(INDEX(الاضافة!$H$4:$H$978,SMALL(IF(الاضافة!$A$4:$A$978=$E$3,ROW(H$4:H$2000)-ROW(H$4)+1),ROWS($A$11:H439))),"")</f>
        <v/>
      </c>
      <c r="I435" s="86"/>
    </row>
    <row r="436" spans="1:9" ht="13.5" customHeight="1">
      <c r="A436" s="54" t="str">
        <f t="array" ref="A436">IFERROR(INDEX(الاضافة!$A$4:$A$978,SMALL(IF(الاضافة!$A$4:$A$978=$E$3,ROW(A$4:A$2000)-ROW(A$4)+1),ROWS($A$11:A436))),"")</f>
        <v/>
      </c>
      <c r="B436" s="54" t="str">
        <f t="array" ref="B436">IFERROR(INDEX(الاضافة!$B$4:$B$978,SMALL(IF(الاضافة!$A$4:$A$978=$E$3,ROW(C$4:C$2000)-ROW(C$4)+1),ROWS($A$11:B436))),"")</f>
        <v/>
      </c>
      <c r="C436" s="54" t="str">
        <f t="array" ref="C436">IFERROR(INDEX(الاضافة!$C$4:$C$978,SMALL(IF(الاضافة!$A$4:$A$978=$E$3,ROW(D$4:D$2000)-ROW(D$4)+1),ROWS($A$11:C436))),"")</f>
        <v/>
      </c>
      <c r="D436" s="54" t="str">
        <f t="array" ref="D436">IFERROR(INDEX(الاضافة!$D$4:$D$978,SMALL(IF(الاضافة!$A$4:$A$978=$E$3,ROW(E$4:E$2000)-ROW(E$4)+1),ROWS($A$11:D436))),"")</f>
        <v/>
      </c>
      <c r="E436" s="54" t="str">
        <f t="array" ref="E436">IFERROR(INDEX(الاضافة!$E$4:$E$978,SMALL(IF(الاضافة!$A$4:$A$978=$E$3,ROW(F$4:F$2000)-ROW(F$4)+1),ROWS($A$11:E436))),"")</f>
        <v/>
      </c>
      <c r="F436" s="54" t="str">
        <f t="array" ref="F436">IFERROR(INDEX(الاضافة!$F$4:$F$978,SMALL(IF(الاضافة!$A$4:$A$978=$E$3,ROW(G$4:G$2000)-ROW(G$4)+1),ROWS($A$11:F436))),"")</f>
        <v/>
      </c>
      <c r="G436" s="54" t="str">
        <f t="array" ref="G436">IFERROR(INDEX(الاضافة!$G$4:$G$978,SMALL(IF(الاضافة!$A$4:$A$978=$E$3,ROW(H$4:H$2000)-ROW(H$4)+1),ROWS($A$11:G436))),"")</f>
        <v/>
      </c>
      <c r="H436" s="79" t="str">
        <f t="array" ref="H436">IFERROR(INDEX(الاضافة!$H$4:$H$978,SMALL(IF(الاضافة!$A$4:$A$978=$E$3,ROW(H$4:H$2000)-ROW(H$4)+1),ROWS($A$11:H440))),"")</f>
        <v/>
      </c>
      <c r="I436" s="86"/>
    </row>
    <row r="437" spans="1:9" ht="13.5" customHeight="1">
      <c r="A437" s="54" t="str">
        <f t="array" ref="A437">IFERROR(INDEX(الاضافة!$A$4:$A$978,SMALL(IF(الاضافة!$A$4:$A$978=$E$3,ROW(A$4:A$2000)-ROW(A$4)+1),ROWS($A$11:A437))),"")</f>
        <v/>
      </c>
      <c r="B437" s="54" t="str">
        <f t="array" ref="B437">IFERROR(INDEX(الاضافة!$B$4:$B$978,SMALL(IF(الاضافة!$A$4:$A$978=$E$3,ROW(C$4:C$2000)-ROW(C$4)+1),ROWS($A$11:B437))),"")</f>
        <v/>
      </c>
      <c r="C437" s="54" t="str">
        <f t="array" ref="C437">IFERROR(INDEX(الاضافة!$C$4:$C$978,SMALL(IF(الاضافة!$A$4:$A$978=$E$3,ROW(D$4:D$2000)-ROW(D$4)+1),ROWS($A$11:C437))),"")</f>
        <v/>
      </c>
      <c r="D437" s="54" t="str">
        <f t="array" ref="D437">IFERROR(INDEX(الاضافة!$D$4:$D$978,SMALL(IF(الاضافة!$A$4:$A$978=$E$3,ROW(E$4:E$2000)-ROW(E$4)+1),ROWS($A$11:D437))),"")</f>
        <v/>
      </c>
      <c r="E437" s="54" t="str">
        <f t="array" ref="E437">IFERROR(INDEX(الاضافة!$E$4:$E$978,SMALL(IF(الاضافة!$A$4:$A$978=$E$3,ROW(F$4:F$2000)-ROW(F$4)+1),ROWS($A$11:E437))),"")</f>
        <v/>
      </c>
      <c r="F437" s="54" t="str">
        <f t="array" ref="F437">IFERROR(INDEX(الاضافة!$F$4:$F$978,SMALL(IF(الاضافة!$A$4:$A$978=$E$3,ROW(G$4:G$2000)-ROW(G$4)+1),ROWS($A$11:F437))),"")</f>
        <v/>
      </c>
      <c r="G437" s="54" t="str">
        <f t="array" ref="G437">IFERROR(INDEX(الاضافة!$G$4:$G$978,SMALL(IF(الاضافة!$A$4:$A$978=$E$3,ROW(H$4:H$2000)-ROW(H$4)+1),ROWS($A$11:G437))),"")</f>
        <v/>
      </c>
      <c r="H437" s="79" t="str">
        <f t="array" ref="H437">IFERROR(INDEX(الاضافة!$H$4:$H$978,SMALL(IF(الاضافة!$A$4:$A$978=$E$3,ROW(H$4:H$2000)-ROW(H$4)+1),ROWS($A$11:H441))),"")</f>
        <v/>
      </c>
      <c r="I437" s="86"/>
    </row>
    <row r="438" spans="1:9" ht="13.5" customHeight="1">
      <c r="A438" s="54" t="str">
        <f t="array" ref="A438">IFERROR(INDEX(الاضافة!$A$4:$A$978,SMALL(IF(الاضافة!$A$4:$A$978=$E$3,ROW(A$4:A$2000)-ROW(A$4)+1),ROWS($A$11:A438))),"")</f>
        <v/>
      </c>
      <c r="B438" s="54" t="str">
        <f t="array" ref="B438">IFERROR(INDEX(الاضافة!$B$4:$B$978,SMALL(IF(الاضافة!$A$4:$A$978=$E$3,ROW(C$4:C$2000)-ROW(C$4)+1),ROWS($A$11:B438))),"")</f>
        <v/>
      </c>
      <c r="C438" s="54" t="str">
        <f t="array" ref="C438">IFERROR(INDEX(الاضافة!$C$4:$C$978,SMALL(IF(الاضافة!$A$4:$A$978=$E$3,ROW(D$4:D$2000)-ROW(D$4)+1),ROWS($A$11:C438))),"")</f>
        <v/>
      </c>
      <c r="D438" s="54" t="str">
        <f t="array" ref="D438">IFERROR(INDEX(الاضافة!$D$4:$D$978,SMALL(IF(الاضافة!$A$4:$A$978=$E$3,ROW(E$4:E$2000)-ROW(E$4)+1),ROWS($A$11:D438))),"")</f>
        <v/>
      </c>
      <c r="E438" s="54" t="str">
        <f t="array" ref="E438">IFERROR(INDEX(الاضافة!$E$4:$E$978,SMALL(IF(الاضافة!$A$4:$A$978=$E$3,ROW(F$4:F$2000)-ROW(F$4)+1),ROWS($A$11:E438))),"")</f>
        <v/>
      </c>
      <c r="F438" s="54" t="str">
        <f t="array" ref="F438">IFERROR(INDEX(الاضافة!$F$4:$F$978,SMALL(IF(الاضافة!$A$4:$A$978=$E$3,ROW(G$4:G$2000)-ROW(G$4)+1),ROWS($A$11:F438))),"")</f>
        <v/>
      </c>
      <c r="G438" s="54" t="str">
        <f t="array" ref="G438">IFERROR(INDEX(الاضافة!$G$4:$G$978,SMALL(IF(الاضافة!$A$4:$A$978=$E$3,ROW(H$4:H$2000)-ROW(H$4)+1),ROWS($A$11:G438))),"")</f>
        <v/>
      </c>
      <c r="H438" s="79" t="str">
        <f t="array" ref="H438">IFERROR(INDEX(الاضافة!$H$4:$H$978,SMALL(IF(الاضافة!$A$4:$A$978=$E$3,ROW(H$4:H$2000)-ROW(H$4)+1),ROWS($A$11:H442))),"")</f>
        <v/>
      </c>
      <c r="I438" s="86"/>
    </row>
    <row r="439" spans="1:9" ht="13.5" customHeight="1">
      <c r="A439" s="54" t="str">
        <f t="array" ref="A439">IFERROR(INDEX(الاضافة!$A$4:$A$978,SMALL(IF(الاضافة!$A$4:$A$978=$E$3,ROW(A$4:A$2000)-ROW(A$4)+1),ROWS($A$11:A439))),"")</f>
        <v/>
      </c>
      <c r="B439" s="54" t="str">
        <f t="array" ref="B439">IFERROR(INDEX(الاضافة!$B$4:$B$978,SMALL(IF(الاضافة!$A$4:$A$978=$E$3,ROW(C$4:C$2000)-ROW(C$4)+1),ROWS($A$11:B439))),"")</f>
        <v/>
      </c>
      <c r="C439" s="54" t="str">
        <f t="array" ref="C439">IFERROR(INDEX(الاضافة!$C$4:$C$978,SMALL(IF(الاضافة!$A$4:$A$978=$E$3,ROW(D$4:D$2000)-ROW(D$4)+1),ROWS($A$11:C439))),"")</f>
        <v/>
      </c>
      <c r="D439" s="54" t="str">
        <f t="array" ref="D439">IFERROR(INDEX(الاضافة!$D$4:$D$978,SMALL(IF(الاضافة!$A$4:$A$978=$E$3,ROW(E$4:E$2000)-ROW(E$4)+1),ROWS($A$11:D439))),"")</f>
        <v/>
      </c>
      <c r="E439" s="54" t="str">
        <f t="array" ref="E439">IFERROR(INDEX(الاضافة!$E$4:$E$978,SMALL(IF(الاضافة!$A$4:$A$978=$E$3,ROW(F$4:F$2000)-ROW(F$4)+1),ROWS($A$11:E439))),"")</f>
        <v/>
      </c>
      <c r="F439" s="54" t="str">
        <f t="array" ref="F439">IFERROR(INDEX(الاضافة!$F$4:$F$978,SMALL(IF(الاضافة!$A$4:$A$978=$E$3,ROW(G$4:G$2000)-ROW(G$4)+1),ROWS($A$11:F439))),"")</f>
        <v/>
      </c>
      <c r="G439" s="54" t="str">
        <f t="array" ref="G439">IFERROR(INDEX(الاضافة!$G$4:$G$978,SMALL(IF(الاضافة!$A$4:$A$978=$E$3,ROW(H$4:H$2000)-ROW(H$4)+1),ROWS($A$11:G439))),"")</f>
        <v/>
      </c>
      <c r="H439" s="79" t="str">
        <f t="array" ref="H439">IFERROR(INDEX(الاضافة!$H$4:$H$978,SMALL(IF(الاضافة!$A$4:$A$978=$E$3,ROW(H$4:H$2000)-ROW(H$4)+1),ROWS($A$11:H443))),"")</f>
        <v/>
      </c>
      <c r="I439" s="86"/>
    </row>
    <row r="440" spans="1:9" ht="13.5" customHeight="1">
      <c r="A440" s="54" t="str">
        <f t="array" ref="A440">IFERROR(INDEX(الاضافة!$A$4:$A$978,SMALL(IF(الاضافة!$A$4:$A$978=$E$3,ROW(A$4:A$2000)-ROW(A$4)+1),ROWS($A$11:A440))),"")</f>
        <v/>
      </c>
      <c r="B440" s="54" t="str">
        <f t="array" ref="B440">IFERROR(INDEX(الاضافة!$B$4:$B$978,SMALL(IF(الاضافة!$A$4:$A$978=$E$3,ROW(C$4:C$2000)-ROW(C$4)+1),ROWS($A$11:B440))),"")</f>
        <v/>
      </c>
      <c r="C440" s="54" t="str">
        <f t="array" ref="C440">IFERROR(INDEX(الاضافة!$C$4:$C$978,SMALL(IF(الاضافة!$A$4:$A$978=$E$3,ROW(D$4:D$2000)-ROW(D$4)+1),ROWS($A$11:C440))),"")</f>
        <v/>
      </c>
      <c r="D440" s="54" t="str">
        <f t="array" ref="D440">IFERROR(INDEX(الاضافة!$D$4:$D$978,SMALL(IF(الاضافة!$A$4:$A$978=$E$3,ROW(E$4:E$2000)-ROW(E$4)+1),ROWS($A$11:D440))),"")</f>
        <v/>
      </c>
      <c r="E440" s="54" t="str">
        <f t="array" ref="E440">IFERROR(INDEX(الاضافة!$E$4:$E$978,SMALL(IF(الاضافة!$A$4:$A$978=$E$3,ROW(F$4:F$2000)-ROW(F$4)+1),ROWS($A$11:E440))),"")</f>
        <v/>
      </c>
      <c r="F440" s="54" t="str">
        <f t="array" ref="F440">IFERROR(INDEX(الاضافة!$F$4:$F$978,SMALL(IF(الاضافة!$A$4:$A$978=$E$3,ROW(G$4:G$2000)-ROW(G$4)+1),ROWS($A$11:F440))),"")</f>
        <v/>
      </c>
      <c r="G440" s="54" t="str">
        <f t="array" ref="G440">IFERROR(INDEX(الاضافة!$G$4:$G$978,SMALL(IF(الاضافة!$A$4:$A$978=$E$3,ROW(H$4:H$2000)-ROW(H$4)+1),ROWS($A$11:G440))),"")</f>
        <v/>
      </c>
      <c r="H440" s="79" t="str">
        <f t="array" ref="H440">IFERROR(INDEX(الاضافة!$H$4:$H$978,SMALL(IF(الاضافة!$A$4:$A$978=$E$3,ROW(H$4:H$2000)-ROW(H$4)+1),ROWS($A$11:H444))),"")</f>
        <v/>
      </c>
      <c r="I440" s="86"/>
    </row>
    <row r="441" spans="1:9" ht="13.5" customHeight="1">
      <c r="A441" s="54" t="str">
        <f t="array" ref="A441">IFERROR(INDEX(الاضافة!$A$4:$A$978,SMALL(IF(الاضافة!$A$4:$A$978=$E$3,ROW(A$4:A$2000)-ROW(A$4)+1),ROWS($A$11:A441))),"")</f>
        <v/>
      </c>
      <c r="B441" s="54" t="str">
        <f t="array" ref="B441">IFERROR(INDEX(الاضافة!$B$4:$B$978,SMALL(IF(الاضافة!$A$4:$A$978=$E$3,ROW(C$4:C$2000)-ROW(C$4)+1),ROWS($A$11:B441))),"")</f>
        <v/>
      </c>
      <c r="C441" s="54" t="str">
        <f t="array" ref="C441">IFERROR(INDEX(الاضافة!$C$4:$C$978,SMALL(IF(الاضافة!$A$4:$A$978=$E$3,ROW(D$4:D$2000)-ROW(D$4)+1),ROWS($A$11:C441))),"")</f>
        <v/>
      </c>
      <c r="D441" s="54" t="str">
        <f t="array" ref="D441">IFERROR(INDEX(الاضافة!$D$4:$D$978,SMALL(IF(الاضافة!$A$4:$A$978=$E$3,ROW(E$4:E$2000)-ROW(E$4)+1),ROWS($A$11:D441))),"")</f>
        <v/>
      </c>
      <c r="E441" s="54" t="str">
        <f t="array" ref="E441">IFERROR(INDEX(الاضافة!$E$4:$E$978,SMALL(IF(الاضافة!$A$4:$A$978=$E$3,ROW(F$4:F$2000)-ROW(F$4)+1),ROWS($A$11:E441))),"")</f>
        <v/>
      </c>
      <c r="F441" s="54" t="str">
        <f t="array" ref="F441">IFERROR(INDEX(الاضافة!$F$4:$F$978,SMALL(IF(الاضافة!$A$4:$A$978=$E$3,ROW(G$4:G$2000)-ROW(G$4)+1),ROWS($A$11:F441))),"")</f>
        <v/>
      </c>
      <c r="G441" s="54" t="str">
        <f t="array" ref="G441">IFERROR(INDEX(الاضافة!$G$4:$G$978,SMALL(IF(الاضافة!$A$4:$A$978=$E$3,ROW(H$4:H$2000)-ROW(H$4)+1),ROWS($A$11:G441))),"")</f>
        <v/>
      </c>
      <c r="H441" s="79" t="str">
        <f t="array" ref="H441">IFERROR(INDEX(الاضافة!$H$4:$H$978,SMALL(IF(الاضافة!$A$4:$A$978=$E$3,ROW(H$4:H$2000)-ROW(H$4)+1),ROWS($A$11:H445))),"")</f>
        <v/>
      </c>
      <c r="I441" s="86"/>
    </row>
    <row r="442" spans="1:9" ht="13.5" customHeight="1">
      <c r="A442" s="54" t="str">
        <f t="array" ref="A442">IFERROR(INDEX(الاضافة!$A$4:$A$978,SMALL(IF(الاضافة!$A$4:$A$978=$E$3,ROW(A$4:A$2000)-ROW(A$4)+1),ROWS($A$11:A442))),"")</f>
        <v/>
      </c>
      <c r="B442" s="54" t="str">
        <f t="array" ref="B442">IFERROR(INDEX(الاضافة!$B$4:$B$978,SMALL(IF(الاضافة!$A$4:$A$978=$E$3,ROW(C$4:C$2000)-ROW(C$4)+1),ROWS($A$11:B442))),"")</f>
        <v/>
      </c>
      <c r="C442" s="54" t="str">
        <f t="array" ref="C442">IFERROR(INDEX(الاضافة!$C$4:$C$978,SMALL(IF(الاضافة!$A$4:$A$978=$E$3,ROW(D$4:D$2000)-ROW(D$4)+1),ROWS($A$11:C442))),"")</f>
        <v/>
      </c>
      <c r="D442" s="54" t="str">
        <f t="array" ref="D442">IFERROR(INDEX(الاضافة!$D$4:$D$978,SMALL(IF(الاضافة!$A$4:$A$978=$E$3,ROW(E$4:E$2000)-ROW(E$4)+1),ROWS($A$11:D442))),"")</f>
        <v/>
      </c>
      <c r="E442" s="54" t="str">
        <f t="array" ref="E442">IFERROR(INDEX(الاضافة!$E$4:$E$978,SMALL(IF(الاضافة!$A$4:$A$978=$E$3,ROW(F$4:F$2000)-ROW(F$4)+1),ROWS($A$11:E442))),"")</f>
        <v/>
      </c>
      <c r="F442" s="54" t="str">
        <f t="array" ref="F442">IFERROR(INDEX(الاضافة!$F$4:$F$978,SMALL(IF(الاضافة!$A$4:$A$978=$E$3,ROW(G$4:G$2000)-ROW(G$4)+1),ROWS($A$11:F442))),"")</f>
        <v/>
      </c>
      <c r="G442" s="54" t="str">
        <f t="array" ref="G442">IFERROR(INDEX(الاضافة!$G$4:$G$978,SMALL(IF(الاضافة!$A$4:$A$978=$E$3,ROW(H$4:H$2000)-ROW(H$4)+1),ROWS($A$11:G442))),"")</f>
        <v/>
      </c>
      <c r="H442" s="79" t="str">
        <f t="array" ref="H442">IFERROR(INDEX(الاضافة!$H$4:$H$978,SMALL(IF(الاضافة!$A$4:$A$978=$E$3,ROW(H$4:H$2000)-ROW(H$4)+1),ROWS($A$11:H446))),"")</f>
        <v/>
      </c>
      <c r="I442" s="86"/>
    </row>
    <row r="443" spans="1:9" ht="13.5" customHeight="1">
      <c r="A443" s="54" t="str">
        <f t="array" ref="A443">IFERROR(INDEX(الاضافة!$A$4:$A$978,SMALL(IF(الاضافة!$A$4:$A$978=$E$3,ROW(A$4:A$2000)-ROW(A$4)+1),ROWS($A$11:A443))),"")</f>
        <v/>
      </c>
      <c r="B443" s="54" t="str">
        <f t="array" ref="B443">IFERROR(INDEX(الاضافة!$B$4:$B$978,SMALL(IF(الاضافة!$A$4:$A$978=$E$3,ROW(C$4:C$2000)-ROW(C$4)+1),ROWS($A$11:B443))),"")</f>
        <v/>
      </c>
      <c r="C443" s="54" t="str">
        <f t="array" ref="C443">IFERROR(INDEX(الاضافة!$C$4:$C$978,SMALL(IF(الاضافة!$A$4:$A$978=$E$3,ROW(D$4:D$2000)-ROW(D$4)+1),ROWS($A$11:C443))),"")</f>
        <v/>
      </c>
      <c r="D443" s="54" t="str">
        <f t="array" ref="D443">IFERROR(INDEX(الاضافة!$D$4:$D$978,SMALL(IF(الاضافة!$A$4:$A$978=$E$3,ROW(E$4:E$2000)-ROW(E$4)+1),ROWS($A$11:D443))),"")</f>
        <v/>
      </c>
      <c r="E443" s="54" t="str">
        <f t="array" ref="E443">IFERROR(INDEX(الاضافة!$E$4:$E$978,SMALL(IF(الاضافة!$A$4:$A$978=$E$3,ROW(F$4:F$2000)-ROW(F$4)+1),ROWS($A$11:E443))),"")</f>
        <v/>
      </c>
      <c r="F443" s="54" t="str">
        <f t="array" ref="F443">IFERROR(INDEX(الاضافة!$F$4:$F$978,SMALL(IF(الاضافة!$A$4:$A$978=$E$3,ROW(G$4:G$2000)-ROW(G$4)+1),ROWS($A$11:F443))),"")</f>
        <v/>
      </c>
      <c r="G443" s="54" t="str">
        <f t="array" ref="G443">IFERROR(INDEX(الاضافة!$G$4:$G$978,SMALL(IF(الاضافة!$A$4:$A$978=$E$3,ROW(H$4:H$2000)-ROW(H$4)+1),ROWS($A$11:G443))),"")</f>
        <v/>
      </c>
      <c r="H443" s="79" t="str">
        <f t="array" ref="H443">IFERROR(INDEX(الاضافة!$H$4:$H$978,SMALL(IF(الاضافة!$A$4:$A$978=$E$3,ROW(H$4:H$2000)-ROW(H$4)+1),ROWS($A$11:H447))),"")</f>
        <v/>
      </c>
      <c r="I443" s="86"/>
    </row>
    <row r="444" spans="1:9" ht="13.5" customHeight="1">
      <c r="A444" s="54" t="str">
        <f t="array" ref="A444">IFERROR(INDEX(الاضافة!$A$4:$A$978,SMALL(IF(الاضافة!$A$4:$A$978=$E$3,ROW(A$4:A$2000)-ROW(A$4)+1),ROWS($A$11:A444))),"")</f>
        <v/>
      </c>
      <c r="B444" s="54" t="str">
        <f t="array" ref="B444">IFERROR(INDEX(الاضافة!$B$4:$B$978,SMALL(IF(الاضافة!$A$4:$A$978=$E$3,ROW(C$4:C$2000)-ROW(C$4)+1),ROWS($A$11:B444))),"")</f>
        <v/>
      </c>
      <c r="C444" s="54" t="str">
        <f t="array" ref="C444">IFERROR(INDEX(الاضافة!$C$4:$C$978,SMALL(IF(الاضافة!$A$4:$A$978=$E$3,ROW(D$4:D$2000)-ROW(D$4)+1),ROWS($A$11:C444))),"")</f>
        <v/>
      </c>
      <c r="D444" s="54" t="str">
        <f t="array" ref="D444">IFERROR(INDEX(الاضافة!$D$4:$D$978,SMALL(IF(الاضافة!$A$4:$A$978=$E$3,ROW(E$4:E$2000)-ROW(E$4)+1),ROWS($A$11:D444))),"")</f>
        <v/>
      </c>
      <c r="E444" s="54" t="str">
        <f t="array" ref="E444">IFERROR(INDEX(الاضافة!$E$4:$E$978,SMALL(IF(الاضافة!$A$4:$A$978=$E$3,ROW(F$4:F$2000)-ROW(F$4)+1),ROWS($A$11:E444))),"")</f>
        <v/>
      </c>
      <c r="F444" s="54" t="str">
        <f t="array" ref="F444">IFERROR(INDEX(الاضافة!$F$4:$F$978,SMALL(IF(الاضافة!$A$4:$A$978=$E$3,ROW(G$4:G$2000)-ROW(G$4)+1),ROWS($A$11:F444))),"")</f>
        <v/>
      </c>
      <c r="G444" s="54" t="str">
        <f t="array" ref="G444">IFERROR(INDEX(الاضافة!$G$4:$G$978,SMALL(IF(الاضافة!$A$4:$A$978=$E$3,ROW(H$4:H$2000)-ROW(H$4)+1),ROWS($A$11:G444))),"")</f>
        <v/>
      </c>
      <c r="H444" s="79" t="str">
        <f t="array" ref="H444">IFERROR(INDEX(الاضافة!$H$4:$H$978,SMALL(IF(الاضافة!$A$4:$A$978=$E$3,ROW(H$4:H$2000)-ROW(H$4)+1),ROWS($A$11:H448))),"")</f>
        <v/>
      </c>
      <c r="I444" s="86"/>
    </row>
    <row r="445" spans="1:9" ht="13.5" customHeight="1">
      <c r="A445" s="54" t="str">
        <f t="array" ref="A445">IFERROR(INDEX(الاضافة!$A$4:$A$978,SMALL(IF(الاضافة!$A$4:$A$978=$E$3,ROW(A$4:A$2000)-ROW(A$4)+1),ROWS($A$11:A445))),"")</f>
        <v/>
      </c>
      <c r="B445" s="54" t="str">
        <f t="array" ref="B445">IFERROR(INDEX(الاضافة!$B$4:$B$978,SMALL(IF(الاضافة!$A$4:$A$978=$E$3,ROW(C$4:C$2000)-ROW(C$4)+1),ROWS($A$11:B445))),"")</f>
        <v/>
      </c>
      <c r="C445" s="54" t="str">
        <f t="array" ref="C445">IFERROR(INDEX(الاضافة!$C$4:$C$978,SMALL(IF(الاضافة!$A$4:$A$978=$E$3,ROW(D$4:D$2000)-ROW(D$4)+1),ROWS($A$11:C445))),"")</f>
        <v/>
      </c>
      <c r="D445" s="54" t="str">
        <f t="array" ref="D445">IFERROR(INDEX(الاضافة!$D$4:$D$978,SMALL(IF(الاضافة!$A$4:$A$978=$E$3,ROW(E$4:E$2000)-ROW(E$4)+1),ROWS($A$11:D445))),"")</f>
        <v/>
      </c>
      <c r="E445" s="54" t="str">
        <f t="array" ref="E445">IFERROR(INDEX(الاضافة!$E$4:$E$978,SMALL(IF(الاضافة!$A$4:$A$978=$E$3,ROW(F$4:F$2000)-ROW(F$4)+1),ROWS($A$11:E445))),"")</f>
        <v/>
      </c>
      <c r="F445" s="54" t="str">
        <f t="array" ref="F445">IFERROR(INDEX(الاضافة!$F$4:$F$978,SMALL(IF(الاضافة!$A$4:$A$978=$E$3,ROW(G$4:G$2000)-ROW(G$4)+1),ROWS($A$11:F445))),"")</f>
        <v/>
      </c>
      <c r="G445" s="54" t="str">
        <f t="array" ref="G445">IFERROR(INDEX(الاضافة!$G$4:$G$978,SMALL(IF(الاضافة!$A$4:$A$978=$E$3,ROW(H$4:H$2000)-ROW(H$4)+1),ROWS($A$11:G445))),"")</f>
        <v/>
      </c>
      <c r="H445" s="79" t="str">
        <f t="array" ref="H445">IFERROR(INDEX(الاضافة!$H$4:$H$978,SMALL(IF(الاضافة!$A$4:$A$978=$E$3,ROW(H$4:H$2000)-ROW(H$4)+1),ROWS($A$11:H449))),"")</f>
        <v/>
      </c>
      <c r="I445" s="86"/>
    </row>
    <row r="446" spans="1:9" ht="13.5" customHeight="1">
      <c r="A446" s="54" t="str">
        <f t="array" ref="A446">IFERROR(INDEX(الاضافة!$A$4:$A$978,SMALL(IF(الاضافة!$A$4:$A$978=$E$3,ROW(A$4:A$2000)-ROW(A$4)+1),ROWS($A$11:A446))),"")</f>
        <v/>
      </c>
      <c r="B446" s="54" t="str">
        <f t="array" ref="B446">IFERROR(INDEX(الاضافة!$B$4:$B$978,SMALL(IF(الاضافة!$A$4:$A$978=$E$3,ROW(C$4:C$2000)-ROW(C$4)+1),ROWS($A$11:B446))),"")</f>
        <v/>
      </c>
      <c r="C446" s="54" t="str">
        <f t="array" ref="C446">IFERROR(INDEX(الاضافة!$C$4:$C$978,SMALL(IF(الاضافة!$A$4:$A$978=$E$3,ROW(D$4:D$2000)-ROW(D$4)+1),ROWS($A$11:C446))),"")</f>
        <v/>
      </c>
      <c r="D446" s="54" t="str">
        <f t="array" ref="D446">IFERROR(INDEX(الاضافة!$D$4:$D$978,SMALL(IF(الاضافة!$A$4:$A$978=$E$3,ROW(E$4:E$2000)-ROW(E$4)+1),ROWS($A$11:D446))),"")</f>
        <v/>
      </c>
      <c r="E446" s="54" t="str">
        <f t="array" ref="E446">IFERROR(INDEX(الاضافة!$E$4:$E$978,SMALL(IF(الاضافة!$A$4:$A$978=$E$3,ROW(F$4:F$2000)-ROW(F$4)+1),ROWS($A$11:E446))),"")</f>
        <v/>
      </c>
      <c r="F446" s="54" t="str">
        <f t="array" ref="F446">IFERROR(INDEX(الاضافة!$F$4:$F$978,SMALL(IF(الاضافة!$A$4:$A$978=$E$3,ROW(G$4:G$2000)-ROW(G$4)+1),ROWS($A$11:F446))),"")</f>
        <v/>
      </c>
      <c r="G446" s="54" t="str">
        <f t="array" ref="G446">IFERROR(INDEX(الاضافة!$G$4:$G$978,SMALL(IF(الاضافة!$A$4:$A$978=$E$3,ROW(H$4:H$2000)-ROW(H$4)+1),ROWS($A$11:G446))),"")</f>
        <v/>
      </c>
      <c r="H446" s="79" t="str">
        <f t="array" ref="H446">IFERROR(INDEX(الاضافة!$H$4:$H$978,SMALL(IF(الاضافة!$A$4:$A$978=$E$3,ROW(H$4:H$2000)-ROW(H$4)+1),ROWS($A$11:H450))),"")</f>
        <v/>
      </c>
      <c r="I446" s="86"/>
    </row>
    <row r="447" spans="1:9" ht="13.5" customHeight="1">
      <c r="A447" s="54" t="str">
        <f t="array" ref="A447">IFERROR(INDEX(الاضافة!$A$4:$A$978,SMALL(IF(الاضافة!$A$4:$A$978=$E$3,ROW(A$4:A$2000)-ROW(A$4)+1),ROWS($A$11:A447))),"")</f>
        <v/>
      </c>
      <c r="B447" s="54" t="str">
        <f t="array" ref="B447">IFERROR(INDEX(الاضافة!$B$4:$B$978,SMALL(IF(الاضافة!$A$4:$A$978=$E$3,ROW(C$4:C$2000)-ROW(C$4)+1),ROWS($A$11:B447))),"")</f>
        <v/>
      </c>
      <c r="C447" s="54" t="str">
        <f t="array" ref="C447">IFERROR(INDEX(الاضافة!$C$4:$C$978,SMALL(IF(الاضافة!$A$4:$A$978=$E$3,ROW(D$4:D$2000)-ROW(D$4)+1),ROWS($A$11:C447))),"")</f>
        <v/>
      </c>
      <c r="D447" s="54" t="str">
        <f t="array" ref="D447">IFERROR(INDEX(الاضافة!$D$4:$D$978,SMALL(IF(الاضافة!$A$4:$A$978=$E$3,ROW(E$4:E$2000)-ROW(E$4)+1),ROWS($A$11:D447))),"")</f>
        <v/>
      </c>
      <c r="E447" s="54" t="str">
        <f t="array" ref="E447">IFERROR(INDEX(الاضافة!$E$4:$E$978,SMALL(IF(الاضافة!$A$4:$A$978=$E$3,ROW(F$4:F$2000)-ROW(F$4)+1),ROWS($A$11:E447))),"")</f>
        <v/>
      </c>
      <c r="F447" s="54" t="str">
        <f t="array" ref="F447">IFERROR(INDEX(الاضافة!$F$4:$F$978,SMALL(IF(الاضافة!$A$4:$A$978=$E$3,ROW(G$4:G$2000)-ROW(G$4)+1),ROWS($A$11:F447))),"")</f>
        <v/>
      </c>
      <c r="G447" s="54" t="str">
        <f t="array" ref="G447">IFERROR(INDEX(الاضافة!$G$4:$G$978,SMALL(IF(الاضافة!$A$4:$A$978=$E$3,ROW(H$4:H$2000)-ROW(H$4)+1),ROWS($A$11:G447))),"")</f>
        <v/>
      </c>
      <c r="H447" s="79" t="str">
        <f t="array" ref="H447">IFERROR(INDEX(الاضافة!$H$4:$H$978,SMALL(IF(الاضافة!$A$4:$A$978=$E$3,ROW(H$4:H$2000)-ROW(H$4)+1),ROWS($A$11:H451))),"")</f>
        <v/>
      </c>
      <c r="I447" s="86"/>
    </row>
    <row r="448" spans="1:9" ht="13.5" customHeight="1">
      <c r="A448" s="54" t="str">
        <f t="array" ref="A448">IFERROR(INDEX(الاضافة!$A$4:$A$978,SMALL(IF(الاضافة!$A$4:$A$978=$E$3,ROW(A$4:A$2000)-ROW(A$4)+1),ROWS($A$11:A448))),"")</f>
        <v/>
      </c>
      <c r="B448" s="54" t="str">
        <f t="array" ref="B448">IFERROR(INDEX(الاضافة!$B$4:$B$978,SMALL(IF(الاضافة!$A$4:$A$978=$E$3,ROW(C$4:C$2000)-ROW(C$4)+1),ROWS($A$11:B448))),"")</f>
        <v/>
      </c>
      <c r="C448" s="54" t="str">
        <f t="array" ref="C448">IFERROR(INDEX(الاضافة!$C$4:$C$978,SMALL(IF(الاضافة!$A$4:$A$978=$E$3,ROW(D$4:D$2000)-ROW(D$4)+1),ROWS($A$11:C448))),"")</f>
        <v/>
      </c>
      <c r="D448" s="54" t="str">
        <f t="array" ref="D448">IFERROR(INDEX(الاضافة!$D$4:$D$978,SMALL(IF(الاضافة!$A$4:$A$978=$E$3,ROW(E$4:E$2000)-ROW(E$4)+1),ROWS($A$11:D448))),"")</f>
        <v/>
      </c>
      <c r="E448" s="54" t="str">
        <f t="array" ref="E448">IFERROR(INDEX(الاضافة!$E$4:$E$978,SMALL(IF(الاضافة!$A$4:$A$978=$E$3,ROW(F$4:F$2000)-ROW(F$4)+1),ROWS($A$11:E448))),"")</f>
        <v/>
      </c>
      <c r="F448" s="54" t="str">
        <f t="array" ref="F448">IFERROR(INDEX(الاضافة!$F$4:$F$978,SMALL(IF(الاضافة!$A$4:$A$978=$E$3,ROW(G$4:G$2000)-ROW(G$4)+1),ROWS($A$11:F448))),"")</f>
        <v/>
      </c>
      <c r="G448" s="54" t="str">
        <f t="array" ref="G448">IFERROR(INDEX(الاضافة!$G$4:$G$978,SMALL(IF(الاضافة!$A$4:$A$978=$E$3,ROW(H$4:H$2000)-ROW(H$4)+1),ROWS($A$11:G448))),"")</f>
        <v/>
      </c>
      <c r="H448" s="79" t="str">
        <f t="array" ref="H448">IFERROR(INDEX(الاضافة!$H$4:$H$978,SMALL(IF(الاضافة!$A$4:$A$978=$E$3,ROW(H$4:H$2000)-ROW(H$4)+1),ROWS($A$11:H452))),"")</f>
        <v/>
      </c>
      <c r="I448" s="86"/>
    </row>
    <row r="449" spans="1:9" ht="13.5" customHeight="1">
      <c r="A449" s="54" t="str">
        <f t="array" ref="A449">IFERROR(INDEX(الاضافة!$A$4:$A$978,SMALL(IF(الاضافة!$A$4:$A$978=$E$3,ROW(A$4:A$2000)-ROW(A$4)+1),ROWS($A$11:A449))),"")</f>
        <v/>
      </c>
      <c r="B449" s="54" t="str">
        <f t="array" ref="B449">IFERROR(INDEX(الاضافة!$B$4:$B$978,SMALL(IF(الاضافة!$A$4:$A$978=$E$3,ROW(C$4:C$2000)-ROW(C$4)+1),ROWS($A$11:B449))),"")</f>
        <v/>
      </c>
      <c r="C449" s="54" t="str">
        <f t="array" ref="C449">IFERROR(INDEX(الاضافة!$C$4:$C$978,SMALL(IF(الاضافة!$A$4:$A$978=$E$3,ROW(D$4:D$2000)-ROW(D$4)+1),ROWS($A$11:C449))),"")</f>
        <v/>
      </c>
      <c r="D449" s="54" t="str">
        <f t="array" ref="D449">IFERROR(INDEX(الاضافة!$D$4:$D$978,SMALL(IF(الاضافة!$A$4:$A$978=$E$3,ROW(E$4:E$2000)-ROW(E$4)+1),ROWS($A$11:D449))),"")</f>
        <v/>
      </c>
      <c r="E449" s="54" t="str">
        <f t="array" ref="E449">IFERROR(INDEX(الاضافة!$E$4:$E$978,SMALL(IF(الاضافة!$A$4:$A$978=$E$3,ROW(F$4:F$2000)-ROW(F$4)+1),ROWS($A$11:E449))),"")</f>
        <v/>
      </c>
      <c r="F449" s="54" t="str">
        <f t="array" ref="F449">IFERROR(INDEX(الاضافة!$F$4:$F$978,SMALL(IF(الاضافة!$A$4:$A$978=$E$3,ROW(G$4:G$2000)-ROW(G$4)+1),ROWS($A$11:F449))),"")</f>
        <v/>
      </c>
      <c r="G449" s="54" t="str">
        <f t="array" ref="G449">IFERROR(INDEX(الاضافة!$G$4:$G$978,SMALL(IF(الاضافة!$A$4:$A$978=$E$3,ROW(H$4:H$2000)-ROW(H$4)+1),ROWS($A$11:G449))),"")</f>
        <v/>
      </c>
      <c r="H449" s="79" t="str">
        <f t="array" ref="H449">IFERROR(INDEX(الاضافة!$H$4:$H$978,SMALL(IF(الاضافة!$A$4:$A$978=$E$3,ROW(H$4:H$2000)-ROW(H$4)+1),ROWS($A$11:H453))),"")</f>
        <v/>
      </c>
      <c r="I449" s="86"/>
    </row>
    <row r="450" spans="1:9" ht="13.5" customHeight="1">
      <c r="A450" s="54" t="str">
        <f t="array" ref="A450">IFERROR(INDEX(الاضافة!$A$4:$A$978,SMALL(IF(الاضافة!$A$4:$A$978=$E$3,ROW(A$4:A$2000)-ROW(A$4)+1),ROWS($A$11:A450))),"")</f>
        <v/>
      </c>
      <c r="B450" s="54" t="str">
        <f t="array" ref="B450">IFERROR(INDEX(الاضافة!$B$4:$B$978,SMALL(IF(الاضافة!$A$4:$A$978=$E$3,ROW(C$4:C$2000)-ROW(C$4)+1),ROWS($A$11:B450))),"")</f>
        <v/>
      </c>
      <c r="C450" s="54" t="str">
        <f t="array" ref="C450">IFERROR(INDEX(الاضافة!$C$4:$C$978,SMALL(IF(الاضافة!$A$4:$A$978=$E$3,ROW(D$4:D$2000)-ROW(D$4)+1),ROWS($A$11:C450))),"")</f>
        <v/>
      </c>
      <c r="D450" s="54" t="str">
        <f t="array" ref="D450">IFERROR(INDEX(الاضافة!$D$4:$D$978,SMALL(IF(الاضافة!$A$4:$A$978=$E$3,ROW(E$4:E$2000)-ROW(E$4)+1),ROWS($A$11:D450))),"")</f>
        <v/>
      </c>
      <c r="E450" s="54" t="str">
        <f t="array" ref="E450">IFERROR(INDEX(الاضافة!$E$4:$E$978,SMALL(IF(الاضافة!$A$4:$A$978=$E$3,ROW(F$4:F$2000)-ROW(F$4)+1),ROWS($A$11:E450))),"")</f>
        <v/>
      </c>
      <c r="F450" s="54" t="str">
        <f t="array" ref="F450">IFERROR(INDEX(الاضافة!$F$4:$F$978,SMALL(IF(الاضافة!$A$4:$A$978=$E$3,ROW(G$4:G$2000)-ROW(G$4)+1),ROWS($A$11:F450))),"")</f>
        <v/>
      </c>
      <c r="G450" s="54" t="str">
        <f t="array" ref="G450">IFERROR(INDEX(الاضافة!$G$4:$G$978,SMALL(IF(الاضافة!$A$4:$A$978=$E$3,ROW(H$4:H$2000)-ROW(H$4)+1),ROWS($A$11:G450))),"")</f>
        <v/>
      </c>
      <c r="H450" s="79" t="str">
        <f t="array" ref="H450">IFERROR(INDEX(الاضافة!$H$4:$H$978,SMALL(IF(الاضافة!$A$4:$A$978=$E$3,ROW(H$4:H$2000)-ROW(H$4)+1),ROWS($A$11:H454))),"")</f>
        <v/>
      </c>
      <c r="I450" s="86"/>
    </row>
    <row r="451" spans="1:9" ht="13.5" customHeight="1">
      <c r="A451" s="54" t="str">
        <f t="array" ref="A451">IFERROR(INDEX(الاضافة!$A$4:$A$978,SMALL(IF(الاضافة!$A$4:$A$978=$E$3,ROW(A$4:A$2000)-ROW(A$4)+1),ROWS($A$11:A451))),"")</f>
        <v/>
      </c>
      <c r="B451" s="54" t="str">
        <f t="array" ref="B451">IFERROR(INDEX(الاضافة!$B$4:$B$978,SMALL(IF(الاضافة!$A$4:$A$978=$E$3,ROW(C$4:C$2000)-ROW(C$4)+1),ROWS($A$11:B451))),"")</f>
        <v/>
      </c>
      <c r="C451" s="54" t="str">
        <f t="array" ref="C451">IFERROR(INDEX(الاضافة!$C$4:$C$978,SMALL(IF(الاضافة!$A$4:$A$978=$E$3,ROW(D$4:D$2000)-ROW(D$4)+1),ROWS($A$11:C451))),"")</f>
        <v/>
      </c>
      <c r="D451" s="54" t="str">
        <f t="array" ref="D451">IFERROR(INDEX(الاضافة!$D$4:$D$978,SMALL(IF(الاضافة!$A$4:$A$978=$E$3,ROW(E$4:E$2000)-ROW(E$4)+1),ROWS($A$11:D451))),"")</f>
        <v/>
      </c>
      <c r="E451" s="54" t="str">
        <f t="array" ref="E451">IFERROR(INDEX(الاضافة!$E$4:$E$978,SMALL(IF(الاضافة!$A$4:$A$978=$E$3,ROW(F$4:F$2000)-ROW(F$4)+1),ROWS($A$11:E451))),"")</f>
        <v/>
      </c>
      <c r="F451" s="54" t="str">
        <f t="array" ref="F451">IFERROR(INDEX(الاضافة!$F$4:$F$978,SMALL(IF(الاضافة!$A$4:$A$978=$E$3,ROW(G$4:G$2000)-ROW(G$4)+1),ROWS($A$11:F451))),"")</f>
        <v/>
      </c>
      <c r="G451" s="54" t="str">
        <f t="array" ref="G451">IFERROR(INDEX(الاضافة!$G$4:$G$978,SMALL(IF(الاضافة!$A$4:$A$978=$E$3,ROW(H$4:H$2000)-ROW(H$4)+1),ROWS($A$11:G451))),"")</f>
        <v/>
      </c>
      <c r="H451" s="79" t="str">
        <f t="array" ref="H451">IFERROR(INDEX(الاضافة!$H$4:$H$978,SMALL(IF(الاضافة!$A$4:$A$978=$E$3,ROW(H$4:H$2000)-ROW(H$4)+1),ROWS($A$11:H455))),"")</f>
        <v/>
      </c>
      <c r="I451" s="86"/>
    </row>
    <row r="452" spans="1:9" ht="13.5" customHeight="1">
      <c r="A452" s="54" t="str">
        <f t="array" ref="A452">IFERROR(INDEX(الاضافة!$A$4:$A$978,SMALL(IF(الاضافة!$A$4:$A$978=$E$3,ROW(A$4:A$2000)-ROW(A$4)+1),ROWS($A$11:A452))),"")</f>
        <v/>
      </c>
      <c r="B452" s="54" t="str">
        <f t="array" ref="B452">IFERROR(INDEX(الاضافة!$B$4:$B$978,SMALL(IF(الاضافة!$A$4:$A$978=$E$3,ROW(C$4:C$2000)-ROW(C$4)+1),ROWS($A$11:B452))),"")</f>
        <v/>
      </c>
      <c r="C452" s="54" t="str">
        <f t="array" ref="C452">IFERROR(INDEX(الاضافة!$C$4:$C$978,SMALL(IF(الاضافة!$A$4:$A$978=$E$3,ROW(D$4:D$2000)-ROW(D$4)+1),ROWS($A$11:C452))),"")</f>
        <v/>
      </c>
      <c r="D452" s="54" t="str">
        <f t="array" ref="D452">IFERROR(INDEX(الاضافة!$D$4:$D$978,SMALL(IF(الاضافة!$A$4:$A$978=$E$3,ROW(E$4:E$2000)-ROW(E$4)+1),ROWS($A$11:D452))),"")</f>
        <v/>
      </c>
      <c r="E452" s="54" t="str">
        <f t="array" ref="E452">IFERROR(INDEX(الاضافة!$E$4:$E$978,SMALL(IF(الاضافة!$A$4:$A$978=$E$3,ROW(F$4:F$2000)-ROW(F$4)+1),ROWS($A$11:E452))),"")</f>
        <v/>
      </c>
      <c r="F452" s="54" t="str">
        <f t="array" ref="F452">IFERROR(INDEX(الاضافة!$F$4:$F$978,SMALL(IF(الاضافة!$A$4:$A$978=$E$3,ROW(G$4:G$2000)-ROW(G$4)+1),ROWS($A$11:F452))),"")</f>
        <v/>
      </c>
      <c r="G452" s="54" t="str">
        <f t="array" ref="G452">IFERROR(INDEX(الاضافة!$G$4:$G$978,SMALL(IF(الاضافة!$A$4:$A$978=$E$3,ROW(H$4:H$2000)-ROW(H$4)+1),ROWS($A$11:G452))),"")</f>
        <v/>
      </c>
      <c r="H452" s="79" t="str">
        <f t="array" ref="H452">IFERROR(INDEX(الاضافة!$H$4:$H$978,SMALL(IF(الاضافة!$A$4:$A$978=$E$3,ROW(H$4:H$2000)-ROW(H$4)+1),ROWS($A$11:H456))),"")</f>
        <v/>
      </c>
      <c r="I452" s="86"/>
    </row>
    <row r="453" spans="1:9" ht="13.5" customHeight="1">
      <c r="A453" s="54" t="str">
        <f t="array" ref="A453">IFERROR(INDEX(الاضافة!$A$4:$A$978,SMALL(IF(الاضافة!$A$4:$A$978=$E$3,ROW(A$4:A$2000)-ROW(A$4)+1),ROWS($A$11:A453))),"")</f>
        <v/>
      </c>
      <c r="B453" s="54" t="str">
        <f t="array" ref="B453">IFERROR(INDEX(الاضافة!$B$4:$B$978,SMALL(IF(الاضافة!$A$4:$A$978=$E$3,ROW(C$4:C$2000)-ROW(C$4)+1),ROWS($A$11:B453))),"")</f>
        <v/>
      </c>
      <c r="C453" s="54" t="str">
        <f t="array" ref="C453">IFERROR(INDEX(الاضافة!$C$4:$C$978,SMALL(IF(الاضافة!$A$4:$A$978=$E$3,ROW(D$4:D$2000)-ROW(D$4)+1),ROWS($A$11:C453))),"")</f>
        <v/>
      </c>
      <c r="D453" s="54" t="str">
        <f t="array" ref="D453">IFERROR(INDEX(الاضافة!$D$4:$D$978,SMALL(IF(الاضافة!$A$4:$A$978=$E$3,ROW(E$4:E$2000)-ROW(E$4)+1),ROWS($A$11:D453))),"")</f>
        <v/>
      </c>
      <c r="E453" s="54" t="str">
        <f t="array" ref="E453">IFERROR(INDEX(الاضافة!$E$4:$E$978,SMALL(IF(الاضافة!$A$4:$A$978=$E$3,ROW(F$4:F$2000)-ROW(F$4)+1),ROWS($A$11:E453))),"")</f>
        <v/>
      </c>
      <c r="F453" s="54" t="str">
        <f t="array" ref="F453">IFERROR(INDEX(الاضافة!$F$4:$F$978,SMALL(IF(الاضافة!$A$4:$A$978=$E$3,ROW(G$4:G$2000)-ROW(G$4)+1),ROWS($A$11:F453))),"")</f>
        <v/>
      </c>
      <c r="G453" s="54" t="str">
        <f t="array" ref="G453">IFERROR(INDEX(الاضافة!$G$4:$G$978,SMALL(IF(الاضافة!$A$4:$A$978=$E$3,ROW(H$4:H$2000)-ROW(H$4)+1),ROWS($A$11:G453))),"")</f>
        <v/>
      </c>
      <c r="H453" s="79" t="str">
        <f t="array" ref="H453">IFERROR(INDEX(الاضافة!$H$4:$H$978,SMALL(IF(الاضافة!$A$4:$A$978=$E$3,ROW(H$4:H$2000)-ROW(H$4)+1),ROWS($A$11:H457))),"")</f>
        <v/>
      </c>
      <c r="I453" s="86"/>
    </row>
    <row r="454" spans="1:9" ht="13.5" customHeight="1">
      <c r="A454" s="54" t="str">
        <f t="array" ref="A454">IFERROR(INDEX(الاضافة!$A$4:$A$978,SMALL(IF(الاضافة!$A$4:$A$978=$E$3,ROW(A$4:A$2000)-ROW(A$4)+1),ROWS($A$11:A454))),"")</f>
        <v/>
      </c>
      <c r="B454" s="54" t="str">
        <f t="array" ref="B454">IFERROR(INDEX(الاضافة!$B$4:$B$978,SMALL(IF(الاضافة!$A$4:$A$978=$E$3,ROW(C$4:C$2000)-ROW(C$4)+1),ROWS($A$11:B454))),"")</f>
        <v/>
      </c>
      <c r="C454" s="54" t="str">
        <f t="array" ref="C454">IFERROR(INDEX(الاضافة!$C$4:$C$978,SMALL(IF(الاضافة!$A$4:$A$978=$E$3,ROW(D$4:D$2000)-ROW(D$4)+1),ROWS($A$11:C454))),"")</f>
        <v/>
      </c>
      <c r="D454" s="54" t="str">
        <f t="array" ref="D454">IFERROR(INDEX(الاضافة!$D$4:$D$978,SMALL(IF(الاضافة!$A$4:$A$978=$E$3,ROW(E$4:E$2000)-ROW(E$4)+1),ROWS($A$11:D454))),"")</f>
        <v/>
      </c>
      <c r="E454" s="54" t="str">
        <f t="array" ref="E454">IFERROR(INDEX(الاضافة!$E$4:$E$978,SMALL(IF(الاضافة!$A$4:$A$978=$E$3,ROW(F$4:F$2000)-ROW(F$4)+1),ROWS($A$11:E454))),"")</f>
        <v/>
      </c>
      <c r="F454" s="54" t="str">
        <f t="array" ref="F454">IFERROR(INDEX(الاضافة!$F$4:$F$978,SMALL(IF(الاضافة!$A$4:$A$978=$E$3,ROW(G$4:G$2000)-ROW(G$4)+1),ROWS($A$11:F454))),"")</f>
        <v/>
      </c>
      <c r="G454" s="54" t="str">
        <f t="array" ref="G454">IFERROR(INDEX(الاضافة!$G$4:$G$978,SMALL(IF(الاضافة!$A$4:$A$978=$E$3,ROW(H$4:H$2000)-ROW(H$4)+1),ROWS($A$11:G454))),"")</f>
        <v/>
      </c>
      <c r="H454" s="79" t="str">
        <f t="array" ref="H454">IFERROR(INDEX(الاضافة!$H$4:$H$978,SMALL(IF(الاضافة!$A$4:$A$978=$E$3,ROW(H$4:H$2000)-ROW(H$4)+1),ROWS($A$11:H458))),"")</f>
        <v/>
      </c>
      <c r="I454" s="86"/>
    </row>
    <row r="455" spans="1:9" ht="13.5" customHeight="1">
      <c r="A455" s="54" t="str">
        <f t="array" ref="A455">IFERROR(INDEX(الاضافة!$A$4:$A$978,SMALL(IF(الاضافة!$A$4:$A$978=$E$3,ROW(A$4:A$2000)-ROW(A$4)+1),ROWS($A$11:A455))),"")</f>
        <v/>
      </c>
      <c r="B455" s="54" t="str">
        <f t="array" ref="B455">IFERROR(INDEX(الاضافة!$B$4:$B$978,SMALL(IF(الاضافة!$A$4:$A$978=$E$3,ROW(C$4:C$2000)-ROW(C$4)+1),ROWS($A$11:B455))),"")</f>
        <v/>
      </c>
      <c r="C455" s="54" t="str">
        <f t="array" ref="C455">IFERROR(INDEX(الاضافة!$C$4:$C$978,SMALL(IF(الاضافة!$A$4:$A$978=$E$3,ROW(D$4:D$2000)-ROW(D$4)+1),ROWS($A$11:C455))),"")</f>
        <v/>
      </c>
      <c r="D455" s="54" t="str">
        <f t="array" ref="D455">IFERROR(INDEX(الاضافة!$D$4:$D$978,SMALL(IF(الاضافة!$A$4:$A$978=$E$3,ROW(E$4:E$2000)-ROW(E$4)+1),ROWS($A$11:D455))),"")</f>
        <v/>
      </c>
      <c r="E455" s="54" t="str">
        <f t="array" ref="E455">IFERROR(INDEX(الاضافة!$E$4:$E$978,SMALL(IF(الاضافة!$A$4:$A$978=$E$3,ROW(F$4:F$2000)-ROW(F$4)+1),ROWS($A$11:E455))),"")</f>
        <v/>
      </c>
      <c r="F455" s="54" t="str">
        <f t="array" ref="F455">IFERROR(INDEX(الاضافة!$F$4:$F$978,SMALL(IF(الاضافة!$A$4:$A$978=$E$3,ROW(G$4:G$2000)-ROW(G$4)+1),ROWS($A$11:F455))),"")</f>
        <v/>
      </c>
      <c r="G455" s="54" t="str">
        <f t="array" ref="G455">IFERROR(INDEX(الاضافة!$G$4:$G$978,SMALL(IF(الاضافة!$A$4:$A$978=$E$3,ROW(H$4:H$2000)-ROW(H$4)+1),ROWS($A$11:G455))),"")</f>
        <v/>
      </c>
      <c r="H455" s="79" t="str">
        <f t="array" ref="H455">IFERROR(INDEX(الاضافة!$H$4:$H$978,SMALL(IF(الاضافة!$A$4:$A$978=$E$3,ROW(H$4:H$2000)-ROW(H$4)+1),ROWS($A$11:H459))),"")</f>
        <v/>
      </c>
      <c r="I455" s="86"/>
    </row>
    <row r="456" spans="1:9" ht="13.5" customHeight="1">
      <c r="A456" s="54" t="str">
        <f t="array" ref="A456">IFERROR(INDEX(الاضافة!$A$4:$A$978,SMALL(IF(الاضافة!$A$4:$A$978=$E$3,ROW(A$4:A$2000)-ROW(A$4)+1),ROWS($A$11:A456))),"")</f>
        <v/>
      </c>
      <c r="B456" s="54" t="str">
        <f t="array" ref="B456">IFERROR(INDEX(الاضافة!$B$4:$B$978,SMALL(IF(الاضافة!$A$4:$A$978=$E$3,ROW(C$4:C$2000)-ROW(C$4)+1),ROWS($A$11:B456))),"")</f>
        <v/>
      </c>
      <c r="C456" s="54" t="str">
        <f t="array" ref="C456">IFERROR(INDEX(الاضافة!$C$4:$C$978,SMALL(IF(الاضافة!$A$4:$A$978=$E$3,ROW(D$4:D$2000)-ROW(D$4)+1),ROWS($A$11:C456))),"")</f>
        <v/>
      </c>
      <c r="D456" s="54" t="str">
        <f t="array" ref="D456">IFERROR(INDEX(الاضافة!$D$4:$D$978,SMALL(IF(الاضافة!$A$4:$A$978=$E$3,ROW(E$4:E$2000)-ROW(E$4)+1),ROWS($A$11:D456))),"")</f>
        <v/>
      </c>
      <c r="E456" s="54" t="str">
        <f t="array" ref="E456">IFERROR(INDEX(الاضافة!$E$4:$E$978,SMALL(IF(الاضافة!$A$4:$A$978=$E$3,ROW(F$4:F$2000)-ROW(F$4)+1),ROWS($A$11:E456))),"")</f>
        <v/>
      </c>
      <c r="F456" s="54" t="str">
        <f t="array" ref="F456">IFERROR(INDEX(الاضافة!$F$4:$F$978,SMALL(IF(الاضافة!$A$4:$A$978=$E$3,ROW(G$4:G$2000)-ROW(G$4)+1),ROWS($A$11:F456))),"")</f>
        <v/>
      </c>
      <c r="G456" s="54" t="str">
        <f t="array" ref="G456">IFERROR(INDEX(الاضافة!$G$4:$G$978,SMALL(IF(الاضافة!$A$4:$A$978=$E$3,ROW(H$4:H$2000)-ROW(H$4)+1),ROWS($A$11:G456))),"")</f>
        <v/>
      </c>
      <c r="H456" s="79" t="str">
        <f t="array" ref="H456">IFERROR(INDEX(الاضافة!$H$4:$H$978,SMALL(IF(الاضافة!$A$4:$A$978=$E$3,ROW(H$4:H$2000)-ROW(H$4)+1),ROWS($A$11:H460))),"")</f>
        <v/>
      </c>
      <c r="I456" s="86"/>
    </row>
    <row r="457" spans="1:9" ht="13.5" customHeight="1">
      <c r="A457" s="54" t="str">
        <f t="array" ref="A457">IFERROR(INDEX(الاضافة!$A$4:$A$978,SMALL(IF(الاضافة!$A$4:$A$978=$E$3,ROW(A$4:A$2000)-ROW(A$4)+1),ROWS($A$11:A457))),"")</f>
        <v/>
      </c>
      <c r="B457" s="54" t="str">
        <f t="array" ref="B457">IFERROR(INDEX(الاضافة!$B$4:$B$978,SMALL(IF(الاضافة!$A$4:$A$978=$E$3,ROW(C$4:C$2000)-ROW(C$4)+1),ROWS($A$11:B457))),"")</f>
        <v/>
      </c>
      <c r="C457" s="54" t="str">
        <f t="array" ref="C457">IFERROR(INDEX(الاضافة!$C$4:$C$978,SMALL(IF(الاضافة!$A$4:$A$978=$E$3,ROW(D$4:D$2000)-ROW(D$4)+1),ROWS($A$11:C457))),"")</f>
        <v/>
      </c>
      <c r="D457" s="54" t="str">
        <f t="array" ref="D457">IFERROR(INDEX(الاضافة!$D$4:$D$978,SMALL(IF(الاضافة!$A$4:$A$978=$E$3,ROW(E$4:E$2000)-ROW(E$4)+1),ROWS($A$11:D457))),"")</f>
        <v/>
      </c>
      <c r="E457" s="54" t="str">
        <f t="array" ref="E457">IFERROR(INDEX(الاضافة!$E$4:$E$978,SMALL(IF(الاضافة!$A$4:$A$978=$E$3,ROW(F$4:F$2000)-ROW(F$4)+1),ROWS($A$11:E457))),"")</f>
        <v/>
      </c>
      <c r="F457" s="54" t="str">
        <f t="array" ref="F457">IFERROR(INDEX(الاضافة!$F$4:$F$978,SMALL(IF(الاضافة!$A$4:$A$978=$E$3,ROW(G$4:G$2000)-ROW(G$4)+1),ROWS($A$11:F457))),"")</f>
        <v/>
      </c>
      <c r="G457" s="54" t="str">
        <f t="array" ref="G457">IFERROR(INDEX(الاضافة!$G$4:$G$978,SMALL(IF(الاضافة!$A$4:$A$978=$E$3,ROW(H$4:H$2000)-ROW(H$4)+1),ROWS($A$11:G457))),"")</f>
        <v/>
      </c>
      <c r="H457" s="79" t="str">
        <f t="array" ref="H457">IFERROR(INDEX(الاضافة!$H$4:$H$978,SMALL(IF(الاضافة!$A$4:$A$978=$E$3,ROW(H$4:H$2000)-ROW(H$4)+1),ROWS($A$11:H461))),"")</f>
        <v/>
      </c>
      <c r="I457" s="86"/>
    </row>
    <row r="458" spans="1:9" ht="13.5" customHeight="1">
      <c r="A458" s="54" t="str">
        <f t="array" ref="A458">IFERROR(INDEX(الاضافة!$A$4:$A$978,SMALL(IF(الاضافة!$A$4:$A$978=$E$3,ROW(A$4:A$2000)-ROW(A$4)+1),ROWS($A$11:A458))),"")</f>
        <v/>
      </c>
      <c r="B458" s="54" t="str">
        <f t="array" ref="B458">IFERROR(INDEX(الاضافة!$B$4:$B$978,SMALL(IF(الاضافة!$A$4:$A$978=$E$3,ROW(C$4:C$2000)-ROW(C$4)+1),ROWS($A$11:B458))),"")</f>
        <v/>
      </c>
      <c r="C458" s="54" t="str">
        <f t="array" ref="C458">IFERROR(INDEX(الاضافة!$C$4:$C$978,SMALL(IF(الاضافة!$A$4:$A$978=$E$3,ROW(D$4:D$2000)-ROW(D$4)+1),ROWS($A$11:C458))),"")</f>
        <v/>
      </c>
      <c r="D458" s="54" t="str">
        <f t="array" ref="D458">IFERROR(INDEX(الاضافة!$D$4:$D$978,SMALL(IF(الاضافة!$A$4:$A$978=$E$3,ROW(E$4:E$2000)-ROW(E$4)+1),ROWS($A$11:D458))),"")</f>
        <v/>
      </c>
      <c r="E458" s="54" t="str">
        <f t="array" ref="E458">IFERROR(INDEX(الاضافة!$E$4:$E$978,SMALL(IF(الاضافة!$A$4:$A$978=$E$3,ROW(F$4:F$2000)-ROW(F$4)+1),ROWS($A$11:E458))),"")</f>
        <v/>
      </c>
      <c r="F458" s="54" t="str">
        <f t="array" ref="F458">IFERROR(INDEX(الاضافة!$F$4:$F$978,SMALL(IF(الاضافة!$A$4:$A$978=$E$3,ROW(G$4:G$2000)-ROW(G$4)+1),ROWS($A$11:F458))),"")</f>
        <v/>
      </c>
      <c r="G458" s="54" t="str">
        <f t="array" ref="G458">IFERROR(INDEX(الاضافة!$G$4:$G$978,SMALL(IF(الاضافة!$A$4:$A$978=$E$3,ROW(H$4:H$2000)-ROW(H$4)+1),ROWS($A$11:G458))),"")</f>
        <v/>
      </c>
      <c r="H458" s="79" t="str">
        <f t="array" ref="H458">IFERROR(INDEX(الاضافة!$H$4:$H$978,SMALL(IF(الاضافة!$A$4:$A$978=$E$3,ROW(H$4:H$2000)-ROW(H$4)+1),ROWS($A$11:H462))),"")</f>
        <v/>
      </c>
      <c r="I458" s="86"/>
    </row>
    <row r="459" spans="1:9" ht="13.5" customHeight="1">
      <c r="A459" s="54" t="str">
        <f t="array" ref="A459">IFERROR(INDEX(الاضافة!$A$4:$A$978,SMALL(IF(الاضافة!$A$4:$A$978=$E$3,ROW(A$4:A$2000)-ROW(A$4)+1),ROWS($A$11:A459))),"")</f>
        <v/>
      </c>
      <c r="B459" s="54" t="str">
        <f t="array" ref="B459">IFERROR(INDEX(الاضافة!$B$4:$B$978,SMALL(IF(الاضافة!$A$4:$A$978=$E$3,ROW(C$4:C$2000)-ROW(C$4)+1),ROWS($A$11:B459))),"")</f>
        <v/>
      </c>
      <c r="C459" s="54" t="str">
        <f t="array" ref="C459">IFERROR(INDEX(الاضافة!$C$4:$C$978,SMALL(IF(الاضافة!$A$4:$A$978=$E$3,ROW(D$4:D$2000)-ROW(D$4)+1),ROWS($A$11:C459))),"")</f>
        <v/>
      </c>
      <c r="D459" s="54" t="str">
        <f t="array" ref="D459">IFERROR(INDEX(الاضافة!$D$4:$D$978,SMALL(IF(الاضافة!$A$4:$A$978=$E$3,ROW(E$4:E$2000)-ROW(E$4)+1),ROWS($A$11:D459))),"")</f>
        <v/>
      </c>
      <c r="E459" s="54" t="str">
        <f t="array" ref="E459">IFERROR(INDEX(الاضافة!$E$4:$E$978,SMALL(IF(الاضافة!$A$4:$A$978=$E$3,ROW(F$4:F$2000)-ROW(F$4)+1),ROWS($A$11:E459))),"")</f>
        <v/>
      </c>
      <c r="F459" s="54" t="str">
        <f t="array" ref="F459">IFERROR(INDEX(الاضافة!$F$4:$F$978,SMALL(IF(الاضافة!$A$4:$A$978=$E$3,ROW(G$4:G$2000)-ROW(G$4)+1),ROWS($A$11:F459))),"")</f>
        <v/>
      </c>
      <c r="G459" s="54" t="str">
        <f t="array" ref="G459">IFERROR(INDEX(الاضافة!$G$4:$G$978,SMALL(IF(الاضافة!$A$4:$A$978=$E$3,ROW(H$4:H$2000)-ROW(H$4)+1),ROWS($A$11:G459))),"")</f>
        <v/>
      </c>
      <c r="H459" s="79" t="str">
        <f t="array" ref="H459">IFERROR(INDEX(الاضافة!$H$4:$H$978,SMALL(IF(الاضافة!$A$4:$A$978=$E$3,ROW(H$4:H$2000)-ROW(H$4)+1),ROWS($A$11:H463))),"")</f>
        <v/>
      </c>
      <c r="I459" s="86"/>
    </row>
    <row r="460" spans="1:9" ht="13.5" customHeight="1">
      <c r="A460" s="54" t="str">
        <f t="array" ref="A460">IFERROR(INDEX(الاضافة!$A$4:$A$978,SMALL(IF(الاضافة!$A$4:$A$978=$E$3,ROW(A$4:A$2000)-ROW(A$4)+1),ROWS($A$11:A460))),"")</f>
        <v/>
      </c>
      <c r="B460" s="54" t="str">
        <f t="array" ref="B460">IFERROR(INDEX(الاضافة!$B$4:$B$978,SMALL(IF(الاضافة!$A$4:$A$978=$E$3,ROW(C$4:C$2000)-ROW(C$4)+1),ROWS($A$11:B460))),"")</f>
        <v/>
      </c>
      <c r="C460" s="54" t="str">
        <f t="array" ref="C460">IFERROR(INDEX(الاضافة!$C$4:$C$978,SMALL(IF(الاضافة!$A$4:$A$978=$E$3,ROW(D$4:D$2000)-ROW(D$4)+1),ROWS($A$11:C460))),"")</f>
        <v/>
      </c>
      <c r="D460" s="54" t="str">
        <f t="array" ref="D460">IFERROR(INDEX(الاضافة!$D$4:$D$978,SMALL(IF(الاضافة!$A$4:$A$978=$E$3,ROW(E$4:E$2000)-ROW(E$4)+1),ROWS($A$11:D460))),"")</f>
        <v/>
      </c>
      <c r="E460" s="54" t="str">
        <f t="array" ref="E460">IFERROR(INDEX(الاضافة!$E$4:$E$978,SMALL(IF(الاضافة!$A$4:$A$978=$E$3,ROW(F$4:F$2000)-ROW(F$4)+1),ROWS($A$11:E460))),"")</f>
        <v/>
      </c>
      <c r="F460" s="54" t="str">
        <f t="array" ref="F460">IFERROR(INDEX(الاضافة!$F$4:$F$978,SMALL(IF(الاضافة!$A$4:$A$978=$E$3,ROW(G$4:G$2000)-ROW(G$4)+1),ROWS($A$11:F460))),"")</f>
        <v/>
      </c>
      <c r="G460" s="54" t="str">
        <f t="array" ref="G460">IFERROR(INDEX(الاضافة!$G$4:$G$978,SMALL(IF(الاضافة!$A$4:$A$978=$E$3,ROW(H$4:H$2000)-ROW(H$4)+1),ROWS($A$11:G460))),"")</f>
        <v/>
      </c>
      <c r="H460" s="79" t="str">
        <f t="array" ref="H460">IFERROR(INDEX(الاضافة!$H$4:$H$978,SMALL(IF(الاضافة!$A$4:$A$978=$E$3,ROW(H$4:H$2000)-ROW(H$4)+1),ROWS($A$11:H464))),"")</f>
        <v/>
      </c>
      <c r="I460" s="86"/>
    </row>
    <row r="461" spans="1:9" ht="13.5" customHeight="1">
      <c r="A461" s="54" t="str">
        <f t="array" ref="A461">IFERROR(INDEX(الاضافة!$A$4:$A$978,SMALL(IF(الاضافة!$A$4:$A$978=$E$3,ROW(A$4:A$2000)-ROW(A$4)+1),ROWS($A$11:A461))),"")</f>
        <v/>
      </c>
      <c r="B461" s="54" t="str">
        <f t="array" ref="B461">IFERROR(INDEX(الاضافة!$B$4:$B$978,SMALL(IF(الاضافة!$A$4:$A$978=$E$3,ROW(C$4:C$2000)-ROW(C$4)+1),ROWS($A$11:B461))),"")</f>
        <v/>
      </c>
      <c r="C461" s="54" t="str">
        <f t="array" ref="C461">IFERROR(INDEX(الاضافة!$C$4:$C$978,SMALL(IF(الاضافة!$A$4:$A$978=$E$3,ROW(D$4:D$2000)-ROW(D$4)+1),ROWS($A$11:C461))),"")</f>
        <v/>
      </c>
      <c r="D461" s="54" t="str">
        <f t="array" ref="D461">IFERROR(INDEX(الاضافة!$D$4:$D$978,SMALL(IF(الاضافة!$A$4:$A$978=$E$3,ROW(E$4:E$2000)-ROW(E$4)+1),ROWS($A$11:D461))),"")</f>
        <v/>
      </c>
      <c r="E461" s="54" t="str">
        <f t="array" ref="E461">IFERROR(INDEX(الاضافة!$E$4:$E$978,SMALL(IF(الاضافة!$A$4:$A$978=$E$3,ROW(F$4:F$2000)-ROW(F$4)+1),ROWS($A$11:E461))),"")</f>
        <v/>
      </c>
      <c r="F461" s="54" t="str">
        <f t="array" ref="F461">IFERROR(INDEX(الاضافة!$F$4:$F$978,SMALL(IF(الاضافة!$A$4:$A$978=$E$3,ROW(G$4:G$2000)-ROW(G$4)+1),ROWS($A$11:F461))),"")</f>
        <v/>
      </c>
      <c r="G461" s="54" t="str">
        <f t="array" ref="G461">IFERROR(INDEX(الاضافة!$G$4:$G$978,SMALL(IF(الاضافة!$A$4:$A$978=$E$3,ROW(H$4:H$2000)-ROW(H$4)+1),ROWS($A$11:G461))),"")</f>
        <v/>
      </c>
      <c r="H461" s="79" t="str">
        <f t="array" ref="H461">IFERROR(INDEX(الاضافة!$H$4:$H$978,SMALL(IF(الاضافة!$A$4:$A$978=$E$3,ROW(H$4:H$2000)-ROW(H$4)+1),ROWS($A$11:H465))),"")</f>
        <v/>
      </c>
      <c r="I461" s="86"/>
    </row>
    <row r="462" spans="1:9" ht="13.5" customHeight="1">
      <c r="A462" s="54" t="str">
        <f t="array" ref="A462">IFERROR(INDEX(الاضافة!$A$4:$A$978,SMALL(IF(الاضافة!$A$4:$A$978=$E$3,ROW(A$4:A$2000)-ROW(A$4)+1),ROWS($A$11:A462))),"")</f>
        <v/>
      </c>
      <c r="B462" s="54" t="str">
        <f t="array" ref="B462">IFERROR(INDEX(الاضافة!$B$4:$B$978,SMALL(IF(الاضافة!$A$4:$A$978=$E$3,ROW(C$4:C$2000)-ROW(C$4)+1),ROWS($A$11:B462))),"")</f>
        <v/>
      </c>
      <c r="C462" s="54" t="str">
        <f t="array" ref="C462">IFERROR(INDEX(الاضافة!$C$4:$C$978,SMALL(IF(الاضافة!$A$4:$A$978=$E$3,ROW(D$4:D$2000)-ROW(D$4)+1),ROWS($A$11:C462))),"")</f>
        <v/>
      </c>
      <c r="D462" s="54" t="str">
        <f t="array" ref="D462">IFERROR(INDEX(الاضافة!$D$4:$D$978,SMALL(IF(الاضافة!$A$4:$A$978=$E$3,ROW(E$4:E$2000)-ROW(E$4)+1),ROWS($A$11:D462))),"")</f>
        <v/>
      </c>
      <c r="E462" s="54" t="str">
        <f t="array" ref="E462">IFERROR(INDEX(الاضافة!$E$4:$E$978,SMALL(IF(الاضافة!$A$4:$A$978=$E$3,ROW(F$4:F$2000)-ROW(F$4)+1),ROWS($A$11:E462))),"")</f>
        <v/>
      </c>
      <c r="F462" s="54" t="str">
        <f t="array" ref="F462">IFERROR(INDEX(الاضافة!$F$4:$F$978,SMALL(IF(الاضافة!$A$4:$A$978=$E$3,ROW(G$4:G$2000)-ROW(G$4)+1),ROWS($A$11:F462))),"")</f>
        <v/>
      </c>
      <c r="G462" s="54" t="str">
        <f t="array" ref="G462">IFERROR(INDEX(الاضافة!$G$4:$G$978,SMALL(IF(الاضافة!$A$4:$A$978=$E$3,ROW(H$4:H$2000)-ROW(H$4)+1),ROWS($A$11:G462))),"")</f>
        <v/>
      </c>
      <c r="H462" s="79" t="str">
        <f t="array" ref="H462">IFERROR(INDEX(الاضافة!$H$4:$H$978,SMALL(IF(الاضافة!$A$4:$A$978=$E$3,ROW(H$4:H$2000)-ROW(H$4)+1),ROWS($A$11:H466))),"")</f>
        <v/>
      </c>
      <c r="I462" s="86"/>
    </row>
    <row r="463" spans="1:9" ht="13.5" customHeight="1">
      <c r="A463" s="54" t="str">
        <f t="array" ref="A463">IFERROR(INDEX(الاضافة!$A$4:$A$978,SMALL(IF(الاضافة!$A$4:$A$978=$E$3,ROW(A$4:A$2000)-ROW(A$4)+1),ROWS($A$11:A463))),"")</f>
        <v/>
      </c>
      <c r="B463" s="54" t="str">
        <f t="array" ref="B463">IFERROR(INDEX(الاضافة!$B$4:$B$978,SMALL(IF(الاضافة!$A$4:$A$978=$E$3,ROW(C$4:C$2000)-ROW(C$4)+1),ROWS($A$11:B463))),"")</f>
        <v/>
      </c>
      <c r="C463" s="54" t="str">
        <f t="array" ref="C463">IFERROR(INDEX(الاضافة!$C$4:$C$978,SMALL(IF(الاضافة!$A$4:$A$978=$E$3,ROW(D$4:D$2000)-ROW(D$4)+1),ROWS($A$11:C463))),"")</f>
        <v/>
      </c>
      <c r="D463" s="54" t="str">
        <f t="array" ref="D463">IFERROR(INDEX(الاضافة!$D$4:$D$978,SMALL(IF(الاضافة!$A$4:$A$978=$E$3,ROW(E$4:E$2000)-ROW(E$4)+1),ROWS($A$11:D463))),"")</f>
        <v/>
      </c>
      <c r="E463" s="54" t="str">
        <f t="array" ref="E463">IFERROR(INDEX(الاضافة!$E$4:$E$978,SMALL(IF(الاضافة!$A$4:$A$978=$E$3,ROW(F$4:F$2000)-ROW(F$4)+1),ROWS($A$11:E463))),"")</f>
        <v/>
      </c>
      <c r="F463" s="54" t="str">
        <f t="array" ref="F463">IFERROR(INDEX(الاضافة!$F$4:$F$978,SMALL(IF(الاضافة!$A$4:$A$978=$E$3,ROW(G$4:G$2000)-ROW(G$4)+1),ROWS($A$11:F463))),"")</f>
        <v/>
      </c>
      <c r="G463" s="54" t="str">
        <f t="array" ref="G463">IFERROR(INDEX(الاضافة!$G$4:$G$978,SMALL(IF(الاضافة!$A$4:$A$978=$E$3,ROW(H$4:H$2000)-ROW(H$4)+1),ROWS($A$11:G463))),"")</f>
        <v/>
      </c>
      <c r="H463" s="79" t="str">
        <f t="array" ref="H463">IFERROR(INDEX(الاضافة!$H$4:$H$978,SMALL(IF(الاضافة!$A$4:$A$978=$E$3,ROW(H$4:H$2000)-ROW(H$4)+1),ROWS($A$11:H467))),"")</f>
        <v/>
      </c>
      <c r="I463" s="86"/>
    </row>
    <row r="464" spans="1:9" ht="13.5" customHeight="1">
      <c r="A464" s="54" t="str">
        <f t="array" ref="A464">IFERROR(INDEX(الاضافة!$A$4:$A$978,SMALL(IF(الاضافة!$A$4:$A$978=$E$3,ROW(A$4:A$2000)-ROW(A$4)+1),ROWS($A$11:A464))),"")</f>
        <v/>
      </c>
      <c r="B464" s="54" t="str">
        <f t="array" ref="B464">IFERROR(INDEX(الاضافة!$B$4:$B$978,SMALL(IF(الاضافة!$A$4:$A$978=$E$3,ROW(C$4:C$2000)-ROW(C$4)+1),ROWS($A$11:B464))),"")</f>
        <v/>
      </c>
      <c r="C464" s="54" t="str">
        <f t="array" ref="C464">IFERROR(INDEX(الاضافة!$C$4:$C$978,SMALL(IF(الاضافة!$A$4:$A$978=$E$3,ROW(D$4:D$2000)-ROW(D$4)+1),ROWS($A$11:C464))),"")</f>
        <v/>
      </c>
      <c r="D464" s="54" t="str">
        <f t="array" ref="D464">IFERROR(INDEX(الاضافة!$D$4:$D$978,SMALL(IF(الاضافة!$A$4:$A$978=$E$3,ROW(E$4:E$2000)-ROW(E$4)+1),ROWS($A$11:D464))),"")</f>
        <v/>
      </c>
      <c r="E464" s="54" t="str">
        <f t="array" ref="E464">IFERROR(INDEX(الاضافة!$E$4:$E$978,SMALL(IF(الاضافة!$A$4:$A$978=$E$3,ROW(F$4:F$2000)-ROW(F$4)+1),ROWS($A$11:E464))),"")</f>
        <v/>
      </c>
      <c r="F464" s="54" t="str">
        <f t="array" ref="F464">IFERROR(INDEX(الاضافة!$F$4:$F$978,SMALL(IF(الاضافة!$A$4:$A$978=$E$3,ROW(G$4:G$2000)-ROW(G$4)+1),ROWS($A$11:F464))),"")</f>
        <v/>
      </c>
      <c r="G464" s="54" t="str">
        <f t="array" ref="G464">IFERROR(INDEX(الاضافة!$G$4:$G$978,SMALL(IF(الاضافة!$A$4:$A$978=$E$3,ROW(H$4:H$2000)-ROW(H$4)+1),ROWS($A$11:G464))),"")</f>
        <v/>
      </c>
      <c r="H464" s="79" t="str">
        <f t="array" ref="H464">IFERROR(INDEX(الاضافة!$H$4:$H$978,SMALL(IF(الاضافة!$A$4:$A$978=$E$3,ROW(H$4:H$2000)-ROW(H$4)+1),ROWS($A$11:H468))),"")</f>
        <v/>
      </c>
      <c r="I464" s="86"/>
    </row>
    <row r="465" spans="1:9" ht="13.5" customHeight="1">
      <c r="A465" s="54" t="str">
        <f t="array" ref="A465">IFERROR(INDEX(الاضافة!$A$4:$A$978,SMALL(IF(الاضافة!$A$4:$A$978=$E$3,ROW(A$4:A$2000)-ROW(A$4)+1),ROWS($A$11:A465))),"")</f>
        <v/>
      </c>
      <c r="B465" s="54" t="str">
        <f t="array" ref="B465">IFERROR(INDEX(الاضافة!$B$4:$B$978,SMALL(IF(الاضافة!$A$4:$A$978=$E$3,ROW(C$4:C$2000)-ROW(C$4)+1),ROWS($A$11:B465))),"")</f>
        <v/>
      </c>
      <c r="C465" s="54" t="str">
        <f t="array" ref="C465">IFERROR(INDEX(الاضافة!$C$4:$C$978,SMALL(IF(الاضافة!$A$4:$A$978=$E$3,ROW(D$4:D$2000)-ROW(D$4)+1),ROWS($A$11:C465))),"")</f>
        <v/>
      </c>
      <c r="D465" s="54" t="str">
        <f t="array" ref="D465">IFERROR(INDEX(الاضافة!$D$4:$D$978,SMALL(IF(الاضافة!$A$4:$A$978=$E$3,ROW(E$4:E$2000)-ROW(E$4)+1),ROWS($A$11:D465))),"")</f>
        <v/>
      </c>
      <c r="E465" s="54" t="str">
        <f t="array" ref="E465">IFERROR(INDEX(الاضافة!$E$4:$E$978,SMALL(IF(الاضافة!$A$4:$A$978=$E$3,ROW(F$4:F$2000)-ROW(F$4)+1),ROWS($A$11:E465))),"")</f>
        <v/>
      </c>
      <c r="F465" s="54" t="str">
        <f t="array" ref="F465">IFERROR(INDEX(الاضافة!$F$4:$F$978,SMALL(IF(الاضافة!$A$4:$A$978=$E$3,ROW(G$4:G$2000)-ROW(G$4)+1),ROWS($A$11:F465))),"")</f>
        <v/>
      </c>
      <c r="G465" s="54" t="str">
        <f t="array" ref="G465">IFERROR(INDEX(الاضافة!$G$4:$G$978,SMALL(IF(الاضافة!$A$4:$A$978=$E$3,ROW(H$4:H$2000)-ROW(H$4)+1),ROWS($A$11:G465))),"")</f>
        <v/>
      </c>
      <c r="H465" s="79" t="str">
        <f t="array" ref="H465">IFERROR(INDEX(الاضافة!$H$4:$H$978,SMALL(IF(الاضافة!$A$4:$A$978=$E$3,ROW(H$4:H$2000)-ROW(H$4)+1),ROWS($A$11:H469))),"")</f>
        <v/>
      </c>
      <c r="I465" s="86"/>
    </row>
    <row r="466" spans="1:9" ht="13.5" customHeight="1">
      <c r="A466" s="54" t="str">
        <f t="array" ref="A466">IFERROR(INDEX(الاضافة!$A$4:$A$978,SMALL(IF(الاضافة!$A$4:$A$978=$E$3,ROW(A$4:A$2000)-ROW(A$4)+1),ROWS($A$11:A466))),"")</f>
        <v/>
      </c>
      <c r="B466" s="54" t="str">
        <f t="array" ref="B466">IFERROR(INDEX(الاضافة!$B$4:$B$978,SMALL(IF(الاضافة!$A$4:$A$978=$E$3,ROW(C$4:C$2000)-ROW(C$4)+1),ROWS($A$11:B466))),"")</f>
        <v/>
      </c>
      <c r="C466" s="54" t="str">
        <f t="array" ref="C466">IFERROR(INDEX(الاضافة!$C$4:$C$978,SMALL(IF(الاضافة!$A$4:$A$978=$E$3,ROW(D$4:D$2000)-ROW(D$4)+1),ROWS($A$11:C466))),"")</f>
        <v/>
      </c>
      <c r="D466" s="54" t="str">
        <f t="array" ref="D466">IFERROR(INDEX(الاضافة!$D$4:$D$978,SMALL(IF(الاضافة!$A$4:$A$978=$E$3,ROW(E$4:E$2000)-ROW(E$4)+1),ROWS($A$11:D466))),"")</f>
        <v/>
      </c>
      <c r="E466" s="54" t="str">
        <f t="array" ref="E466">IFERROR(INDEX(الاضافة!$E$4:$E$978,SMALL(IF(الاضافة!$A$4:$A$978=$E$3,ROW(F$4:F$2000)-ROW(F$4)+1),ROWS($A$11:E466))),"")</f>
        <v/>
      </c>
      <c r="F466" s="54" t="str">
        <f t="array" ref="F466">IFERROR(INDEX(الاضافة!$F$4:$F$978,SMALL(IF(الاضافة!$A$4:$A$978=$E$3,ROW(G$4:G$2000)-ROW(G$4)+1),ROWS($A$11:F466))),"")</f>
        <v/>
      </c>
      <c r="G466" s="54" t="str">
        <f t="array" ref="G466">IFERROR(INDEX(الاضافة!$G$4:$G$978,SMALL(IF(الاضافة!$A$4:$A$978=$E$3,ROW(H$4:H$2000)-ROW(H$4)+1),ROWS($A$11:G466))),"")</f>
        <v/>
      </c>
      <c r="H466" s="79" t="str">
        <f t="array" ref="H466">IFERROR(INDEX(الاضافة!$H$4:$H$978,SMALL(IF(الاضافة!$A$4:$A$978=$E$3,ROW(H$4:H$2000)-ROW(H$4)+1),ROWS($A$11:H470))),"")</f>
        <v/>
      </c>
      <c r="I466" s="86"/>
    </row>
    <row r="467" spans="1:9" ht="13.5" customHeight="1">
      <c r="A467" s="54" t="str">
        <f t="array" ref="A467">IFERROR(INDEX(الاضافة!$A$4:$A$978,SMALL(IF(الاضافة!$A$4:$A$978=$E$3,ROW(A$4:A$2000)-ROW(A$4)+1),ROWS($A$11:A467))),"")</f>
        <v/>
      </c>
      <c r="B467" s="54" t="str">
        <f t="array" ref="B467">IFERROR(INDEX(الاضافة!$B$4:$B$978,SMALL(IF(الاضافة!$A$4:$A$978=$E$3,ROW(C$4:C$2000)-ROW(C$4)+1),ROWS($A$11:B467))),"")</f>
        <v/>
      </c>
      <c r="C467" s="54" t="str">
        <f t="array" ref="C467">IFERROR(INDEX(الاضافة!$C$4:$C$978,SMALL(IF(الاضافة!$A$4:$A$978=$E$3,ROW(D$4:D$2000)-ROW(D$4)+1),ROWS($A$11:C467))),"")</f>
        <v/>
      </c>
      <c r="D467" s="54" t="str">
        <f t="array" ref="D467">IFERROR(INDEX(الاضافة!$D$4:$D$978,SMALL(IF(الاضافة!$A$4:$A$978=$E$3,ROW(E$4:E$2000)-ROW(E$4)+1),ROWS($A$11:D467))),"")</f>
        <v/>
      </c>
      <c r="E467" s="54" t="str">
        <f t="array" ref="E467">IFERROR(INDEX(الاضافة!$E$4:$E$978,SMALL(IF(الاضافة!$A$4:$A$978=$E$3,ROW(F$4:F$2000)-ROW(F$4)+1),ROWS($A$11:E467))),"")</f>
        <v/>
      </c>
      <c r="F467" s="54" t="str">
        <f t="array" ref="F467">IFERROR(INDEX(الاضافة!$F$4:$F$978,SMALL(IF(الاضافة!$A$4:$A$978=$E$3,ROW(G$4:G$2000)-ROW(G$4)+1),ROWS($A$11:F467))),"")</f>
        <v/>
      </c>
      <c r="G467" s="54" t="str">
        <f t="array" ref="G467">IFERROR(INDEX(الاضافة!$G$4:$G$978,SMALL(IF(الاضافة!$A$4:$A$978=$E$3,ROW(H$4:H$2000)-ROW(H$4)+1),ROWS($A$11:G467))),"")</f>
        <v/>
      </c>
      <c r="H467" s="79" t="str">
        <f t="array" ref="H467">IFERROR(INDEX(الاضافة!$H$4:$H$978,SMALL(IF(الاضافة!$A$4:$A$978=$E$3,ROW(H$4:H$2000)-ROW(H$4)+1),ROWS($A$11:H471))),"")</f>
        <v/>
      </c>
      <c r="I467" s="86"/>
    </row>
    <row r="468" spans="1:9" ht="13.5" customHeight="1">
      <c r="A468" s="54" t="str">
        <f t="array" ref="A468">IFERROR(INDEX(الاضافة!$A$4:$A$978,SMALL(IF(الاضافة!$A$4:$A$978=$E$3,ROW(A$4:A$2000)-ROW(A$4)+1),ROWS($A$11:A468))),"")</f>
        <v/>
      </c>
      <c r="B468" s="54" t="str">
        <f t="array" ref="B468">IFERROR(INDEX(الاضافة!$B$4:$B$978,SMALL(IF(الاضافة!$A$4:$A$978=$E$3,ROW(C$4:C$2000)-ROW(C$4)+1),ROWS($A$11:B468))),"")</f>
        <v/>
      </c>
      <c r="C468" s="54" t="str">
        <f t="array" ref="C468">IFERROR(INDEX(الاضافة!$C$4:$C$978,SMALL(IF(الاضافة!$A$4:$A$978=$E$3,ROW(D$4:D$2000)-ROW(D$4)+1),ROWS($A$11:C468))),"")</f>
        <v/>
      </c>
      <c r="D468" s="54" t="str">
        <f t="array" ref="D468">IFERROR(INDEX(الاضافة!$D$4:$D$978,SMALL(IF(الاضافة!$A$4:$A$978=$E$3,ROW(E$4:E$2000)-ROW(E$4)+1),ROWS($A$11:D468))),"")</f>
        <v/>
      </c>
      <c r="E468" s="54" t="str">
        <f t="array" ref="E468">IFERROR(INDEX(الاضافة!$E$4:$E$978,SMALL(IF(الاضافة!$A$4:$A$978=$E$3,ROW(F$4:F$2000)-ROW(F$4)+1),ROWS($A$11:E468))),"")</f>
        <v/>
      </c>
      <c r="F468" s="54" t="str">
        <f t="array" ref="F468">IFERROR(INDEX(الاضافة!$F$4:$F$978,SMALL(IF(الاضافة!$A$4:$A$978=$E$3,ROW(G$4:G$2000)-ROW(G$4)+1),ROWS($A$11:F468))),"")</f>
        <v/>
      </c>
      <c r="G468" s="54" t="str">
        <f t="array" ref="G468">IFERROR(INDEX(الاضافة!$G$4:$G$978,SMALL(IF(الاضافة!$A$4:$A$978=$E$3,ROW(H$4:H$2000)-ROW(H$4)+1),ROWS($A$11:G468))),"")</f>
        <v/>
      </c>
      <c r="H468" s="79" t="str">
        <f t="array" ref="H468">IFERROR(INDEX(الاضافة!$H$4:$H$978,SMALL(IF(الاضافة!$A$4:$A$978=$E$3,ROW(H$4:H$2000)-ROW(H$4)+1),ROWS($A$11:H472))),"")</f>
        <v/>
      </c>
      <c r="I468" s="86"/>
    </row>
    <row r="469" spans="1:9" ht="13.5" customHeight="1">
      <c r="A469" s="54" t="str">
        <f t="array" ref="A469">IFERROR(INDEX(الاضافة!$A$4:$A$978,SMALL(IF(الاضافة!$A$4:$A$978=$E$3,ROW(A$4:A$2000)-ROW(A$4)+1),ROWS($A$11:A469))),"")</f>
        <v/>
      </c>
      <c r="B469" s="54" t="str">
        <f t="array" ref="B469">IFERROR(INDEX(الاضافة!$B$4:$B$978,SMALL(IF(الاضافة!$A$4:$A$978=$E$3,ROW(C$4:C$2000)-ROW(C$4)+1),ROWS($A$11:B469))),"")</f>
        <v/>
      </c>
      <c r="C469" s="54" t="str">
        <f t="array" ref="C469">IFERROR(INDEX(الاضافة!$C$4:$C$978,SMALL(IF(الاضافة!$A$4:$A$978=$E$3,ROW(D$4:D$2000)-ROW(D$4)+1),ROWS($A$11:C469))),"")</f>
        <v/>
      </c>
      <c r="D469" s="54" t="str">
        <f t="array" ref="D469">IFERROR(INDEX(الاضافة!$D$4:$D$978,SMALL(IF(الاضافة!$A$4:$A$978=$E$3,ROW(E$4:E$2000)-ROW(E$4)+1),ROWS($A$11:D469))),"")</f>
        <v/>
      </c>
      <c r="E469" s="54" t="str">
        <f t="array" ref="E469">IFERROR(INDEX(الاضافة!$E$4:$E$978,SMALL(IF(الاضافة!$A$4:$A$978=$E$3,ROW(F$4:F$2000)-ROW(F$4)+1),ROWS($A$11:E469))),"")</f>
        <v/>
      </c>
      <c r="F469" s="54" t="str">
        <f t="array" ref="F469">IFERROR(INDEX(الاضافة!$F$4:$F$978,SMALL(IF(الاضافة!$A$4:$A$978=$E$3,ROW(G$4:G$2000)-ROW(G$4)+1),ROWS($A$11:F469))),"")</f>
        <v/>
      </c>
      <c r="G469" s="54" t="str">
        <f t="array" ref="G469">IFERROR(INDEX(الاضافة!$G$4:$G$978,SMALL(IF(الاضافة!$A$4:$A$978=$E$3,ROW(H$4:H$2000)-ROW(H$4)+1),ROWS($A$11:G469))),"")</f>
        <v/>
      </c>
      <c r="H469" s="79" t="str">
        <f t="array" ref="H469">IFERROR(INDEX(الاضافة!$H$4:$H$978,SMALL(IF(الاضافة!$A$4:$A$978=$E$3,ROW(H$4:H$2000)-ROW(H$4)+1),ROWS($A$11:H473))),"")</f>
        <v/>
      </c>
      <c r="I469" s="86"/>
    </row>
    <row r="470" spans="1:9" ht="13.5" customHeight="1">
      <c r="A470" s="54" t="str">
        <f t="array" ref="A470">IFERROR(INDEX(الاضافة!$A$4:$A$978,SMALL(IF(الاضافة!$A$4:$A$978=$E$3,ROW(A$4:A$2000)-ROW(A$4)+1),ROWS($A$11:A470))),"")</f>
        <v/>
      </c>
      <c r="B470" s="54" t="str">
        <f t="array" ref="B470">IFERROR(INDEX(الاضافة!$B$4:$B$978,SMALL(IF(الاضافة!$A$4:$A$978=$E$3,ROW(C$4:C$2000)-ROW(C$4)+1),ROWS($A$11:B470))),"")</f>
        <v/>
      </c>
      <c r="C470" s="54" t="str">
        <f t="array" ref="C470">IFERROR(INDEX(الاضافة!$C$4:$C$978,SMALL(IF(الاضافة!$A$4:$A$978=$E$3,ROW(D$4:D$2000)-ROW(D$4)+1),ROWS($A$11:C470))),"")</f>
        <v/>
      </c>
      <c r="D470" s="54" t="str">
        <f t="array" ref="D470">IFERROR(INDEX(الاضافة!$D$4:$D$978,SMALL(IF(الاضافة!$A$4:$A$978=$E$3,ROW(E$4:E$2000)-ROW(E$4)+1),ROWS($A$11:D470))),"")</f>
        <v/>
      </c>
      <c r="E470" s="54" t="str">
        <f t="array" ref="E470">IFERROR(INDEX(الاضافة!$E$4:$E$978,SMALL(IF(الاضافة!$A$4:$A$978=$E$3,ROW(F$4:F$2000)-ROW(F$4)+1),ROWS($A$11:E470))),"")</f>
        <v/>
      </c>
      <c r="F470" s="54" t="str">
        <f t="array" ref="F470">IFERROR(INDEX(الاضافة!$F$4:$F$978,SMALL(IF(الاضافة!$A$4:$A$978=$E$3,ROW(G$4:G$2000)-ROW(G$4)+1),ROWS($A$11:F470))),"")</f>
        <v/>
      </c>
      <c r="G470" s="54" t="str">
        <f t="array" ref="G470">IFERROR(INDEX(الاضافة!$G$4:$G$978,SMALL(IF(الاضافة!$A$4:$A$978=$E$3,ROW(H$4:H$2000)-ROW(H$4)+1),ROWS($A$11:G470))),"")</f>
        <v/>
      </c>
      <c r="H470" s="79" t="str">
        <f t="array" ref="H470">IFERROR(INDEX(الاضافة!$H$4:$H$978,SMALL(IF(الاضافة!$A$4:$A$978=$E$3,ROW(H$4:H$2000)-ROW(H$4)+1),ROWS($A$11:H474))),"")</f>
        <v/>
      </c>
      <c r="I470" s="86"/>
    </row>
    <row r="471" spans="1:9" ht="13.5" customHeight="1">
      <c r="A471" s="54" t="str">
        <f t="array" ref="A471">IFERROR(INDEX(الاضافة!$A$4:$A$978,SMALL(IF(الاضافة!$A$4:$A$978=$E$3,ROW(A$4:A$2000)-ROW(A$4)+1),ROWS($A$11:A471))),"")</f>
        <v/>
      </c>
      <c r="B471" s="54" t="str">
        <f t="array" ref="B471">IFERROR(INDEX(الاضافة!$B$4:$B$978,SMALL(IF(الاضافة!$A$4:$A$978=$E$3,ROW(C$4:C$2000)-ROW(C$4)+1),ROWS($A$11:B471))),"")</f>
        <v/>
      </c>
      <c r="C471" s="54" t="str">
        <f t="array" ref="C471">IFERROR(INDEX(الاضافة!$C$4:$C$978,SMALL(IF(الاضافة!$A$4:$A$978=$E$3,ROW(D$4:D$2000)-ROW(D$4)+1),ROWS($A$11:C471))),"")</f>
        <v/>
      </c>
      <c r="D471" s="54" t="str">
        <f t="array" ref="D471">IFERROR(INDEX(الاضافة!$D$4:$D$978,SMALL(IF(الاضافة!$A$4:$A$978=$E$3,ROW(E$4:E$2000)-ROW(E$4)+1),ROWS($A$11:D471))),"")</f>
        <v/>
      </c>
      <c r="E471" s="54" t="str">
        <f t="array" ref="E471">IFERROR(INDEX(الاضافة!$E$4:$E$978,SMALL(IF(الاضافة!$A$4:$A$978=$E$3,ROW(F$4:F$2000)-ROW(F$4)+1),ROWS($A$11:E471))),"")</f>
        <v/>
      </c>
      <c r="F471" s="54" t="str">
        <f t="array" ref="F471">IFERROR(INDEX(الاضافة!$F$4:$F$978,SMALL(IF(الاضافة!$A$4:$A$978=$E$3,ROW(G$4:G$2000)-ROW(G$4)+1),ROWS($A$11:F471))),"")</f>
        <v/>
      </c>
      <c r="G471" s="54" t="str">
        <f t="array" ref="G471">IFERROR(INDEX(الاضافة!$G$4:$G$978,SMALL(IF(الاضافة!$A$4:$A$978=$E$3,ROW(H$4:H$2000)-ROW(H$4)+1),ROWS($A$11:G471))),"")</f>
        <v/>
      </c>
      <c r="H471" s="79" t="str">
        <f t="array" ref="H471">IFERROR(INDEX(الاضافة!$H$4:$H$978,SMALL(IF(الاضافة!$A$4:$A$978=$E$3,ROW(H$4:H$2000)-ROW(H$4)+1),ROWS($A$11:H475))),"")</f>
        <v/>
      </c>
      <c r="I471" s="86"/>
    </row>
    <row r="472" spans="1:9" ht="13.5" customHeight="1">
      <c r="A472" s="54" t="str">
        <f t="array" ref="A472">IFERROR(INDEX(الاضافة!$A$4:$A$978,SMALL(IF(الاضافة!$A$4:$A$978=$E$3,ROW(A$4:A$2000)-ROW(A$4)+1),ROWS($A$11:A472))),"")</f>
        <v/>
      </c>
      <c r="B472" s="54" t="str">
        <f t="array" ref="B472">IFERROR(INDEX(الاضافة!$B$4:$B$978,SMALL(IF(الاضافة!$A$4:$A$978=$E$3,ROW(C$4:C$2000)-ROW(C$4)+1),ROWS($A$11:B472))),"")</f>
        <v/>
      </c>
      <c r="C472" s="54" t="str">
        <f t="array" ref="C472">IFERROR(INDEX(الاضافة!$C$4:$C$978,SMALL(IF(الاضافة!$A$4:$A$978=$E$3,ROW(D$4:D$2000)-ROW(D$4)+1),ROWS($A$11:C472))),"")</f>
        <v/>
      </c>
      <c r="D472" s="54" t="str">
        <f t="array" ref="D472">IFERROR(INDEX(الاضافة!$D$4:$D$978,SMALL(IF(الاضافة!$A$4:$A$978=$E$3,ROW(E$4:E$2000)-ROW(E$4)+1),ROWS($A$11:D472))),"")</f>
        <v/>
      </c>
      <c r="E472" s="54" t="str">
        <f t="array" ref="E472">IFERROR(INDEX(الاضافة!$E$4:$E$978,SMALL(IF(الاضافة!$A$4:$A$978=$E$3,ROW(F$4:F$2000)-ROW(F$4)+1),ROWS($A$11:E472))),"")</f>
        <v/>
      </c>
      <c r="F472" s="54" t="str">
        <f t="array" ref="F472">IFERROR(INDEX(الاضافة!$F$4:$F$978,SMALL(IF(الاضافة!$A$4:$A$978=$E$3,ROW(G$4:G$2000)-ROW(G$4)+1),ROWS($A$11:F472))),"")</f>
        <v/>
      </c>
      <c r="G472" s="54" t="str">
        <f t="array" ref="G472">IFERROR(INDEX(الاضافة!$G$4:$G$978,SMALL(IF(الاضافة!$A$4:$A$978=$E$3,ROW(H$4:H$2000)-ROW(H$4)+1),ROWS($A$11:G472))),"")</f>
        <v/>
      </c>
      <c r="H472" s="79" t="str">
        <f t="array" ref="H472">IFERROR(INDEX(الاضافة!$H$4:$H$978,SMALL(IF(الاضافة!$A$4:$A$978=$E$3,ROW(H$4:H$2000)-ROW(H$4)+1),ROWS($A$11:H476))),"")</f>
        <v/>
      </c>
      <c r="I472" s="86"/>
    </row>
    <row r="473" spans="1:9" ht="13.5" customHeight="1">
      <c r="A473" s="54" t="str">
        <f t="array" ref="A473">IFERROR(INDEX(الاضافة!$A$4:$A$978,SMALL(IF(الاضافة!$A$4:$A$978=$E$3,ROW(A$4:A$2000)-ROW(A$4)+1),ROWS($A$11:A473))),"")</f>
        <v/>
      </c>
      <c r="B473" s="54" t="str">
        <f t="array" ref="B473">IFERROR(INDEX(الاضافة!$B$4:$B$978,SMALL(IF(الاضافة!$A$4:$A$978=$E$3,ROW(C$4:C$2000)-ROW(C$4)+1),ROWS($A$11:B473))),"")</f>
        <v/>
      </c>
      <c r="C473" s="54" t="str">
        <f t="array" ref="C473">IFERROR(INDEX(الاضافة!$C$4:$C$978,SMALL(IF(الاضافة!$A$4:$A$978=$E$3,ROW(D$4:D$2000)-ROW(D$4)+1),ROWS($A$11:C473))),"")</f>
        <v/>
      </c>
      <c r="D473" s="54" t="str">
        <f t="array" ref="D473">IFERROR(INDEX(الاضافة!$D$4:$D$978,SMALL(IF(الاضافة!$A$4:$A$978=$E$3,ROW(E$4:E$2000)-ROW(E$4)+1),ROWS($A$11:D473))),"")</f>
        <v/>
      </c>
      <c r="E473" s="54" t="str">
        <f t="array" ref="E473">IFERROR(INDEX(الاضافة!$E$4:$E$978,SMALL(IF(الاضافة!$A$4:$A$978=$E$3,ROW(F$4:F$2000)-ROW(F$4)+1),ROWS($A$11:E473))),"")</f>
        <v/>
      </c>
      <c r="F473" s="54" t="str">
        <f t="array" ref="F473">IFERROR(INDEX(الاضافة!$F$4:$F$978,SMALL(IF(الاضافة!$A$4:$A$978=$E$3,ROW(G$4:G$2000)-ROW(G$4)+1),ROWS($A$11:F473))),"")</f>
        <v/>
      </c>
      <c r="G473" s="54" t="str">
        <f t="array" ref="G473">IFERROR(INDEX(الاضافة!$G$4:$G$978,SMALL(IF(الاضافة!$A$4:$A$978=$E$3,ROW(H$4:H$2000)-ROW(H$4)+1),ROWS($A$11:G473))),"")</f>
        <v/>
      </c>
      <c r="H473" s="79" t="str">
        <f t="array" ref="H473">IFERROR(INDEX(الاضافة!$H$4:$H$978,SMALL(IF(الاضافة!$A$4:$A$978=$E$3,ROW(H$4:H$2000)-ROW(H$4)+1),ROWS($A$11:H477))),"")</f>
        <v/>
      </c>
      <c r="I473" s="86"/>
    </row>
    <row r="474" spans="1:9" ht="13.5" customHeight="1">
      <c r="A474" s="54" t="str">
        <f t="array" ref="A474">IFERROR(INDEX(الاضافة!$A$4:$A$978,SMALL(IF(الاضافة!$A$4:$A$978=$E$3,ROW(A$4:A$2000)-ROW(A$4)+1),ROWS($A$11:A474))),"")</f>
        <v/>
      </c>
      <c r="B474" s="54" t="str">
        <f t="array" ref="B474">IFERROR(INDEX(الاضافة!$B$4:$B$978,SMALL(IF(الاضافة!$A$4:$A$978=$E$3,ROW(C$4:C$2000)-ROW(C$4)+1),ROWS($A$11:B474))),"")</f>
        <v/>
      </c>
      <c r="C474" s="54" t="str">
        <f t="array" ref="C474">IFERROR(INDEX(الاضافة!$C$4:$C$978,SMALL(IF(الاضافة!$A$4:$A$978=$E$3,ROW(D$4:D$2000)-ROW(D$4)+1),ROWS($A$11:C474))),"")</f>
        <v/>
      </c>
      <c r="D474" s="54" t="str">
        <f t="array" ref="D474">IFERROR(INDEX(الاضافة!$D$4:$D$978,SMALL(IF(الاضافة!$A$4:$A$978=$E$3,ROW(E$4:E$2000)-ROW(E$4)+1),ROWS($A$11:D474))),"")</f>
        <v/>
      </c>
      <c r="E474" s="54" t="str">
        <f t="array" ref="E474">IFERROR(INDEX(الاضافة!$E$4:$E$978,SMALL(IF(الاضافة!$A$4:$A$978=$E$3,ROW(F$4:F$2000)-ROW(F$4)+1),ROWS($A$11:E474))),"")</f>
        <v/>
      </c>
      <c r="F474" s="54" t="str">
        <f t="array" ref="F474">IFERROR(INDEX(الاضافة!$F$4:$F$978,SMALL(IF(الاضافة!$A$4:$A$978=$E$3,ROW(G$4:G$2000)-ROW(G$4)+1),ROWS($A$11:F474))),"")</f>
        <v/>
      </c>
      <c r="G474" s="54" t="str">
        <f t="array" ref="G474">IFERROR(INDEX(الاضافة!$G$4:$G$978,SMALL(IF(الاضافة!$A$4:$A$978=$E$3,ROW(H$4:H$2000)-ROW(H$4)+1),ROWS($A$11:G474))),"")</f>
        <v/>
      </c>
      <c r="H474" s="79" t="str">
        <f t="array" ref="H474">IFERROR(INDEX(الاضافة!$H$4:$H$978,SMALL(IF(الاضافة!$A$4:$A$978=$E$3,ROW(H$4:H$2000)-ROW(H$4)+1),ROWS($A$11:H478))),"")</f>
        <v/>
      </c>
      <c r="I474" s="86"/>
    </row>
    <row r="475" spans="1:9" ht="13.5" customHeight="1">
      <c r="A475" s="54" t="str">
        <f t="array" ref="A475">IFERROR(INDEX(الاضافة!$A$4:$A$978,SMALL(IF(الاضافة!$A$4:$A$978=$E$3,ROW(A$4:A$2000)-ROW(A$4)+1),ROWS($A$11:A475))),"")</f>
        <v/>
      </c>
      <c r="B475" s="54" t="str">
        <f t="array" ref="B475">IFERROR(INDEX(الاضافة!$B$4:$B$978,SMALL(IF(الاضافة!$A$4:$A$978=$E$3,ROW(C$4:C$2000)-ROW(C$4)+1),ROWS($A$11:B475))),"")</f>
        <v/>
      </c>
      <c r="C475" s="54" t="str">
        <f t="array" ref="C475">IFERROR(INDEX(الاضافة!$C$4:$C$978,SMALL(IF(الاضافة!$A$4:$A$978=$E$3,ROW(D$4:D$2000)-ROW(D$4)+1),ROWS($A$11:C475))),"")</f>
        <v/>
      </c>
      <c r="D475" s="54" t="str">
        <f t="array" ref="D475">IFERROR(INDEX(الاضافة!$D$4:$D$978,SMALL(IF(الاضافة!$A$4:$A$978=$E$3,ROW(E$4:E$2000)-ROW(E$4)+1),ROWS($A$11:D475))),"")</f>
        <v/>
      </c>
      <c r="E475" s="54" t="str">
        <f t="array" ref="E475">IFERROR(INDEX(الاضافة!$E$4:$E$978,SMALL(IF(الاضافة!$A$4:$A$978=$E$3,ROW(F$4:F$2000)-ROW(F$4)+1),ROWS($A$11:E475))),"")</f>
        <v/>
      </c>
      <c r="F475" s="54" t="str">
        <f t="array" ref="F475">IFERROR(INDEX(الاضافة!$F$4:$F$978,SMALL(IF(الاضافة!$A$4:$A$978=$E$3,ROW(G$4:G$2000)-ROW(G$4)+1),ROWS($A$11:F475))),"")</f>
        <v/>
      </c>
      <c r="G475" s="54" t="str">
        <f t="array" ref="G475">IFERROR(INDEX(الاضافة!$G$4:$G$978,SMALL(IF(الاضافة!$A$4:$A$978=$E$3,ROW(H$4:H$2000)-ROW(H$4)+1),ROWS($A$11:G475))),"")</f>
        <v/>
      </c>
      <c r="H475" s="79" t="str">
        <f t="array" ref="H475">IFERROR(INDEX(الاضافة!$H$4:$H$978,SMALL(IF(الاضافة!$A$4:$A$978=$E$3,ROW(H$4:H$2000)-ROW(H$4)+1),ROWS($A$11:H479))),"")</f>
        <v/>
      </c>
      <c r="I475" s="86"/>
    </row>
    <row r="476" spans="1:9" ht="13.5" customHeight="1">
      <c r="A476" s="54" t="str">
        <f t="array" ref="A476">IFERROR(INDEX(الاضافة!$A$4:$A$978,SMALL(IF(الاضافة!$A$4:$A$978=$E$3,ROW(A$4:A$2000)-ROW(A$4)+1),ROWS($A$11:A476))),"")</f>
        <v/>
      </c>
      <c r="B476" s="54" t="str">
        <f t="array" ref="B476">IFERROR(INDEX(الاضافة!$B$4:$B$978,SMALL(IF(الاضافة!$A$4:$A$978=$E$3,ROW(C$4:C$2000)-ROW(C$4)+1),ROWS($A$11:B476))),"")</f>
        <v/>
      </c>
      <c r="C476" s="54" t="str">
        <f t="array" ref="C476">IFERROR(INDEX(الاضافة!$C$4:$C$978,SMALL(IF(الاضافة!$A$4:$A$978=$E$3,ROW(D$4:D$2000)-ROW(D$4)+1),ROWS($A$11:C476))),"")</f>
        <v/>
      </c>
      <c r="D476" s="54" t="str">
        <f t="array" ref="D476">IFERROR(INDEX(الاضافة!$D$4:$D$978,SMALL(IF(الاضافة!$A$4:$A$978=$E$3,ROW(E$4:E$2000)-ROW(E$4)+1),ROWS($A$11:D476))),"")</f>
        <v/>
      </c>
      <c r="E476" s="54" t="str">
        <f t="array" ref="E476">IFERROR(INDEX(الاضافة!$E$4:$E$978,SMALL(IF(الاضافة!$A$4:$A$978=$E$3,ROW(F$4:F$2000)-ROW(F$4)+1),ROWS($A$11:E476))),"")</f>
        <v/>
      </c>
      <c r="F476" s="54" t="str">
        <f t="array" ref="F476">IFERROR(INDEX(الاضافة!$F$4:$F$978,SMALL(IF(الاضافة!$A$4:$A$978=$E$3,ROW(G$4:G$2000)-ROW(G$4)+1),ROWS($A$11:F476))),"")</f>
        <v/>
      </c>
      <c r="G476" s="54" t="str">
        <f t="array" ref="G476">IFERROR(INDEX(الاضافة!$G$4:$G$978,SMALL(IF(الاضافة!$A$4:$A$978=$E$3,ROW(H$4:H$2000)-ROW(H$4)+1),ROWS($A$11:G476))),"")</f>
        <v/>
      </c>
      <c r="H476" s="79" t="str">
        <f t="array" ref="H476">IFERROR(INDEX(الاضافة!$H$4:$H$978,SMALL(IF(الاضافة!$A$4:$A$978=$E$3,ROW(H$4:H$2000)-ROW(H$4)+1),ROWS($A$11:H480))),"")</f>
        <v/>
      </c>
      <c r="I476" s="86"/>
    </row>
    <row r="477" spans="1:9" ht="13.5" customHeight="1">
      <c r="A477" s="54" t="str">
        <f t="array" ref="A477">IFERROR(INDEX(الاضافة!$A$4:$A$978,SMALL(IF(الاضافة!$A$4:$A$978=$E$3,ROW(A$4:A$2000)-ROW(A$4)+1),ROWS($A$11:A477))),"")</f>
        <v/>
      </c>
      <c r="B477" s="54" t="str">
        <f t="array" ref="B477">IFERROR(INDEX(الاضافة!$B$4:$B$978,SMALL(IF(الاضافة!$A$4:$A$978=$E$3,ROW(C$4:C$2000)-ROW(C$4)+1),ROWS($A$11:B477))),"")</f>
        <v/>
      </c>
      <c r="C477" s="54" t="str">
        <f t="array" ref="C477">IFERROR(INDEX(الاضافة!$C$4:$C$978,SMALL(IF(الاضافة!$A$4:$A$978=$E$3,ROW(D$4:D$2000)-ROW(D$4)+1),ROWS($A$11:C477))),"")</f>
        <v/>
      </c>
      <c r="D477" s="54" t="str">
        <f t="array" ref="D477">IFERROR(INDEX(الاضافة!$D$4:$D$978,SMALL(IF(الاضافة!$A$4:$A$978=$E$3,ROW(E$4:E$2000)-ROW(E$4)+1),ROWS($A$11:D477))),"")</f>
        <v/>
      </c>
      <c r="E477" s="54" t="str">
        <f t="array" ref="E477">IFERROR(INDEX(الاضافة!$E$4:$E$978,SMALL(IF(الاضافة!$A$4:$A$978=$E$3,ROW(F$4:F$2000)-ROW(F$4)+1),ROWS($A$11:E477))),"")</f>
        <v/>
      </c>
      <c r="F477" s="54" t="str">
        <f t="array" ref="F477">IFERROR(INDEX(الاضافة!$F$4:$F$978,SMALL(IF(الاضافة!$A$4:$A$978=$E$3,ROW(G$4:G$2000)-ROW(G$4)+1),ROWS($A$11:F477))),"")</f>
        <v/>
      </c>
      <c r="G477" s="54" t="str">
        <f t="array" ref="G477">IFERROR(INDEX(الاضافة!$G$4:$G$978,SMALL(IF(الاضافة!$A$4:$A$978=$E$3,ROW(H$4:H$2000)-ROW(H$4)+1),ROWS($A$11:G477))),"")</f>
        <v/>
      </c>
      <c r="H477" s="79" t="str">
        <f t="array" ref="H477">IFERROR(INDEX(الاضافة!$H$4:$H$978,SMALL(IF(الاضافة!$A$4:$A$978=$E$3,ROW(H$4:H$2000)-ROW(H$4)+1),ROWS($A$11:H481))),"")</f>
        <v/>
      </c>
      <c r="I477" s="86"/>
    </row>
    <row r="478" spans="1:9" ht="13.5" customHeight="1">
      <c r="A478" s="54" t="str">
        <f t="array" ref="A478">IFERROR(INDEX(الاضافة!$A$4:$A$978,SMALL(IF(الاضافة!$A$4:$A$978=$E$3,ROW(A$4:A$2000)-ROW(A$4)+1),ROWS($A$11:A478))),"")</f>
        <v/>
      </c>
      <c r="B478" s="54" t="str">
        <f t="array" ref="B478">IFERROR(INDEX(الاضافة!$B$4:$B$978,SMALL(IF(الاضافة!$A$4:$A$978=$E$3,ROW(C$4:C$2000)-ROW(C$4)+1),ROWS($A$11:B478))),"")</f>
        <v/>
      </c>
      <c r="C478" s="54" t="str">
        <f t="array" ref="C478">IFERROR(INDEX(الاضافة!$C$4:$C$978,SMALL(IF(الاضافة!$A$4:$A$978=$E$3,ROW(D$4:D$2000)-ROW(D$4)+1),ROWS($A$11:C478))),"")</f>
        <v/>
      </c>
      <c r="D478" s="54" t="str">
        <f t="array" ref="D478">IFERROR(INDEX(الاضافة!$D$4:$D$978,SMALL(IF(الاضافة!$A$4:$A$978=$E$3,ROW(E$4:E$2000)-ROW(E$4)+1),ROWS($A$11:D478))),"")</f>
        <v/>
      </c>
      <c r="E478" s="54" t="str">
        <f t="array" ref="E478">IFERROR(INDEX(الاضافة!$E$4:$E$978,SMALL(IF(الاضافة!$A$4:$A$978=$E$3,ROW(F$4:F$2000)-ROW(F$4)+1),ROWS($A$11:E478))),"")</f>
        <v/>
      </c>
      <c r="F478" s="54" t="str">
        <f t="array" ref="F478">IFERROR(INDEX(الاضافة!$F$4:$F$978,SMALL(IF(الاضافة!$A$4:$A$978=$E$3,ROW(G$4:G$2000)-ROW(G$4)+1),ROWS($A$11:F478))),"")</f>
        <v/>
      </c>
      <c r="G478" s="54" t="str">
        <f t="array" ref="G478">IFERROR(INDEX(الاضافة!$G$4:$G$978,SMALL(IF(الاضافة!$A$4:$A$978=$E$3,ROW(H$4:H$2000)-ROW(H$4)+1),ROWS($A$11:G478))),"")</f>
        <v/>
      </c>
      <c r="H478" s="79" t="str">
        <f t="array" ref="H478">IFERROR(INDEX(الاضافة!$H$4:$H$978,SMALL(IF(الاضافة!$A$4:$A$978=$E$3,ROW(H$4:H$2000)-ROW(H$4)+1),ROWS($A$11:H482))),"")</f>
        <v/>
      </c>
      <c r="I478" s="86"/>
    </row>
    <row r="479" spans="1:9" ht="13.5" customHeight="1">
      <c r="A479" s="54" t="str">
        <f t="array" ref="A479">IFERROR(INDEX(الاضافة!$A$4:$A$978,SMALL(IF(الاضافة!$A$4:$A$978=$E$3,ROW(A$4:A$2000)-ROW(A$4)+1),ROWS($A$11:A479))),"")</f>
        <v/>
      </c>
      <c r="B479" s="54" t="str">
        <f t="array" ref="B479">IFERROR(INDEX(الاضافة!$B$4:$B$978,SMALL(IF(الاضافة!$A$4:$A$978=$E$3,ROW(C$4:C$2000)-ROW(C$4)+1),ROWS($A$11:B479))),"")</f>
        <v/>
      </c>
      <c r="C479" s="54" t="str">
        <f t="array" ref="C479">IFERROR(INDEX(الاضافة!$C$4:$C$978,SMALL(IF(الاضافة!$A$4:$A$978=$E$3,ROW(D$4:D$2000)-ROW(D$4)+1),ROWS($A$11:C479))),"")</f>
        <v/>
      </c>
      <c r="D479" s="54" t="str">
        <f t="array" ref="D479">IFERROR(INDEX(الاضافة!$D$4:$D$978,SMALL(IF(الاضافة!$A$4:$A$978=$E$3,ROW(E$4:E$2000)-ROW(E$4)+1),ROWS($A$11:D479))),"")</f>
        <v/>
      </c>
      <c r="E479" s="54" t="str">
        <f t="array" ref="E479">IFERROR(INDEX(الاضافة!$E$4:$E$978,SMALL(IF(الاضافة!$A$4:$A$978=$E$3,ROW(F$4:F$2000)-ROW(F$4)+1),ROWS($A$11:E479))),"")</f>
        <v/>
      </c>
      <c r="F479" s="54" t="str">
        <f t="array" ref="F479">IFERROR(INDEX(الاضافة!$F$4:$F$978,SMALL(IF(الاضافة!$A$4:$A$978=$E$3,ROW(G$4:G$2000)-ROW(G$4)+1),ROWS($A$11:F479))),"")</f>
        <v/>
      </c>
      <c r="G479" s="54" t="str">
        <f t="array" ref="G479">IFERROR(INDEX(الاضافة!$G$4:$G$978,SMALL(IF(الاضافة!$A$4:$A$978=$E$3,ROW(H$4:H$2000)-ROW(H$4)+1),ROWS($A$11:G479))),"")</f>
        <v/>
      </c>
      <c r="H479" s="79" t="str">
        <f t="array" ref="H479">IFERROR(INDEX(الاضافة!$H$4:$H$978,SMALL(IF(الاضافة!$A$4:$A$978=$E$3,ROW(H$4:H$2000)-ROW(H$4)+1),ROWS($A$11:H483))),"")</f>
        <v/>
      </c>
      <c r="I479" s="86"/>
    </row>
    <row r="480" spans="1:9" ht="13.5" customHeight="1">
      <c r="A480" s="54" t="str">
        <f t="array" ref="A480">IFERROR(INDEX(الاضافة!$A$4:$A$978,SMALL(IF(الاضافة!$A$4:$A$978=$E$3,ROW(A$4:A$2000)-ROW(A$4)+1),ROWS($A$11:A480))),"")</f>
        <v/>
      </c>
      <c r="B480" s="54" t="str">
        <f t="array" ref="B480">IFERROR(INDEX(الاضافة!$B$4:$B$978,SMALL(IF(الاضافة!$A$4:$A$978=$E$3,ROW(C$4:C$2000)-ROW(C$4)+1),ROWS($A$11:B480))),"")</f>
        <v/>
      </c>
      <c r="C480" s="54" t="str">
        <f t="array" ref="C480">IFERROR(INDEX(الاضافة!$C$4:$C$978,SMALL(IF(الاضافة!$A$4:$A$978=$E$3,ROW(D$4:D$2000)-ROW(D$4)+1),ROWS($A$11:C480))),"")</f>
        <v/>
      </c>
      <c r="D480" s="54" t="str">
        <f t="array" ref="D480">IFERROR(INDEX(الاضافة!$D$4:$D$978,SMALL(IF(الاضافة!$A$4:$A$978=$E$3,ROW(E$4:E$2000)-ROW(E$4)+1),ROWS($A$11:D480))),"")</f>
        <v/>
      </c>
      <c r="E480" s="54" t="str">
        <f t="array" ref="E480">IFERROR(INDEX(الاضافة!$E$4:$E$978,SMALL(IF(الاضافة!$A$4:$A$978=$E$3,ROW(F$4:F$2000)-ROW(F$4)+1),ROWS($A$11:E480))),"")</f>
        <v/>
      </c>
      <c r="F480" s="54" t="str">
        <f t="array" ref="F480">IFERROR(INDEX(الاضافة!$F$4:$F$978,SMALL(IF(الاضافة!$A$4:$A$978=$E$3,ROW(G$4:G$2000)-ROW(G$4)+1),ROWS($A$11:F480))),"")</f>
        <v/>
      </c>
      <c r="G480" s="54" t="str">
        <f t="array" ref="G480">IFERROR(INDEX(الاضافة!$G$4:$G$978,SMALL(IF(الاضافة!$A$4:$A$978=$E$3,ROW(H$4:H$2000)-ROW(H$4)+1),ROWS($A$11:G480))),"")</f>
        <v/>
      </c>
      <c r="H480" s="79" t="str">
        <f t="array" ref="H480">IFERROR(INDEX(الاضافة!$H$4:$H$978,SMALL(IF(الاضافة!$A$4:$A$978=$E$3,ROW(H$4:H$2000)-ROW(H$4)+1),ROWS($A$11:H484))),"")</f>
        <v/>
      </c>
      <c r="I480" s="86"/>
    </row>
    <row r="481" spans="1:9" ht="13.5" customHeight="1">
      <c r="A481" s="54" t="str">
        <f t="array" ref="A481">IFERROR(INDEX(الاضافة!$A$4:$A$978,SMALL(IF(الاضافة!$A$4:$A$978=$E$3,ROW(A$4:A$2000)-ROW(A$4)+1),ROWS($A$11:A481))),"")</f>
        <v/>
      </c>
      <c r="B481" s="54" t="str">
        <f t="array" ref="B481">IFERROR(INDEX(الاضافة!$B$4:$B$978,SMALL(IF(الاضافة!$A$4:$A$978=$E$3,ROW(C$4:C$2000)-ROW(C$4)+1),ROWS($A$11:B481))),"")</f>
        <v/>
      </c>
      <c r="C481" s="54" t="str">
        <f t="array" ref="C481">IFERROR(INDEX(الاضافة!$C$4:$C$978,SMALL(IF(الاضافة!$A$4:$A$978=$E$3,ROW(D$4:D$2000)-ROW(D$4)+1),ROWS($A$11:C481))),"")</f>
        <v/>
      </c>
      <c r="D481" s="54" t="str">
        <f t="array" ref="D481">IFERROR(INDEX(الاضافة!$D$4:$D$978,SMALL(IF(الاضافة!$A$4:$A$978=$E$3,ROW(E$4:E$2000)-ROW(E$4)+1),ROWS($A$11:D481))),"")</f>
        <v/>
      </c>
      <c r="E481" s="54" t="str">
        <f t="array" ref="E481">IFERROR(INDEX(الاضافة!$E$4:$E$978,SMALL(IF(الاضافة!$A$4:$A$978=$E$3,ROW(F$4:F$2000)-ROW(F$4)+1),ROWS($A$11:E481))),"")</f>
        <v/>
      </c>
      <c r="F481" s="54" t="str">
        <f t="array" ref="F481">IFERROR(INDEX(الاضافة!$F$4:$F$978,SMALL(IF(الاضافة!$A$4:$A$978=$E$3,ROW(G$4:G$2000)-ROW(G$4)+1),ROWS($A$11:F481))),"")</f>
        <v/>
      </c>
      <c r="G481" s="54" t="str">
        <f t="array" ref="G481">IFERROR(INDEX(الاضافة!$G$4:$G$978,SMALL(IF(الاضافة!$A$4:$A$978=$E$3,ROW(H$4:H$2000)-ROW(H$4)+1),ROWS($A$11:G481))),"")</f>
        <v/>
      </c>
      <c r="H481" s="79" t="str">
        <f t="array" ref="H481">IFERROR(INDEX(الاضافة!$H$4:$H$978,SMALL(IF(الاضافة!$A$4:$A$978=$E$3,ROW(H$4:H$2000)-ROW(H$4)+1),ROWS($A$11:H485))),"")</f>
        <v/>
      </c>
      <c r="I481" s="86"/>
    </row>
    <row r="482" spans="1:9" ht="13.5" customHeight="1">
      <c r="A482" s="54" t="str">
        <f t="array" ref="A482">IFERROR(INDEX(الاضافة!$A$4:$A$978,SMALL(IF(الاضافة!$A$4:$A$978=$E$3,ROW(A$4:A$2000)-ROW(A$4)+1),ROWS($A$11:A482))),"")</f>
        <v/>
      </c>
      <c r="B482" s="54" t="str">
        <f t="array" ref="B482">IFERROR(INDEX(الاضافة!$B$4:$B$978,SMALL(IF(الاضافة!$A$4:$A$978=$E$3,ROW(C$4:C$2000)-ROW(C$4)+1),ROWS($A$11:B482))),"")</f>
        <v/>
      </c>
      <c r="C482" s="54" t="str">
        <f t="array" ref="C482">IFERROR(INDEX(الاضافة!$C$4:$C$978,SMALL(IF(الاضافة!$A$4:$A$978=$E$3,ROW(D$4:D$2000)-ROW(D$4)+1),ROWS($A$11:C482))),"")</f>
        <v/>
      </c>
      <c r="D482" s="54" t="str">
        <f t="array" ref="D482">IFERROR(INDEX(الاضافة!$D$4:$D$978,SMALL(IF(الاضافة!$A$4:$A$978=$E$3,ROW(E$4:E$2000)-ROW(E$4)+1),ROWS($A$11:D482))),"")</f>
        <v/>
      </c>
      <c r="E482" s="54" t="str">
        <f t="array" ref="E482">IFERROR(INDEX(الاضافة!$E$4:$E$978,SMALL(IF(الاضافة!$A$4:$A$978=$E$3,ROW(F$4:F$2000)-ROW(F$4)+1),ROWS($A$11:E482))),"")</f>
        <v/>
      </c>
      <c r="F482" s="54" t="str">
        <f t="array" ref="F482">IFERROR(INDEX(الاضافة!$F$4:$F$978,SMALL(IF(الاضافة!$A$4:$A$978=$E$3,ROW(G$4:G$2000)-ROW(G$4)+1),ROWS($A$11:F482))),"")</f>
        <v/>
      </c>
      <c r="G482" s="54" t="str">
        <f t="array" ref="G482">IFERROR(INDEX(الاضافة!$G$4:$G$978,SMALL(IF(الاضافة!$A$4:$A$978=$E$3,ROW(H$4:H$2000)-ROW(H$4)+1),ROWS($A$11:G482))),"")</f>
        <v/>
      </c>
      <c r="H482" s="79" t="str">
        <f t="array" ref="H482">IFERROR(INDEX(الاضافة!$H$4:$H$978,SMALL(IF(الاضافة!$A$4:$A$978=$E$3,ROW(H$4:H$2000)-ROW(H$4)+1),ROWS($A$11:H486))),"")</f>
        <v/>
      </c>
      <c r="I482" s="86"/>
    </row>
    <row r="483" spans="1:9" ht="13.5" customHeight="1">
      <c r="A483" s="54" t="str">
        <f t="array" ref="A483">IFERROR(INDEX(الاضافة!$A$4:$A$978,SMALL(IF(الاضافة!$A$4:$A$978=$E$3,ROW(A$4:A$2000)-ROW(A$4)+1),ROWS($A$11:A483))),"")</f>
        <v/>
      </c>
      <c r="B483" s="54" t="str">
        <f t="array" ref="B483">IFERROR(INDEX(الاضافة!$B$4:$B$978,SMALL(IF(الاضافة!$A$4:$A$978=$E$3,ROW(C$4:C$2000)-ROW(C$4)+1),ROWS($A$11:B483))),"")</f>
        <v/>
      </c>
      <c r="C483" s="54" t="str">
        <f t="array" ref="C483">IFERROR(INDEX(الاضافة!$C$4:$C$978,SMALL(IF(الاضافة!$A$4:$A$978=$E$3,ROW(D$4:D$2000)-ROW(D$4)+1),ROWS($A$11:C483))),"")</f>
        <v/>
      </c>
      <c r="D483" s="54" t="str">
        <f t="array" ref="D483">IFERROR(INDEX(الاضافة!$D$4:$D$978,SMALL(IF(الاضافة!$A$4:$A$978=$E$3,ROW(E$4:E$2000)-ROW(E$4)+1),ROWS($A$11:D483))),"")</f>
        <v/>
      </c>
      <c r="E483" s="54" t="str">
        <f t="array" ref="E483">IFERROR(INDEX(الاضافة!$E$4:$E$978,SMALL(IF(الاضافة!$A$4:$A$978=$E$3,ROW(F$4:F$2000)-ROW(F$4)+1),ROWS($A$11:E483))),"")</f>
        <v/>
      </c>
      <c r="F483" s="54" t="str">
        <f t="array" ref="F483">IFERROR(INDEX(الاضافة!$F$4:$F$978,SMALL(IF(الاضافة!$A$4:$A$978=$E$3,ROW(G$4:G$2000)-ROW(G$4)+1),ROWS($A$11:F483))),"")</f>
        <v/>
      </c>
      <c r="G483" s="54" t="str">
        <f t="array" ref="G483">IFERROR(INDEX(الاضافة!$G$4:$G$978,SMALL(IF(الاضافة!$A$4:$A$978=$E$3,ROW(H$4:H$2000)-ROW(H$4)+1),ROWS($A$11:G483))),"")</f>
        <v/>
      </c>
      <c r="H483" s="79" t="str">
        <f t="array" ref="H483">IFERROR(INDEX(الاضافة!$H$4:$H$978,SMALL(IF(الاضافة!$A$4:$A$978=$E$3,ROW(H$4:H$2000)-ROW(H$4)+1),ROWS($A$11:H487))),"")</f>
        <v/>
      </c>
      <c r="I483" s="86"/>
    </row>
    <row r="484" spans="1:9" ht="13.5" customHeight="1">
      <c r="A484" s="54" t="str">
        <f t="array" ref="A484">IFERROR(INDEX(الاضافة!$A$4:$A$978,SMALL(IF(الاضافة!$A$4:$A$978=$E$3,ROW(A$4:A$2000)-ROW(A$4)+1),ROWS($A$11:A484))),"")</f>
        <v/>
      </c>
      <c r="B484" s="54" t="str">
        <f t="array" ref="B484">IFERROR(INDEX(الاضافة!$B$4:$B$978,SMALL(IF(الاضافة!$A$4:$A$978=$E$3,ROW(C$4:C$2000)-ROW(C$4)+1),ROWS($A$11:B484))),"")</f>
        <v/>
      </c>
      <c r="C484" s="54" t="str">
        <f t="array" ref="C484">IFERROR(INDEX(الاضافة!$C$4:$C$978,SMALL(IF(الاضافة!$A$4:$A$978=$E$3,ROW(D$4:D$2000)-ROW(D$4)+1),ROWS($A$11:C484))),"")</f>
        <v/>
      </c>
      <c r="D484" s="54" t="str">
        <f t="array" ref="D484">IFERROR(INDEX(الاضافة!$D$4:$D$978,SMALL(IF(الاضافة!$A$4:$A$978=$E$3,ROW(E$4:E$2000)-ROW(E$4)+1),ROWS($A$11:D484))),"")</f>
        <v/>
      </c>
      <c r="E484" s="54" t="str">
        <f t="array" ref="E484">IFERROR(INDEX(الاضافة!$E$4:$E$978,SMALL(IF(الاضافة!$A$4:$A$978=$E$3,ROW(F$4:F$2000)-ROW(F$4)+1),ROWS($A$11:E484))),"")</f>
        <v/>
      </c>
      <c r="F484" s="54" t="str">
        <f t="array" ref="F484">IFERROR(INDEX(الاضافة!$F$4:$F$978,SMALL(IF(الاضافة!$A$4:$A$978=$E$3,ROW(G$4:G$2000)-ROW(G$4)+1),ROWS($A$11:F484))),"")</f>
        <v/>
      </c>
      <c r="G484" s="54" t="str">
        <f t="array" ref="G484">IFERROR(INDEX(الاضافة!$G$4:$G$978,SMALL(IF(الاضافة!$A$4:$A$978=$E$3,ROW(H$4:H$2000)-ROW(H$4)+1),ROWS($A$11:G484))),"")</f>
        <v/>
      </c>
      <c r="H484" s="79" t="str">
        <f t="array" ref="H484">IFERROR(INDEX(الاضافة!$H$4:$H$978,SMALL(IF(الاضافة!$A$4:$A$978=$E$3,ROW(H$4:H$2000)-ROW(H$4)+1),ROWS($A$11:H488))),"")</f>
        <v/>
      </c>
      <c r="I484" s="86"/>
    </row>
    <row r="485" spans="1:9" ht="13.5" customHeight="1">
      <c r="A485" s="54" t="str">
        <f t="array" ref="A485">IFERROR(INDEX(الاضافة!$A$4:$A$978,SMALL(IF(الاضافة!$A$4:$A$978=$E$3,ROW(A$4:A$2000)-ROW(A$4)+1),ROWS($A$11:A485))),"")</f>
        <v/>
      </c>
      <c r="B485" s="54" t="str">
        <f t="array" ref="B485">IFERROR(INDEX(الاضافة!$B$4:$B$978,SMALL(IF(الاضافة!$A$4:$A$978=$E$3,ROW(C$4:C$2000)-ROW(C$4)+1),ROWS($A$11:B485))),"")</f>
        <v/>
      </c>
      <c r="C485" s="54" t="str">
        <f t="array" ref="C485">IFERROR(INDEX(الاضافة!$C$4:$C$978,SMALL(IF(الاضافة!$A$4:$A$978=$E$3,ROW(D$4:D$2000)-ROW(D$4)+1),ROWS($A$11:C485))),"")</f>
        <v/>
      </c>
      <c r="D485" s="54" t="str">
        <f t="array" ref="D485">IFERROR(INDEX(الاضافة!$D$4:$D$978,SMALL(IF(الاضافة!$A$4:$A$978=$E$3,ROW(E$4:E$2000)-ROW(E$4)+1),ROWS($A$11:D485))),"")</f>
        <v/>
      </c>
      <c r="E485" s="54" t="str">
        <f t="array" ref="E485">IFERROR(INDEX(الاضافة!$E$4:$E$978,SMALL(IF(الاضافة!$A$4:$A$978=$E$3,ROW(F$4:F$2000)-ROW(F$4)+1),ROWS($A$11:E485))),"")</f>
        <v/>
      </c>
      <c r="F485" s="54" t="str">
        <f t="array" ref="F485">IFERROR(INDEX(الاضافة!$F$4:$F$978,SMALL(IF(الاضافة!$A$4:$A$978=$E$3,ROW(G$4:G$2000)-ROW(G$4)+1),ROWS($A$11:F485))),"")</f>
        <v/>
      </c>
      <c r="G485" s="54" t="str">
        <f t="array" ref="G485">IFERROR(INDEX(الاضافة!$G$4:$G$978,SMALL(IF(الاضافة!$A$4:$A$978=$E$3,ROW(H$4:H$2000)-ROW(H$4)+1),ROWS($A$11:G485))),"")</f>
        <v/>
      </c>
      <c r="H485" s="79" t="str">
        <f t="array" ref="H485">IFERROR(INDEX(الاضافة!$H$4:$H$978,SMALL(IF(الاضافة!$A$4:$A$978=$E$3,ROW(H$4:H$2000)-ROW(H$4)+1),ROWS($A$11:H489))),"")</f>
        <v/>
      </c>
      <c r="I485" s="86"/>
    </row>
    <row r="486" spans="1:9" ht="13.5" customHeight="1">
      <c r="A486" s="54" t="str">
        <f t="array" ref="A486">IFERROR(INDEX(الاضافة!$A$4:$A$978,SMALL(IF(الاضافة!$A$4:$A$978=$E$3,ROW(A$4:A$2000)-ROW(A$4)+1),ROWS($A$11:A486))),"")</f>
        <v/>
      </c>
      <c r="B486" s="54" t="str">
        <f t="array" ref="B486">IFERROR(INDEX(الاضافة!$B$4:$B$978,SMALL(IF(الاضافة!$A$4:$A$978=$E$3,ROW(C$4:C$2000)-ROW(C$4)+1),ROWS($A$11:B486))),"")</f>
        <v/>
      </c>
      <c r="C486" s="54" t="str">
        <f t="array" ref="C486">IFERROR(INDEX(الاضافة!$C$4:$C$978,SMALL(IF(الاضافة!$A$4:$A$978=$E$3,ROW(D$4:D$2000)-ROW(D$4)+1),ROWS($A$11:C486))),"")</f>
        <v/>
      </c>
      <c r="D486" s="54" t="str">
        <f t="array" ref="D486">IFERROR(INDEX(الاضافة!$D$4:$D$978,SMALL(IF(الاضافة!$A$4:$A$978=$E$3,ROW(E$4:E$2000)-ROW(E$4)+1),ROWS($A$11:D486))),"")</f>
        <v/>
      </c>
      <c r="E486" s="54" t="str">
        <f t="array" ref="E486">IFERROR(INDEX(الاضافة!$E$4:$E$978,SMALL(IF(الاضافة!$A$4:$A$978=$E$3,ROW(F$4:F$2000)-ROW(F$4)+1),ROWS($A$11:E486))),"")</f>
        <v/>
      </c>
      <c r="F486" s="54" t="str">
        <f t="array" ref="F486">IFERROR(INDEX(الاضافة!$F$4:$F$978,SMALL(IF(الاضافة!$A$4:$A$978=$E$3,ROW(G$4:G$2000)-ROW(G$4)+1),ROWS($A$11:F486))),"")</f>
        <v/>
      </c>
      <c r="G486" s="54" t="str">
        <f t="array" ref="G486">IFERROR(INDEX(الاضافة!$G$4:$G$978,SMALL(IF(الاضافة!$A$4:$A$978=$E$3,ROW(H$4:H$2000)-ROW(H$4)+1),ROWS($A$11:G486))),"")</f>
        <v/>
      </c>
      <c r="H486" s="79" t="str">
        <f t="array" ref="H486">IFERROR(INDEX(الاضافة!$H$4:$H$978,SMALL(IF(الاضافة!$A$4:$A$978=$E$3,ROW(H$4:H$2000)-ROW(H$4)+1),ROWS($A$11:H490))),"")</f>
        <v/>
      </c>
      <c r="I486" s="86"/>
    </row>
    <row r="487" spans="1:9" ht="13.5" customHeight="1">
      <c r="A487" s="54" t="str">
        <f t="array" ref="A487">IFERROR(INDEX(الاضافة!$A$4:$A$978,SMALL(IF(الاضافة!$A$4:$A$978=$E$3,ROW(A$4:A$2000)-ROW(A$4)+1),ROWS($A$11:A487))),"")</f>
        <v/>
      </c>
      <c r="B487" s="54" t="str">
        <f t="array" ref="B487">IFERROR(INDEX(الاضافة!$B$4:$B$978,SMALL(IF(الاضافة!$A$4:$A$978=$E$3,ROW(C$4:C$2000)-ROW(C$4)+1),ROWS($A$11:B487))),"")</f>
        <v/>
      </c>
      <c r="C487" s="54" t="str">
        <f t="array" ref="C487">IFERROR(INDEX(الاضافة!$C$4:$C$978,SMALL(IF(الاضافة!$A$4:$A$978=$E$3,ROW(D$4:D$2000)-ROW(D$4)+1),ROWS($A$11:C487))),"")</f>
        <v/>
      </c>
      <c r="D487" s="54" t="str">
        <f t="array" ref="D487">IFERROR(INDEX(الاضافة!$D$4:$D$978,SMALL(IF(الاضافة!$A$4:$A$978=$E$3,ROW(E$4:E$2000)-ROW(E$4)+1),ROWS($A$11:D487))),"")</f>
        <v/>
      </c>
      <c r="E487" s="54" t="str">
        <f t="array" ref="E487">IFERROR(INDEX(الاضافة!$E$4:$E$978,SMALL(IF(الاضافة!$A$4:$A$978=$E$3,ROW(F$4:F$2000)-ROW(F$4)+1),ROWS($A$11:E487))),"")</f>
        <v/>
      </c>
      <c r="F487" s="54" t="str">
        <f t="array" ref="F487">IFERROR(INDEX(الاضافة!$F$4:$F$978,SMALL(IF(الاضافة!$A$4:$A$978=$E$3,ROW(G$4:G$2000)-ROW(G$4)+1),ROWS($A$11:F487))),"")</f>
        <v/>
      </c>
      <c r="G487" s="54" t="str">
        <f t="array" ref="G487">IFERROR(INDEX(الاضافة!$G$4:$G$978,SMALL(IF(الاضافة!$A$4:$A$978=$E$3,ROW(H$4:H$2000)-ROW(H$4)+1),ROWS($A$11:G487))),"")</f>
        <v/>
      </c>
      <c r="H487" s="79" t="str">
        <f t="array" ref="H487">IFERROR(INDEX(الاضافة!$H$4:$H$978,SMALL(IF(الاضافة!$A$4:$A$978=$E$3,ROW(H$4:H$2000)-ROW(H$4)+1),ROWS($A$11:H491))),"")</f>
        <v/>
      </c>
      <c r="I487" s="86"/>
    </row>
    <row r="488" spans="1:9" ht="13.5" customHeight="1">
      <c r="A488" s="54" t="str">
        <f t="array" ref="A488">IFERROR(INDEX(الاضافة!$A$4:$A$978,SMALL(IF(الاضافة!$A$4:$A$978=$E$3,ROW(A$4:A$2000)-ROW(A$4)+1),ROWS($A$11:A488))),"")</f>
        <v/>
      </c>
      <c r="B488" s="54" t="str">
        <f t="array" ref="B488">IFERROR(INDEX(الاضافة!$B$4:$B$978,SMALL(IF(الاضافة!$A$4:$A$978=$E$3,ROW(C$4:C$2000)-ROW(C$4)+1),ROWS($A$11:B488))),"")</f>
        <v/>
      </c>
      <c r="C488" s="54" t="str">
        <f t="array" ref="C488">IFERROR(INDEX(الاضافة!$C$4:$C$978,SMALL(IF(الاضافة!$A$4:$A$978=$E$3,ROW(D$4:D$2000)-ROW(D$4)+1),ROWS($A$11:C488))),"")</f>
        <v/>
      </c>
      <c r="D488" s="54" t="str">
        <f t="array" ref="D488">IFERROR(INDEX(الاضافة!$D$4:$D$978,SMALL(IF(الاضافة!$A$4:$A$978=$E$3,ROW(E$4:E$2000)-ROW(E$4)+1),ROWS($A$11:D488))),"")</f>
        <v/>
      </c>
      <c r="E488" s="54" t="str">
        <f t="array" ref="E488">IFERROR(INDEX(الاضافة!$E$4:$E$978,SMALL(IF(الاضافة!$A$4:$A$978=$E$3,ROW(F$4:F$2000)-ROW(F$4)+1),ROWS($A$11:E488))),"")</f>
        <v/>
      </c>
      <c r="F488" s="54" t="str">
        <f t="array" ref="F488">IFERROR(INDEX(الاضافة!$F$4:$F$978,SMALL(IF(الاضافة!$A$4:$A$978=$E$3,ROW(G$4:G$2000)-ROW(G$4)+1),ROWS($A$11:F488))),"")</f>
        <v/>
      </c>
      <c r="G488" s="54" t="str">
        <f t="array" ref="G488">IFERROR(INDEX(الاضافة!$G$4:$G$978,SMALL(IF(الاضافة!$A$4:$A$978=$E$3,ROW(H$4:H$2000)-ROW(H$4)+1),ROWS($A$11:G488))),"")</f>
        <v/>
      </c>
      <c r="H488" s="79" t="str">
        <f t="array" ref="H488">IFERROR(INDEX(الاضافة!$H$4:$H$978,SMALL(IF(الاضافة!$A$4:$A$978=$E$3,ROW(H$4:H$2000)-ROW(H$4)+1),ROWS($A$11:H492))),"")</f>
        <v/>
      </c>
      <c r="I488" s="86"/>
    </row>
    <row r="489" spans="1:9" ht="13.5" customHeight="1">
      <c r="A489" s="54" t="str">
        <f t="array" ref="A489">IFERROR(INDEX(الاضافة!$A$4:$A$978,SMALL(IF(الاضافة!$A$4:$A$978=$E$3,ROW(A$4:A$2000)-ROW(A$4)+1),ROWS($A$11:A489))),"")</f>
        <v/>
      </c>
      <c r="B489" s="54" t="str">
        <f t="array" ref="B489">IFERROR(INDEX(الاضافة!$B$4:$B$978,SMALL(IF(الاضافة!$A$4:$A$978=$E$3,ROW(C$4:C$2000)-ROW(C$4)+1),ROWS($A$11:B489))),"")</f>
        <v/>
      </c>
      <c r="C489" s="54" t="str">
        <f t="array" ref="C489">IFERROR(INDEX(الاضافة!$C$4:$C$978,SMALL(IF(الاضافة!$A$4:$A$978=$E$3,ROW(D$4:D$2000)-ROW(D$4)+1),ROWS($A$11:C489))),"")</f>
        <v/>
      </c>
      <c r="D489" s="54" t="str">
        <f t="array" ref="D489">IFERROR(INDEX(الاضافة!$D$4:$D$978,SMALL(IF(الاضافة!$A$4:$A$978=$E$3,ROW(E$4:E$2000)-ROW(E$4)+1),ROWS($A$11:D489))),"")</f>
        <v/>
      </c>
      <c r="E489" s="54" t="str">
        <f t="array" ref="E489">IFERROR(INDEX(الاضافة!$E$4:$E$978,SMALL(IF(الاضافة!$A$4:$A$978=$E$3,ROW(F$4:F$2000)-ROW(F$4)+1),ROWS($A$11:E489))),"")</f>
        <v/>
      </c>
      <c r="F489" s="54" t="str">
        <f t="array" ref="F489">IFERROR(INDEX(الاضافة!$F$4:$F$978,SMALL(IF(الاضافة!$A$4:$A$978=$E$3,ROW(G$4:G$2000)-ROW(G$4)+1),ROWS($A$11:F489))),"")</f>
        <v/>
      </c>
      <c r="G489" s="54" t="str">
        <f t="array" ref="G489">IFERROR(INDEX(الاضافة!$G$4:$G$978,SMALL(IF(الاضافة!$A$4:$A$978=$E$3,ROW(H$4:H$2000)-ROW(H$4)+1),ROWS($A$11:G489))),"")</f>
        <v/>
      </c>
      <c r="H489" s="79" t="str">
        <f t="array" ref="H489">IFERROR(INDEX(الاضافة!$H$4:$H$978,SMALL(IF(الاضافة!$A$4:$A$978=$E$3,ROW(H$4:H$2000)-ROW(H$4)+1),ROWS($A$11:H493))),"")</f>
        <v/>
      </c>
      <c r="I489" s="86"/>
    </row>
    <row r="490" spans="1:9" ht="13.5" customHeight="1">
      <c r="A490" s="54" t="str">
        <f t="array" ref="A490">IFERROR(INDEX(الاضافة!$A$4:$A$978,SMALL(IF(الاضافة!$A$4:$A$978=$E$3,ROW(A$4:A$2000)-ROW(A$4)+1),ROWS($A$11:A490))),"")</f>
        <v/>
      </c>
      <c r="B490" s="54" t="str">
        <f t="array" ref="B490">IFERROR(INDEX(الاضافة!$B$4:$B$978,SMALL(IF(الاضافة!$A$4:$A$978=$E$3,ROW(C$4:C$2000)-ROW(C$4)+1),ROWS($A$11:B490))),"")</f>
        <v/>
      </c>
      <c r="C490" s="54" t="str">
        <f t="array" ref="C490">IFERROR(INDEX(الاضافة!$C$4:$C$978,SMALL(IF(الاضافة!$A$4:$A$978=$E$3,ROW(D$4:D$2000)-ROW(D$4)+1),ROWS($A$11:C490))),"")</f>
        <v/>
      </c>
      <c r="D490" s="54" t="str">
        <f t="array" ref="D490">IFERROR(INDEX(الاضافة!$D$4:$D$978,SMALL(IF(الاضافة!$A$4:$A$978=$E$3,ROW(E$4:E$2000)-ROW(E$4)+1),ROWS($A$11:D490))),"")</f>
        <v/>
      </c>
      <c r="E490" s="54" t="str">
        <f t="array" ref="E490">IFERROR(INDEX(الاضافة!$E$4:$E$978,SMALL(IF(الاضافة!$A$4:$A$978=$E$3,ROW(F$4:F$2000)-ROW(F$4)+1),ROWS($A$11:E490))),"")</f>
        <v/>
      </c>
      <c r="F490" s="54" t="str">
        <f t="array" ref="F490">IFERROR(INDEX(الاضافة!$F$4:$F$978,SMALL(IF(الاضافة!$A$4:$A$978=$E$3,ROW(G$4:G$2000)-ROW(G$4)+1),ROWS($A$11:F490))),"")</f>
        <v/>
      </c>
      <c r="G490" s="54" t="str">
        <f t="array" ref="G490">IFERROR(INDEX(الاضافة!$G$4:$G$978,SMALL(IF(الاضافة!$A$4:$A$978=$E$3,ROW(H$4:H$2000)-ROW(H$4)+1),ROWS($A$11:G490))),"")</f>
        <v/>
      </c>
      <c r="H490" s="79" t="str">
        <f t="array" ref="H490">IFERROR(INDEX(الاضافة!$H$4:$H$978,SMALL(IF(الاضافة!$A$4:$A$978=$E$3,ROW(H$4:H$2000)-ROW(H$4)+1),ROWS($A$11:H494))),"")</f>
        <v/>
      </c>
      <c r="I490" s="86"/>
    </row>
    <row r="491" spans="1:9" ht="13.5" customHeight="1">
      <c r="A491" s="54" t="str">
        <f t="array" ref="A491">IFERROR(INDEX(الاضافة!$A$4:$A$978,SMALL(IF(الاضافة!$A$4:$A$978=$E$3,ROW(A$4:A$2000)-ROW(A$4)+1),ROWS($A$11:A491))),"")</f>
        <v/>
      </c>
      <c r="B491" s="54" t="str">
        <f t="array" ref="B491">IFERROR(INDEX(الاضافة!$B$4:$B$978,SMALL(IF(الاضافة!$A$4:$A$978=$E$3,ROW(C$4:C$2000)-ROW(C$4)+1),ROWS($A$11:B491))),"")</f>
        <v/>
      </c>
      <c r="C491" s="54" t="str">
        <f t="array" ref="C491">IFERROR(INDEX(الاضافة!$C$4:$C$978,SMALL(IF(الاضافة!$A$4:$A$978=$E$3,ROW(D$4:D$2000)-ROW(D$4)+1),ROWS($A$11:C491))),"")</f>
        <v/>
      </c>
      <c r="D491" s="54" t="str">
        <f t="array" ref="D491">IFERROR(INDEX(الاضافة!$D$4:$D$978,SMALL(IF(الاضافة!$A$4:$A$978=$E$3,ROW(E$4:E$2000)-ROW(E$4)+1),ROWS($A$11:D491))),"")</f>
        <v/>
      </c>
      <c r="E491" s="54" t="str">
        <f t="array" ref="E491">IFERROR(INDEX(الاضافة!$E$4:$E$978,SMALL(IF(الاضافة!$A$4:$A$978=$E$3,ROW(F$4:F$2000)-ROW(F$4)+1),ROWS($A$11:E491))),"")</f>
        <v/>
      </c>
      <c r="F491" s="54" t="str">
        <f t="array" ref="F491">IFERROR(INDEX(الاضافة!$F$4:$F$978,SMALL(IF(الاضافة!$A$4:$A$978=$E$3,ROW(G$4:G$2000)-ROW(G$4)+1),ROWS($A$11:F491))),"")</f>
        <v/>
      </c>
      <c r="G491" s="54" t="str">
        <f t="array" ref="G491">IFERROR(INDEX(الاضافة!$G$4:$G$978,SMALL(IF(الاضافة!$A$4:$A$978=$E$3,ROW(H$4:H$2000)-ROW(H$4)+1),ROWS($A$11:G491))),"")</f>
        <v/>
      </c>
      <c r="H491" s="79" t="str">
        <f t="array" ref="H491">IFERROR(INDEX(الاضافة!$H$4:$H$978,SMALL(IF(الاضافة!$A$4:$A$978=$E$3,ROW(H$4:H$2000)-ROW(H$4)+1),ROWS($A$11:H495))),"")</f>
        <v/>
      </c>
      <c r="I491" s="86"/>
    </row>
    <row r="492" spans="1:9" ht="13.5" customHeight="1">
      <c r="A492" s="54" t="str">
        <f t="array" ref="A492">IFERROR(INDEX(الاضافة!$A$4:$A$978,SMALL(IF(الاضافة!$A$4:$A$978=$E$3,ROW(A$4:A$2000)-ROW(A$4)+1),ROWS($A$11:A492))),"")</f>
        <v/>
      </c>
      <c r="B492" s="54" t="str">
        <f t="array" ref="B492">IFERROR(INDEX(الاضافة!$B$4:$B$978,SMALL(IF(الاضافة!$A$4:$A$978=$E$3,ROW(C$4:C$2000)-ROW(C$4)+1),ROWS($A$11:B492))),"")</f>
        <v/>
      </c>
      <c r="C492" s="54" t="str">
        <f t="array" ref="C492">IFERROR(INDEX(الاضافة!$C$4:$C$978,SMALL(IF(الاضافة!$A$4:$A$978=$E$3,ROW(D$4:D$2000)-ROW(D$4)+1),ROWS($A$11:C492))),"")</f>
        <v/>
      </c>
      <c r="D492" s="54" t="str">
        <f t="array" ref="D492">IFERROR(INDEX(الاضافة!$D$4:$D$978,SMALL(IF(الاضافة!$A$4:$A$978=$E$3,ROW(E$4:E$2000)-ROW(E$4)+1),ROWS($A$11:D492))),"")</f>
        <v/>
      </c>
      <c r="E492" s="54" t="str">
        <f t="array" ref="E492">IFERROR(INDEX(الاضافة!$E$4:$E$978,SMALL(IF(الاضافة!$A$4:$A$978=$E$3,ROW(F$4:F$2000)-ROW(F$4)+1),ROWS($A$11:E492))),"")</f>
        <v/>
      </c>
      <c r="F492" s="54" t="str">
        <f t="array" ref="F492">IFERROR(INDEX(الاضافة!$F$4:$F$978,SMALL(IF(الاضافة!$A$4:$A$978=$E$3,ROW(G$4:G$2000)-ROW(G$4)+1),ROWS($A$11:F492))),"")</f>
        <v/>
      </c>
      <c r="G492" s="54" t="str">
        <f t="array" ref="G492">IFERROR(INDEX(الاضافة!$G$4:$G$978,SMALL(IF(الاضافة!$A$4:$A$978=$E$3,ROW(H$4:H$2000)-ROW(H$4)+1),ROWS($A$11:G492))),"")</f>
        <v/>
      </c>
      <c r="H492" s="79" t="str">
        <f t="array" ref="H492">IFERROR(INDEX(الاضافة!$H$4:$H$978,SMALL(IF(الاضافة!$A$4:$A$978=$E$3,ROW(H$4:H$2000)-ROW(H$4)+1),ROWS($A$11:H496))),"")</f>
        <v/>
      </c>
      <c r="I492" s="86"/>
    </row>
    <row r="493" spans="1:9" ht="13.5" customHeight="1">
      <c r="A493" s="54" t="str">
        <f t="array" ref="A493">IFERROR(INDEX(الاضافة!$A$4:$A$978,SMALL(IF(الاضافة!$A$4:$A$978=$E$3,ROW(A$4:A$2000)-ROW(A$4)+1),ROWS($A$11:A493))),"")</f>
        <v/>
      </c>
      <c r="B493" s="54" t="str">
        <f t="array" ref="B493">IFERROR(INDEX(الاضافة!$B$4:$B$978,SMALL(IF(الاضافة!$A$4:$A$978=$E$3,ROW(C$4:C$2000)-ROW(C$4)+1),ROWS($A$11:B493))),"")</f>
        <v/>
      </c>
      <c r="C493" s="54" t="str">
        <f t="array" ref="C493">IFERROR(INDEX(الاضافة!$C$4:$C$978,SMALL(IF(الاضافة!$A$4:$A$978=$E$3,ROW(D$4:D$2000)-ROW(D$4)+1),ROWS($A$11:C493))),"")</f>
        <v/>
      </c>
      <c r="D493" s="54" t="str">
        <f t="array" ref="D493">IFERROR(INDEX(الاضافة!$D$4:$D$978,SMALL(IF(الاضافة!$A$4:$A$978=$E$3,ROW(E$4:E$2000)-ROW(E$4)+1),ROWS($A$11:D493))),"")</f>
        <v/>
      </c>
      <c r="E493" s="54" t="str">
        <f t="array" ref="E493">IFERROR(INDEX(الاضافة!$E$4:$E$978,SMALL(IF(الاضافة!$A$4:$A$978=$E$3,ROW(F$4:F$2000)-ROW(F$4)+1),ROWS($A$11:E493))),"")</f>
        <v/>
      </c>
      <c r="F493" s="54" t="str">
        <f t="array" ref="F493">IFERROR(INDEX(الاضافة!$F$4:$F$978,SMALL(IF(الاضافة!$A$4:$A$978=$E$3,ROW(G$4:G$2000)-ROW(G$4)+1),ROWS($A$11:F493))),"")</f>
        <v/>
      </c>
      <c r="G493" s="54" t="str">
        <f t="array" ref="G493">IFERROR(INDEX(الاضافة!$G$4:$G$978,SMALL(IF(الاضافة!$A$4:$A$978=$E$3,ROW(H$4:H$2000)-ROW(H$4)+1),ROWS($A$11:G493))),"")</f>
        <v/>
      </c>
      <c r="H493" s="79" t="str">
        <f t="array" ref="H493">IFERROR(INDEX(الاضافة!$H$4:$H$978,SMALL(IF(الاضافة!$A$4:$A$978=$E$3,ROW(H$4:H$2000)-ROW(H$4)+1),ROWS($A$11:H497))),"")</f>
        <v/>
      </c>
      <c r="I493" s="86"/>
    </row>
    <row r="494" spans="1:9" ht="13.5" customHeight="1">
      <c r="A494" s="54" t="str">
        <f t="array" ref="A494">IFERROR(INDEX(الاضافة!$A$4:$A$978,SMALL(IF(الاضافة!$A$4:$A$978=$E$3,ROW(A$4:A$2000)-ROW(A$4)+1),ROWS($A$11:A494))),"")</f>
        <v/>
      </c>
      <c r="B494" s="54" t="str">
        <f t="array" ref="B494">IFERROR(INDEX(الاضافة!$B$4:$B$978,SMALL(IF(الاضافة!$A$4:$A$978=$E$3,ROW(C$4:C$2000)-ROW(C$4)+1),ROWS($A$11:B494))),"")</f>
        <v/>
      </c>
      <c r="C494" s="54" t="str">
        <f t="array" ref="C494">IFERROR(INDEX(الاضافة!$C$4:$C$978,SMALL(IF(الاضافة!$A$4:$A$978=$E$3,ROW(D$4:D$2000)-ROW(D$4)+1),ROWS($A$11:C494))),"")</f>
        <v/>
      </c>
      <c r="D494" s="54" t="str">
        <f t="array" ref="D494">IFERROR(INDEX(الاضافة!$D$4:$D$978,SMALL(IF(الاضافة!$A$4:$A$978=$E$3,ROW(E$4:E$2000)-ROW(E$4)+1),ROWS($A$11:D494))),"")</f>
        <v/>
      </c>
      <c r="E494" s="54" t="str">
        <f t="array" ref="E494">IFERROR(INDEX(الاضافة!$E$4:$E$978,SMALL(IF(الاضافة!$A$4:$A$978=$E$3,ROW(F$4:F$2000)-ROW(F$4)+1),ROWS($A$11:E494))),"")</f>
        <v/>
      </c>
      <c r="F494" s="54" t="str">
        <f t="array" ref="F494">IFERROR(INDEX(الاضافة!$F$4:$F$978,SMALL(IF(الاضافة!$A$4:$A$978=$E$3,ROW(G$4:G$2000)-ROW(G$4)+1),ROWS($A$11:F494))),"")</f>
        <v/>
      </c>
      <c r="G494" s="54" t="str">
        <f t="array" ref="G494">IFERROR(INDEX(الاضافة!$G$4:$G$978,SMALL(IF(الاضافة!$A$4:$A$978=$E$3,ROW(H$4:H$2000)-ROW(H$4)+1),ROWS($A$11:G494))),"")</f>
        <v/>
      </c>
      <c r="H494" s="79" t="str">
        <f t="array" ref="H494">IFERROR(INDEX(الاضافة!$H$4:$H$978,SMALL(IF(الاضافة!$A$4:$A$978=$E$3,ROW(H$4:H$2000)-ROW(H$4)+1),ROWS($A$11:H498))),"")</f>
        <v/>
      </c>
      <c r="I494" s="86"/>
    </row>
    <row r="495" spans="1:9" ht="13.5" customHeight="1">
      <c r="A495" s="54" t="str">
        <f t="array" ref="A495">IFERROR(INDEX(الاضافة!$A$4:$A$978,SMALL(IF(الاضافة!$A$4:$A$978=$E$3,ROW(A$4:A$2000)-ROW(A$4)+1),ROWS($A$11:A495))),"")</f>
        <v/>
      </c>
      <c r="B495" s="54" t="str">
        <f t="array" ref="B495">IFERROR(INDEX(الاضافة!$B$4:$B$978,SMALL(IF(الاضافة!$A$4:$A$978=$E$3,ROW(C$4:C$2000)-ROW(C$4)+1),ROWS($A$11:B495))),"")</f>
        <v/>
      </c>
      <c r="C495" s="54" t="str">
        <f t="array" ref="C495">IFERROR(INDEX(الاضافة!$C$4:$C$978,SMALL(IF(الاضافة!$A$4:$A$978=$E$3,ROW(D$4:D$2000)-ROW(D$4)+1),ROWS($A$11:C495))),"")</f>
        <v/>
      </c>
      <c r="D495" s="54" t="str">
        <f t="array" ref="D495">IFERROR(INDEX(الاضافة!$D$4:$D$978,SMALL(IF(الاضافة!$A$4:$A$978=$E$3,ROW(E$4:E$2000)-ROW(E$4)+1),ROWS($A$11:D495))),"")</f>
        <v/>
      </c>
      <c r="E495" s="54" t="str">
        <f t="array" ref="E495">IFERROR(INDEX(الاضافة!$E$4:$E$978,SMALL(IF(الاضافة!$A$4:$A$978=$E$3,ROW(F$4:F$2000)-ROW(F$4)+1),ROWS($A$11:E495))),"")</f>
        <v/>
      </c>
      <c r="F495" s="54" t="str">
        <f t="array" ref="F495">IFERROR(INDEX(الاضافة!$F$4:$F$978,SMALL(IF(الاضافة!$A$4:$A$978=$E$3,ROW(G$4:G$2000)-ROW(G$4)+1),ROWS($A$11:F495))),"")</f>
        <v/>
      </c>
      <c r="G495" s="54" t="str">
        <f t="array" ref="G495">IFERROR(INDEX(الاضافة!$G$4:$G$978,SMALL(IF(الاضافة!$A$4:$A$978=$E$3,ROW(H$4:H$2000)-ROW(H$4)+1),ROWS($A$11:G495))),"")</f>
        <v/>
      </c>
      <c r="H495" s="79" t="str">
        <f t="array" ref="H495">IFERROR(INDEX(الاضافة!$H$4:$H$978,SMALL(IF(الاضافة!$A$4:$A$978=$E$3,ROW(H$4:H$2000)-ROW(H$4)+1),ROWS($A$11:H499))),"")</f>
        <v/>
      </c>
      <c r="I495" s="86"/>
    </row>
    <row r="496" spans="1:9" ht="13.5" customHeight="1">
      <c r="A496" s="54" t="str">
        <f t="array" ref="A496">IFERROR(INDEX(الاضافة!$A$4:$A$978,SMALL(IF(الاضافة!$A$4:$A$978=$E$3,ROW(A$4:A$2000)-ROW(A$4)+1),ROWS($A$11:A496))),"")</f>
        <v/>
      </c>
      <c r="B496" s="54" t="str">
        <f t="array" ref="B496">IFERROR(INDEX(الاضافة!$B$4:$B$978,SMALL(IF(الاضافة!$A$4:$A$978=$E$3,ROW(C$4:C$2000)-ROW(C$4)+1),ROWS($A$11:B496))),"")</f>
        <v/>
      </c>
      <c r="C496" s="54" t="str">
        <f t="array" ref="C496">IFERROR(INDEX(الاضافة!$C$4:$C$978,SMALL(IF(الاضافة!$A$4:$A$978=$E$3,ROW(D$4:D$2000)-ROW(D$4)+1),ROWS($A$11:C496))),"")</f>
        <v/>
      </c>
      <c r="D496" s="54" t="str">
        <f t="array" ref="D496">IFERROR(INDEX(الاضافة!$D$4:$D$978,SMALL(IF(الاضافة!$A$4:$A$978=$E$3,ROW(E$4:E$2000)-ROW(E$4)+1),ROWS($A$11:D496))),"")</f>
        <v/>
      </c>
      <c r="E496" s="54" t="str">
        <f t="array" ref="E496">IFERROR(INDEX(الاضافة!$E$4:$E$978,SMALL(IF(الاضافة!$A$4:$A$978=$E$3,ROW(F$4:F$2000)-ROW(F$4)+1),ROWS($A$11:E496))),"")</f>
        <v/>
      </c>
      <c r="F496" s="54" t="str">
        <f t="array" ref="F496">IFERROR(INDEX(الاضافة!$F$4:$F$978,SMALL(IF(الاضافة!$A$4:$A$978=$E$3,ROW(G$4:G$2000)-ROW(G$4)+1),ROWS($A$11:F496))),"")</f>
        <v/>
      </c>
      <c r="G496" s="54" t="str">
        <f t="array" ref="G496">IFERROR(INDEX(الاضافة!$G$4:$G$978,SMALL(IF(الاضافة!$A$4:$A$978=$E$3,ROW(H$4:H$2000)-ROW(H$4)+1),ROWS($A$11:G496))),"")</f>
        <v/>
      </c>
      <c r="H496" s="79" t="str">
        <f t="array" ref="H496">IFERROR(INDEX(الاضافة!$H$4:$H$978,SMALL(IF(الاضافة!$A$4:$A$978=$E$3,ROW(H$4:H$2000)-ROW(H$4)+1),ROWS($A$11:H500))),"")</f>
        <v/>
      </c>
      <c r="I496" s="86"/>
    </row>
    <row r="497" spans="1:9" ht="13.5" customHeight="1">
      <c r="A497" s="54" t="str">
        <f t="array" ref="A497">IFERROR(INDEX(الاضافة!$A$4:$A$978,SMALL(IF(الاضافة!$A$4:$A$978=$E$3,ROW(A$4:A$2000)-ROW(A$4)+1),ROWS($A$11:A497))),"")</f>
        <v/>
      </c>
      <c r="B497" s="54" t="str">
        <f t="array" ref="B497">IFERROR(INDEX(الاضافة!$B$4:$B$978,SMALL(IF(الاضافة!$A$4:$A$978=$E$3,ROW(C$4:C$2000)-ROW(C$4)+1),ROWS($A$11:B497))),"")</f>
        <v/>
      </c>
      <c r="C497" s="54" t="str">
        <f t="array" ref="C497">IFERROR(INDEX(الاضافة!$C$4:$C$978,SMALL(IF(الاضافة!$A$4:$A$978=$E$3,ROW(D$4:D$2000)-ROW(D$4)+1),ROWS($A$11:C497))),"")</f>
        <v/>
      </c>
      <c r="D497" s="54" t="str">
        <f t="array" ref="D497">IFERROR(INDEX(الاضافة!$D$4:$D$978,SMALL(IF(الاضافة!$A$4:$A$978=$E$3,ROW(E$4:E$2000)-ROW(E$4)+1),ROWS($A$11:D497))),"")</f>
        <v/>
      </c>
      <c r="E497" s="54" t="str">
        <f t="array" ref="E497">IFERROR(INDEX(الاضافة!$E$4:$E$978,SMALL(IF(الاضافة!$A$4:$A$978=$E$3,ROW(F$4:F$2000)-ROW(F$4)+1),ROWS($A$11:E497))),"")</f>
        <v/>
      </c>
      <c r="F497" s="54" t="str">
        <f t="array" ref="F497">IFERROR(INDEX(الاضافة!$F$4:$F$978,SMALL(IF(الاضافة!$A$4:$A$978=$E$3,ROW(G$4:G$2000)-ROW(G$4)+1),ROWS($A$11:F497))),"")</f>
        <v/>
      </c>
      <c r="G497" s="54" t="str">
        <f t="array" ref="G497">IFERROR(INDEX(الاضافة!$G$4:$G$978,SMALL(IF(الاضافة!$A$4:$A$978=$E$3,ROW(H$4:H$2000)-ROW(H$4)+1),ROWS($A$11:G497))),"")</f>
        <v/>
      </c>
      <c r="H497" s="79" t="str">
        <f t="array" ref="H497">IFERROR(INDEX(الاضافة!$H$4:$H$978,SMALL(IF(الاضافة!$A$4:$A$978=$E$3,ROW(H$4:H$2000)-ROW(H$4)+1),ROWS($A$11:H501))),"")</f>
        <v/>
      </c>
      <c r="I497" s="86"/>
    </row>
    <row r="498" spans="1:9" ht="13.5" customHeight="1">
      <c r="A498" s="54" t="str">
        <f t="array" ref="A498">IFERROR(INDEX(الاضافة!$A$4:$A$978,SMALL(IF(الاضافة!$A$4:$A$978=$E$3,ROW(A$4:A$2000)-ROW(A$4)+1),ROWS($A$11:A498))),"")</f>
        <v/>
      </c>
      <c r="B498" s="54" t="str">
        <f t="array" ref="B498">IFERROR(INDEX(الاضافة!$B$4:$B$978,SMALL(IF(الاضافة!$A$4:$A$978=$E$3,ROW(C$4:C$2000)-ROW(C$4)+1),ROWS($A$11:B498))),"")</f>
        <v/>
      </c>
      <c r="C498" s="54" t="str">
        <f t="array" ref="C498">IFERROR(INDEX(الاضافة!$C$4:$C$978,SMALL(IF(الاضافة!$A$4:$A$978=$E$3,ROW(D$4:D$2000)-ROW(D$4)+1),ROWS($A$11:C498))),"")</f>
        <v/>
      </c>
      <c r="D498" s="54" t="str">
        <f t="array" ref="D498">IFERROR(INDEX(الاضافة!$D$4:$D$978,SMALL(IF(الاضافة!$A$4:$A$978=$E$3,ROW(E$4:E$2000)-ROW(E$4)+1),ROWS($A$11:D498))),"")</f>
        <v/>
      </c>
      <c r="E498" s="54" t="str">
        <f t="array" ref="E498">IFERROR(INDEX(الاضافة!$E$4:$E$978,SMALL(IF(الاضافة!$A$4:$A$978=$E$3,ROW(F$4:F$2000)-ROW(F$4)+1),ROWS($A$11:E498))),"")</f>
        <v/>
      </c>
      <c r="F498" s="54" t="str">
        <f t="array" ref="F498">IFERROR(INDEX(الاضافة!$F$4:$F$978,SMALL(IF(الاضافة!$A$4:$A$978=$E$3,ROW(G$4:G$2000)-ROW(G$4)+1),ROWS($A$11:F498))),"")</f>
        <v/>
      </c>
      <c r="G498" s="54" t="str">
        <f t="array" ref="G498">IFERROR(INDEX(الاضافة!$G$4:$G$978,SMALL(IF(الاضافة!$A$4:$A$978=$E$3,ROW(H$4:H$2000)-ROW(H$4)+1),ROWS($A$11:G498))),"")</f>
        <v/>
      </c>
      <c r="H498" s="79" t="str">
        <f t="array" ref="H498">IFERROR(INDEX(الاضافة!$H$4:$H$978,SMALL(IF(الاضافة!$A$4:$A$978=$E$3,ROW(H$4:H$2000)-ROW(H$4)+1),ROWS($A$11:H502))),"")</f>
        <v/>
      </c>
      <c r="I498" s="86"/>
    </row>
    <row r="499" spans="1:9" ht="13.5" customHeight="1">
      <c r="A499" s="54" t="str">
        <f t="array" ref="A499">IFERROR(INDEX(الاضافة!$A$4:$A$978,SMALL(IF(الاضافة!$A$4:$A$978=$E$3,ROW(A$4:A$2000)-ROW(A$4)+1),ROWS($A$11:A499))),"")</f>
        <v/>
      </c>
      <c r="B499" s="54" t="str">
        <f t="array" ref="B499">IFERROR(INDEX(الاضافة!$B$4:$B$978,SMALL(IF(الاضافة!$A$4:$A$978=$E$3,ROW(C$4:C$2000)-ROW(C$4)+1),ROWS($A$11:B499))),"")</f>
        <v/>
      </c>
      <c r="C499" s="54" t="str">
        <f t="array" ref="C499">IFERROR(INDEX(الاضافة!$C$4:$C$978,SMALL(IF(الاضافة!$A$4:$A$978=$E$3,ROW(D$4:D$2000)-ROW(D$4)+1),ROWS($A$11:C499))),"")</f>
        <v/>
      </c>
      <c r="D499" s="54" t="str">
        <f t="array" ref="D499">IFERROR(INDEX(الاضافة!$D$4:$D$978,SMALL(IF(الاضافة!$A$4:$A$978=$E$3,ROW(E$4:E$2000)-ROW(E$4)+1),ROWS($A$11:D499))),"")</f>
        <v/>
      </c>
      <c r="E499" s="54" t="str">
        <f t="array" ref="E499">IFERROR(INDEX(الاضافة!$E$4:$E$978,SMALL(IF(الاضافة!$A$4:$A$978=$E$3,ROW(F$4:F$2000)-ROW(F$4)+1),ROWS($A$11:E499))),"")</f>
        <v/>
      </c>
      <c r="F499" s="54" t="str">
        <f t="array" ref="F499">IFERROR(INDEX(الاضافة!$F$4:$F$978,SMALL(IF(الاضافة!$A$4:$A$978=$E$3,ROW(G$4:G$2000)-ROW(G$4)+1),ROWS($A$11:F499))),"")</f>
        <v/>
      </c>
      <c r="G499" s="54" t="str">
        <f t="array" ref="G499">IFERROR(INDEX(الاضافة!$G$4:$G$978,SMALL(IF(الاضافة!$A$4:$A$978=$E$3,ROW(H$4:H$2000)-ROW(H$4)+1),ROWS($A$11:G499))),"")</f>
        <v/>
      </c>
      <c r="H499" s="79" t="str">
        <f t="array" ref="H499">IFERROR(INDEX(الاضافة!$H$4:$H$978,SMALL(IF(الاضافة!$A$4:$A$978=$E$3,ROW(H$4:H$2000)-ROW(H$4)+1),ROWS($A$11:H503))),"")</f>
        <v/>
      </c>
      <c r="I499" s="86"/>
    </row>
    <row r="500" spans="1:9" ht="13.5" customHeight="1">
      <c r="A500" s="54" t="str">
        <f t="array" ref="A500">IFERROR(INDEX(الاضافة!$A$4:$A$978,SMALL(IF(الاضافة!$A$4:$A$978=$E$3,ROW(A$4:A$2000)-ROW(A$4)+1),ROWS($A$11:A500))),"")</f>
        <v/>
      </c>
      <c r="B500" s="54" t="str">
        <f t="array" ref="B500">IFERROR(INDEX(الاضافة!$B$4:$B$978,SMALL(IF(الاضافة!$A$4:$A$978=$E$3,ROW(C$4:C$2000)-ROW(C$4)+1),ROWS($A$11:B500))),"")</f>
        <v/>
      </c>
      <c r="C500" s="54" t="str">
        <f t="array" ref="C500">IFERROR(INDEX(الاضافة!$C$4:$C$978,SMALL(IF(الاضافة!$A$4:$A$978=$E$3,ROW(D$4:D$2000)-ROW(D$4)+1),ROWS($A$11:C500))),"")</f>
        <v/>
      </c>
      <c r="D500" s="54" t="str">
        <f t="array" ref="D500">IFERROR(INDEX(الاضافة!$D$4:$D$978,SMALL(IF(الاضافة!$A$4:$A$978=$E$3,ROW(E$4:E$2000)-ROW(E$4)+1),ROWS($A$11:D500))),"")</f>
        <v/>
      </c>
      <c r="E500" s="54" t="str">
        <f t="array" ref="E500">IFERROR(INDEX(الاضافة!$E$4:$E$978,SMALL(IF(الاضافة!$A$4:$A$978=$E$3,ROW(F$4:F$2000)-ROW(F$4)+1),ROWS($A$11:E500))),"")</f>
        <v/>
      </c>
      <c r="F500" s="54" t="str">
        <f t="array" ref="F500">IFERROR(INDEX(الاضافة!$F$4:$F$978,SMALL(IF(الاضافة!$A$4:$A$978=$E$3,ROW(G$4:G$2000)-ROW(G$4)+1),ROWS($A$11:F500))),"")</f>
        <v/>
      </c>
      <c r="G500" s="54" t="str">
        <f t="array" ref="G500">IFERROR(INDEX(الاضافة!$G$4:$G$978,SMALL(IF(الاضافة!$A$4:$A$978=$E$3,ROW(H$4:H$2000)-ROW(H$4)+1),ROWS($A$11:G500))),"")</f>
        <v/>
      </c>
      <c r="H500" s="79" t="str">
        <f t="array" ref="H500">IFERROR(INDEX(الاضافة!$H$4:$H$978,SMALL(IF(الاضافة!$A$4:$A$978=$E$3,ROW(H$4:H$2000)-ROW(H$4)+1),ROWS($A$11:H504))),"")</f>
        <v/>
      </c>
      <c r="I500" s="86"/>
    </row>
    <row r="501" spans="1:9" ht="13.5" customHeight="1">
      <c r="A501" s="54" t="str">
        <f t="array" ref="A501">IFERROR(INDEX(الاضافة!$A$4:$A$978,SMALL(IF(الاضافة!$A$4:$A$978=$E$3,ROW(A$4:A$2000)-ROW(A$4)+1),ROWS($A$11:A501))),"")</f>
        <v/>
      </c>
      <c r="B501" s="54" t="str">
        <f t="array" ref="B501">IFERROR(INDEX(الاضافة!$B$4:$B$978,SMALL(IF(الاضافة!$A$4:$A$978=$E$3,ROW(C$4:C$2000)-ROW(C$4)+1),ROWS($A$11:B501))),"")</f>
        <v/>
      </c>
      <c r="C501" s="54" t="str">
        <f t="array" ref="C501">IFERROR(INDEX(الاضافة!$C$4:$C$978,SMALL(IF(الاضافة!$A$4:$A$978=$E$3,ROW(D$4:D$2000)-ROW(D$4)+1),ROWS($A$11:C501))),"")</f>
        <v/>
      </c>
      <c r="D501" s="54" t="str">
        <f t="array" ref="D501">IFERROR(INDEX(الاضافة!$D$4:$D$978,SMALL(IF(الاضافة!$A$4:$A$978=$E$3,ROW(E$4:E$2000)-ROW(E$4)+1),ROWS($A$11:D501))),"")</f>
        <v/>
      </c>
      <c r="E501" s="54" t="str">
        <f t="array" ref="E501">IFERROR(INDEX(الاضافة!$E$4:$E$978,SMALL(IF(الاضافة!$A$4:$A$978=$E$3,ROW(F$4:F$2000)-ROW(F$4)+1),ROWS($A$11:E501))),"")</f>
        <v/>
      </c>
      <c r="F501" s="54" t="str">
        <f t="array" ref="F501">IFERROR(INDEX(الاضافة!$F$4:$F$978,SMALL(IF(الاضافة!$A$4:$A$978=$E$3,ROW(G$4:G$2000)-ROW(G$4)+1),ROWS($A$11:F501))),"")</f>
        <v/>
      </c>
      <c r="G501" s="54" t="str">
        <f t="array" ref="G501">IFERROR(INDEX(الاضافة!$G$4:$G$978,SMALL(IF(الاضافة!$A$4:$A$978=$E$3,ROW(H$4:H$2000)-ROW(H$4)+1),ROWS($A$11:G501))),"")</f>
        <v/>
      </c>
      <c r="H501" s="79" t="str">
        <f t="array" ref="H501">IFERROR(INDEX(الاضافة!$H$4:$H$978,SMALL(IF(الاضافة!$A$4:$A$978=$E$3,ROW(H$4:H$2000)-ROW(H$4)+1),ROWS($A$11:H505))),"")</f>
        <v/>
      </c>
      <c r="I501" s="86"/>
    </row>
    <row r="502" spans="1:9" ht="13.5" customHeight="1">
      <c r="A502" s="54" t="str">
        <f t="array" ref="A502">IFERROR(INDEX(الاضافة!$A$4:$A$978,SMALL(IF(الاضافة!$A$4:$A$978=$E$3,ROW(A$4:A$2000)-ROW(A$4)+1),ROWS($A$11:A502))),"")</f>
        <v/>
      </c>
      <c r="B502" s="54" t="str">
        <f t="array" ref="B502">IFERROR(INDEX(الاضافة!$B$4:$B$978,SMALL(IF(الاضافة!$A$4:$A$978=$E$3,ROW(C$4:C$2000)-ROW(C$4)+1),ROWS($A$11:B502))),"")</f>
        <v/>
      </c>
      <c r="C502" s="54" t="str">
        <f t="array" ref="C502">IFERROR(INDEX(الاضافة!$C$4:$C$978,SMALL(IF(الاضافة!$A$4:$A$978=$E$3,ROW(D$4:D$2000)-ROW(D$4)+1),ROWS($A$11:C502))),"")</f>
        <v/>
      </c>
      <c r="D502" s="54" t="str">
        <f t="array" ref="D502">IFERROR(INDEX(الاضافة!$D$4:$D$978,SMALL(IF(الاضافة!$A$4:$A$978=$E$3,ROW(E$4:E$2000)-ROW(E$4)+1),ROWS($A$11:D502))),"")</f>
        <v/>
      </c>
      <c r="E502" s="54" t="str">
        <f t="array" ref="E502">IFERROR(INDEX(الاضافة!$E$4:$E$978,SMALL(IF(الاضافة!$A$4:$A$978=$E$3,ROW(F$4:F$2000)-ROW(F$4)+1),ROWS($A$11:E502))),"")</f>
        <v/>
      </c>
      <c r="F502" s="54" t="str">
        <f t="array" ref="F502">IFERROR(INDEX(الاضافة!$F$4:$F$978,SMALL(IF(الاضافة!$A$4:$A$978=$E$3,ROW(G$4:G$2000)-ROW(G$4)+1),ROWS($A$11:F502))),"")</f>
        <v/>
      </c>
      <c r="G502" s="54" t="str">
        <f t="array" ref="G502">IFERROR(INDEX(الاضافة!$G$4:$G$978,SMALL(IF(الاضافة!$A$4:$A$978=$E$3,ROW(H$4:H$2000)-ROW(H$4)+1),ROWS($A$11:G502))),"")</f>
        <v/>
      </c>
      <c r="H502" s="79" t="str">
        <f t="array" ref="H502">IFERROR(INDEX(الاضافة!$H$4:$H$978,SMALL(IF(الاضافة!$A$4:$A$978=$E$3,ROW(H$4:H$2000)-ROW(H$4)+1),ROWS($A$11:H506))),"")</f>
        <v/>
      </c>
      <c r="I502" s="86"/>
    </row>
    <row r="503" spans="1:9" ht="13.5" customHeight="1">
      <c r="A503" s="54" t="str">
        <f t="array" ref="A503">IFERROR(INDEX(الاضافة!$A$4:$A$978,SMALL(IF(الاضافة!$A$4:$A$978=$E$3,ROW(A$4:A$2000)-ROW(A$4)+1),ROWS($A$11:A503))),"")</f>
        <v/>
      </c>
      <c r="B503" s="54" t="str">
        <f t="array" ref="B503">IFERROR(INDEX(الاضافة!$B$4:$B$978,SMALL(IF(الاضافة!$A$4:$A$978=$E$3,ROW(C$4:C$2000)-ROW(C$4)+1),ROWS($A$11:B503))),"")</f>
        <v/>
      </c>
      <c r="C503" s="54" t="str">
        <f t="array" ref="C503">IFERROR(INDEX(الاضافة!$C$4:$C$978,SMALL(IF(الاضافة!$A$4:$A$978=$E$3,ROW(D$4:D$2000)-ROW(D$4)+1),ROWS($A$11:C503))),"")</f>
        <v/>
      </c>
      <c r="D503" s="54" t="str">
        <f t="array" ref="D503">IFERROR(INDEX(الاضافة!$D$4:$D$978,SMALL(IF(الاضافة!$A$4:$A$978=$E$3,ROW(E$4:E$2000)-ROW(E$4)+1),ROWS($A$11:D503))),"")</f>
        <v/>
      </c>
      <c r="E503" s="54" t="str">
        <f t="array" ref="E503">IFERROR(INDEX(الاضافة!$E$4:$E$978,SMALL(IF(الاضافة!$A$4:$A$978=$E$3,ROW(F$4:F$2000)-ROW(F$4)+1),ROWS($A$11:E503))),"")</f>
        <v/>
      </c>
      <c r="F503" s="54" t="str">
        <f t="array" ref="F503">IFERROR(INDEX(الاضافة!$F$4:$F$978,SMALL(IF(الاضافة!$A$4:$A$978=$E$3,ROW(G$4:G$2000)-ROW(G$4)+1),ROWS($A$11:F503))),"")</f>
        <v/>
      </c>
      <c r="G503" s="54" t="str">
        <f t="array" ref="G503">IFERROR(INDEX(الاضافة!$G$4:$G$978,SMALL(IF(الاضافة!$A$4:$A$978=$E$3,ROW(H$4:H$2000)-ROW(H$4)+1),ROWS($A$11:G503))),"")</f>
        <v/>
      </c>
      <c r="H503" s="79" t="str">
        <f t="array" ref="H503">IFERROR(INDEX(الاضافة!$H$4:$H$978,SMALL(IF(الاضافة!$A$4:$A$978=$E$3,ROW(H$4:H$2000)-ROW(H$4)+1),ROWS($A$11:H507))),"")</f>
        <v/>
      </c>
      <c r="I503" s="86"/>
    </row>
    <row r="504" spans="1:9" ht="13.5" customHeight="1">
      <c r="A504" s="54" t="str">
        <f t="array" ref="A504">IFERROR(INDEX(الاضافة!$A$4:$A$978,SMALL(IF(الاضافة!$A$4:$A$978=$E$3,ROW(A$4:A$2000)-ROW(A$4)+1),ROWS($A$11:A504))),"")</f>
        <v/>
      </c>
      <c r="B504" s="54" t="str">
        <f t="array" ref="B504">IFERROR(INDEX(الاضافة!$B$4:$B$978,SMALL(IF(الاضافة!$A$4:$A$978=$E$3,ROW(C$4:C$2000)-ROW(C$4)+1),ROWS($A$11:B504))),"")</f>
        <v/>
      </c>
      <c r="C504" s="54" t="str">
        <f t="array" ref="C504">IFERROR(INDEX(الاضافة!$C$4:$C$978,SMALL(IF(الاضافة!$A$4:$A$978=$E$3,ROW(D$4:D$2000)-ROW(D$4)+1),ROWS($A$11:C504))),"")</f>
        <v/>
      </c>
      <c r="D504" s="54" t="str">
        <f t="array" ref="D504">IFERROR(INDEX(الاضافة!$D$4:$D$978,SMALL(IF(الاضافة!$A$4:$A$978=$E$3,ROW(E$4:E$2000)-ROW(E$4)+1),ROWS($A$11:D504))),"")</f>
        <v/>
      </c>
      <c r="E504" s="54" t="str">
        <f t="array" ref="E504">IFERROR(INDEX(الاضافة!$E$4:$E$978,SMALL(IF(الاضافة!$A$4:$A$978=$E$3,ROW(F$4:F$2000)-ROW(F$4)+1),ROWS($A$11:E504))),"")</f>
        <v/>
      </c>
      <c r="F504" s="54" t="str">
        <f t="array" ref="F504">IFERROR(INDEX(الاضافة!$F$4:$F$978,SMALL(IF(الاضافة!$A$4:$A$978=$E$3,ROW(G$4:G$2000)-ROW(G$4)+1),ROWS($A$11:F504))),"")</f>
        <v/>
      </c>
      <c r="G504" s="54" t="str">
        <f t="array" ref="G504">IFERROR(INDEX(الاضافة!$G$4:$G$978,SMALL(IF(الاضافة!$A$4:$A$978=$E$3,ROW(H$4:H$2000)-ROW(H$4)+1),ROWS($A$11:G504))),"")</f>
        <v/>
      </c>
      <c r="H504" s="79" t="str">
        <f t="array" ref="H504">IFERROR(INDEX(الاضافة!$H$4:$H$978,SMALL(IF(الاضافة!$A$4:$A$978=$E$3,ROW(H$4:H$2000)-ROW(H$4)+1),ROWS($A$11:H508))),"")</f>
        <v/>
      </c>
      <c r="I504" s="86"/>
    </row>
    <row r="505" spans="1:9" ht="13.5" customHeight="1">
      <c r="A505" s="54" t="str">
        <f t="array" ref="A505">IFERROR(INDEX(الاضافة!$A$4:$A$978,SMALL(IF(الاضافة!$A$4:$A$978=$E$3,ROW(A$4:A$2000)-ROW(A$4)+1),ROWS($A$11:A505))),"")</f>
        <v/>
      </c>
      <c r="B505" s="54" t="str">
        <f t="array" ref="B505">IFERROR(INDEX(الاضافة!$B$4:$B$978,SMALL(IF(الاضافة!$A$4:$A$978=$E$3,ROW(C$4:C$2000)-ROW(C$4)+1),ROWS($A$11:B505))),"")</f>
        <v/>
      </c>
      <c r="C505" s="54" t="str">
        <f t="array" ref="C505">IFERROR(INDEX(الاضافة!$C$4:$C$978,SMALL(IF(الاضافة!$A$4:$A$978=$E$3,ROW(D$4:D$2000)-ROW(D$4)+1),ROWS($A$11:C505))),"")</f>
        <v/>
      </c>
      <c r="D505" s="54" t="str">
        <f t="array" ref="D505">IFERROR(INDEX(الاضافة!$D$4:$D$978,SMALL(IF(الاضافة!$A$4:$A$978=$E$3,ROW(E$4:E$2000)-ROW(E$4)+1),ROWS($A$11:D505))),"")</f>
        <v/>
      </c>
      <c r="E505" s="54" t="str">
        <f t="array" ref="E505">IFERROR(INDEX(الاضافة!$E$4:$E$978,SMALL(IF(الاضافة!$A$4:$A$978=$E$3,ROW(F$4:F$2000)-ROW(F$4)+1),ROWS($A$11:E505))),"")</f>
        <v/>
      </c>
      <c r="F505" s="54" t="str">
        <f t="array" ref="F505">IFERROR(INDEX(الاضافة!$F$4:$F$978,SMALL(IF(الاضافة!$A$4:$A$978=$E$3,ROW(G$4:G$2000)-ROW(G$4)+1),ROWS($A$11:F505))),"")</f>
        <v/>
      </c>
      <c r="G505" s="54" t="str">
        <f t="array" ref="G505">IFERROR(INDEX(الاضافة!$G$4:$G$978,SMALL(IF(الاضافة!$A$4:$A$978=$E$3,ROW(H$4:H$2000)-ROW(H$4)+1),ROWS($A$11:G505))),"")</f>
        <v/>
      </c>
      <c r="H505" s="79" t="str">
        <f t="array" ref="H505">IFERROR(INDEX(الاضافة!$H$4:$H$978,SMALL(IF(الاضافة!$A$4:$A$978=$E$3,ROW(H$4:H$2000)-ROW(H$4)+1),ROWS($A$11:H509))),"")</f>
        <v/>
      </c>
      <c r="I505" s="86"/>
    </row>
    <row r="506" spans="1:9" ht="13.5" customHeight="1">
      <c r="A506" s="54" t="str">
        <f t="array" ref="A506">IFERROR(INDEX(الاضافة!$A$4:$A$978,SMALL(IF(الاضافة!$A$4:$A$978=$E$3,ROW(A$4:A$2000)-ROW(A$4)+1),ROWS($A$11:A506))),"")</f>
        <v/>
      </c>
      <c r="B506" s="54" t="str">
        <f t="array" ref="B506">IFERROR(INDEX(الاضافة!$B$4:$B$978,SMALL(IF(الاضافة!$A$4:$A$978=$E$3,ROW(C$4:C$2000)-ROW(C$4)+1),ROWS($A$11:B506))),"")</f>
        <v/>
      </c>
      <c r="C506" s="54" t="str">
        <f t="array" ref="C506">IFERROR(INDEX(الاضافة!$C$4:$C$978,SMALL(IF(الاضافة!$A$4:$A$978=$E$3,ROW(D$4:D$2000)-ROW(D$4)+1),ROWS($A$11:C506))),"")</f>
        <v/>
      </c>
      <c r="D506" s="54" t="str">
        <f t="array" ref="D506">IFERROR(INDEX(الاضافة!$D$4:$D$978,SMALL(IF(الاضافة!$A$4:$A$978=$E$3,ROW(E$4:E$2000)-ROW(E$4)+1),ROWS($A$11:D506))),"")</f>
        <v/>
      </c>
      <c r="E506" s="54" t="str">
        <f t="array" ref="E506">IFERROR(INDEX(الاضافة!$E$4:$E$978,SMALL(IF(الاضافة!$A$4:$A$978=$E$3,ROW(F$4:F$2000)-ROW(F$4)+1),ROWS($A$11:E506))),"")</f>
        <v/>
      </c>
      <c r="F506" s="54" t="str">
        <f t="array" ref="F506">IFERROR(INDEX(الاضافة!$F$4:$F$978,SMALL(IF(الاضافة!$A$4:$A$978=$E$3,ROW(G$4:G$2000)-ROW(G$4)+1),ROWS($A$11:F506))),"")</f>
        <v/>
      </c>
      <c r="G506" s="54" t="str">
        <f t="array" ref="G506">IFERROR(INDEX(الاضافة!$G$4:$G$978,SMALL(IF(الاضافة!$A$4:$A$978=$E$3,ROW(H$4:H$2000)-ROW(H$4)+1),ROWS($A$11:G506))),"")</f>
        <v/>
      </c>
      <c r="H506" s="79" t="str">
        <f t="array" ref="H506">IFERROR(INDEX(الاضافة!$H$4:$H$978,SMALL(IF(الاضافة!$A$4:$A$978=$E$3,ROW(H$4:H$2000)-ROW(H$4)+1),ROWS($A$11:H510))),"")</f>
        <v/>
      </c>
      <c r="I506" s="86"/>
    </row>
    <row r="507" spans="1:9" ht="13.5" customHeight="1">
      <c r="A507" s="54" t="str">
        <f t="array" ref="A507">IFERROR(INDEX(الاضافة!$A$4:$A$978,SMALL(IF(الاضافة!$A$4:$A$978=$E$3,ROW(A$4:A$2000)-ROW(A$4)+1),ROWS($A$11:A507))),"")</f>
        <v/>
      </c>
      <c r="B507" s="54" t="str">
        <f t="array" ref="B507">IFERROR(INDEX(الاضافة!$B$4:$B$978,SMALL(IF(الاضافة!$A$4:$A$978=$E$3,ROW(C$4:C$2000)-ROW(C$4)+1),ROWS($A$11:B507))),"")</f>
        <v/>
      </c>
      <c r="C507" s="54" t="str">
        <f t="array" ref="C507">IFERROR(INDEX(الاضافة!$C$4:$C$978,SMALL(IF(الاضافة!$A$4:$A$978=$E$3,ROW(D$4:D$2000)-ROW(D$4)+1),ROWS($A$11:C507))),"")</f>
        <v/>
      </c>
      <c r="D507" s="54" t="str">
        <f t="array" ref="D507">IFERROR(INDEX(الاضافة!$D$4:$D$978,SMALL(IF(الاضافة!$A$4:$A$978=$E$3,ROW(E$4:E$2000)-ROW(E$4)+1),ROWS($A$11:D507))),"")</f>
        <v/>
      </c>
      <c r="E507" s="54" t="str">
        <f t="array" ref="E507">IFERROR(INDEX(الاضافة!$E$4:$E$978,SMALL(IF(الاضافة!$A$4:$A$978=$E$3,ROW(F$4:F$2000)-ROW(F$4)+1),ROWS($A$11:E507))),"")</f>
        <v/>
      </c>
      <c r="F507" s="54" t="str">
        <f t="array" ref="F507">IFERROR(INDEX(الاضافة!$F$4:$F$978,SMALL(IF(الاضافة!$A$4:$A$978=$E$3,ROW(G$4:G$2000)-ROW(G$4)+1),ROWS($A$11:F507))),"")</f>
        <v/>
      </c>
      <c r="G507" s="54" t="str">
        <f t="array" ref="G507">IFERROR(INDEX(الاضافة!$G$4:$G$978,SMALL(IF(الاضافة!$A$4:$A$978=$E$3,ROW(H$4:H$2000)-ROW(H$4)+1),ROWS($A$11:G507))),"")</f>
        <v/>
      </c>
      <c r="H507" s="79" t="str">
        <f t="array" ref="H507">IFERROR(INDEX(الاضافة!$H$4:$H$978,SMALL(IF(الاضافة!$A$4:$A$978=$E$3,ROW(H$4:H$2000)-ROW(H$4)+1),ROWS($A$11:H511))),"")</f>
        <v/>
      </c>
      <c r="I507" s="86"/>
    </row>
    <row r="508" spans="1:9" ht="13.5" customHeight="1">
      <c r="A508" s="54" t="str">
        <f t="array" ref="A508">IFERROR(INDEX(الاضافة!$A$4:$A$978,SMALL(IF(الاضافة!$A$4:$A$978=$E$3,ROW(A$4:A$2000)-ROW(A$4)+1),ROWS($A$11:A508))),"")</f>
        <v/>
      </c>
      <c r="B508" s="54" t="str">
        <f t="array" ref="B508">IFERROR(INDEX(الاضافة!$B$4:$B$978,SMALL(IF(الاضافة!$A$4:$A$978=$E$3,ROW(C$4:C$2000)-ROW(C$4)+1),ROWS($A$11:B508))),"")</f>
        <v/>
      </c>
      <c r="C508" s="54" t="str">
        <f t="array" ref="C508">IFERROR(INDEX(الاضافة!$C$4:$C$978,SMALL(IF(الاضافة!$A$4:$A$978=$E$3,ROW(D$4:D$2000)-ROW(D$4)+1),ROWS($A$11:C508))),"")</f>
        <v/>
      </c>
      <c r="D508" s="54" t="str">
        <f t="array" ref="D508">IFERROR(INDEX(الاضافة!$D$4:$D$978,SMALL(IF(الاضافة!$A$4:$A$978=$E$3,ROW(E$4:E$2000)-ROW(E$4)+1),ROWS($A$11:D508))),"")</f>
        <v/>
      </c>
      <c r="E508" s="54" t="str">
        <f t="array" ref="E508">IFERROR(INDEX(الاضافة!$E$4:$E$978,SMALL(IF(الاضافة!$A$4:$A$978=$E$3,ROW(F$4:F$2000)-ROW(F$4)+1),ROWS($A$11:E508))),"")</f>
        <v/>
      </c>
      <c r="F508" s="54" t="str">
        <f t="array" ref="F508">IFERROR(INDEX(الاضافة!$F$4:$F$978,SMALL(IF(الاضافة!$A$4:$A$978=$E$3,ROW(G$4:G$2000)-ROW(G$4)+1),ROWS($A$11:F508))),"")</f>
        <v/>
      </c>
      <c r="G508" s="54" t="str">
        <f t="array" ref="G508">IFERROR(INDEX(الاضافة!$G$4:$G$978,SMALL(IF(الاضافة!$A$4:$A$978=$E$3,ROW(H$4:H$2000)-ROW(H$4)+1),ROWS($A$11:G508))),"")</f>
        <v/>
      </c>
      <c r="H508" s="79" t="str">
        <f t="array" ref="H508">IFERROR(INDEX(الاضافة!$H$4:$H$978,SMALL(IF(الاضافة!$A$4:$A$978=$E$3,ROW(H$4:H$2000)-ROW(H$4)+1),ROWS($A$11:H512))),"")</f>
        <v/>
      </c>
      <c r="I508" s="86"/>
    </row>
    <row r="509" spans="1:9" ht="13.5" customHeight="1">
      <c r="A509" s="54" t="str">
        <f t="array" ref="A509">IFERROR(INDEX(الاضافة!$A$4:$A$978,SMALL(IF(الاضافة!$A$4:$A$978=$E$3,ROW(A$4:A$2000)-ROW(A$4)+1),ROWS($A$11:A509))),"")</f>
        <v/>
      </c>
      <c r="B509" s="54" t="str">
        <f t="array" ref="B509">IFERROR(INDEX(الاضافة!$B$4:$B$978,SMALL(IF(الاضافة!$A$4:$A$978=$E$3,ROW(C$4:C$2000)-ROW(C$4)+1),ROWS($A$11:B509))),"")</f>
        <v/>
      </c>
      <c r="C509" s="54" t="str">
        <f t="array" ref="C509">IFERROR(INDEX(الاضافة!$C$4:$C$978,SMALL(IF(الاضافة!$A$4:$A$978=$E$3,ROW(D$4:D$2000)-ROW(D$4)+1),ROWS($A$11:C509))),"")</f>
        <v/>
      </c>
      <c r="D509" s="54" t="str">
        <f t="array" ref="D509">IFERROR(INDEX(الاضافة!$D$4:$D$978,SMALL(IF(الاضافة!$A$4:$A$978=$E$3,ROW(E$4:E$2000)-ROW(E$4)+1),ROWS($A$11:D509))),"")</f>
        <v/>
      </c>
      <c r="E509" s="54" t="str">
        <f t="array" ref="E509">IFERROR(INDEX(الاضافة!$E$4:$E$978,SMALL(IF(الاضافة!$A$4:$A$978=$E$3,ROW(F$4:F$2000)-ROW(F$4)+1),ROWS($A$11:E509))),"")</f>
        <v/>
      </c>
      <c r="F509" s="54" t="str">
        <f t="array" ref="F509">IFERROR(INDEX(الاضافة!$F$4:$F$978,SMALL(IF(الاضافة!$A$4:$A$978=$E$3,ROW(G$4:G$2000)-ROW(G$4)+1),ROWS($A$11:F509))),"")</f>
        <v/>
      </c>
      <c r="G509" s="54" t="str">
        <f t="array" ref="G509">IFERROR(INDEX(الاضافة!$G$4:$G$978,SMALL(IF(الاضافة!$A$4:$A$978=$E$3,ROW(H$4:H$2000)-ROW(H$4)+1),ROWS($A$11:G509))),"")</f>
        <v/>
      </c>
      <c r="H509" s="79" t="str">
        <f t="array" ref="H509">IFERROR(INDEX(الاضافة!$H$4:$H$978,SMALL(IF(الاضافة!$A$4:$A$978=$E$3,ROW(H$4:H$2000)-ROW(H$4)+1),ROWS($A$11:H513))),"")</f>
        <v/>
      </c>
      <c r="I509" s="86"/>
    </row>
    <row r="510" spans="1:9" ht="13.5" customHeight="1">
      <c r="A510" s="54" t="str">
        <f t="array" ref="A510">IFERROR(INDEX(الاضافة!$A$4:$A$978,SMALL(IF(الاضافة!$A$4:$A$978=$E$3,ROW(A$4:A$2000)-ROW(A$4)+1),ROWS($A$11:A510))),"")</f>
        <v/>
      </c>
      <c r="B510" s="54" t="str">
        <f t="array" ref="B510">IFERROR(INDEX(الاضافة!$B$4:$B$978,SMALL(IF(الاضافة!$A$4:$A$978=$E$3,ROW(C$4:C$2000)-ROW(C$4)+1),ROWS($A$11:B510))),"")</f>
        <v/>
      </c>
      <c r="C510" s="54" t="str">
        <f t="array" ref="C510">IFERROR(INDEX(الاضافة!$C$4:$C$978,SMALL(IF(الاضافة!$A$4:$A$978=$E$3,ROW(D$4:D$2000)-ROW(D$4)+1),ROWS($A$11:C510))),"")</f>
        <v/>
      </c>
      <c r="D510" s="54" t="str">
        <f t="array" ref="D510">IFERROR(INDEX(الاضافة!$D$4:$D$978,SMALL(IF(الاضافة!$A$4:$A$978=$E$3,ROW(E$4:E$2000)-ROW(E$4)+1),ROWS($A$11:D510))),"")</f>
        <v/>
      </c>
      <c r="E510" s="54" t="str">
        <f t="array" ref="E510">IFERROR(INDEX(الاضافة!$E$4:$E$978,SMALL(IF(الاضافة!$A$4:$A$978=$E$3,ROW(F$4:F$2000)-ROW(F$4)+1),ROWS($A$11:E510))),"")</f>
        <v/>
      </c>
      <c r="F510" s="54" t="str">
        <f t="array" ref="F510">IFERROR(INDEX(الاضافة!$F$4:$F$978,SMALL(IF(الاضافة!$A$4:$A$978=$E$3,ROW(G$4:G$2000)-ROW(G$4)+1),ROWS($A$11:F510))),"")</f>
        <v/>
      </c>
      <c r="G510" s="54" t="str">
        <f t="array" ref="G510">IFERROR(INDEX(الاضافة!$G$4:$G$978,SMALL(IF(الاضافة!$A$4:$A$978=$E$3,ROW(H$4:H$2000)-ROW(H$4)+1),ROWS($A$11:G510))),"")</f>
        <v/>
      </c>
      <c r="H510" s="79" t="str">
        <f t="array" ref="H510">IFERROR(INDEX(الاضافة!$H$4:$H$978,SMALL(IF(الاضافة!$A$4:$A$978=$E$3,ROW(H$4:H$2000)-ROW(H$4)+1),ROWS($A$11:H514))),"")</f>
        <v/>
      </c>
      <c r="I510" s="86"/>
    </row>
    <row r="511" spans="1:9" ht="13.5" customHeight="1">
      <c r="A511" s="54" t="str">
        <f t="array" ref="A511">IFERROR(INDEX(الاضافة!$A$4:$A$978,SMALL(IF(الاضافة!$A$4:$A$978=$E$3,ROW(A$4:A$2000)-ROW(A$4)+1),ROWS($A$11:A511))),"")</f>
        <v/>
      </c>
      <c r="B511" s="54" t="str">
        <f t="array" ref="B511">IFERROR(INDEX(الاضافة!$B$4:$B$978,SMALL(IF(الاضافة!$A$4:$A$978=$E$3,ROW(C$4:C$2000)-ROW(C$4)+1),ROWS($A$11:B511))),"")</f>
        <v/>
      </c>
      <c r="C511" s="54" t="str">
        <f t="array" ref="C511">IFERROR(INDEX(الاضافة!$C$4:$C$978,SMALL(IF(الاضافة!$A$4:$A$978=$E$3,ROW(D$4:D$2000)-ROW(D$4)+1),ROWS($A$11:C511))),"")</f>
        <v/>
      </c>
      <c r="D511" s="54" t="str">
        <f t="array" ref="D511">IFERROR(INDEX(الاضافة!$D$4:$D$978,SMALL(IF(الاضافة!$A$4:$A$978=$E$3,ROW(E$4:E$2000)-ROW(E$4)+1),ROWS($A$11:D511))),"")</f>
        <v/>
      </c>
      <c r="E511" s="54" t="str">
        <f t="array" ref="E511">IFERROR(INDEX(الاضافة!$E$4:$E$978,SMALL(IF(الاضافة!$A$4:$A$978=$E$3,ROW(F$4:F$2000)-ROW(F$4)+1),ROWS($A$11:E511))),"")</f>
        <v/>
      </c>
      <c r="F511" s="54" t="str">
        <f t="array" ref="F511">IFERROR(INDEX(الاضافة!$F$4:$F$978,SMALL(IF(الاضافة!$A$4:$A$978=$E$3,ROW(G$4:G$2000)-ROW(G$4)+1),ROWS($A$11:F511))),"")</f>
        <v/>
      </c>
      <c r="G511" s="54" t="str">
        <f t="array" ref="G511">IFERROR(INDEX(الاضافة!$G$4:$G$978,SMALL(IF(الاضافة!$A$4:$A$978=$E$3,ROW(H$4:H$2000)-ROW(H$4)+1),ROWS($A$11:G511))),"")</f>
        <v/>
      </c>
      <c r="H511" s="79" t="str">
        <f t="array" ref="H511">IFERROR(INDEX(الاضافة!$H$4:$H$978,SMALL(IF(الاضافة!$A$4:$A$978=$E$3,ROW(H$4:H$2000)-ROW(H$4)+1),ROWS($A$11:H515))),"")</f>
        <v/>
      </c>
      <c r="I511" s="86"/>
    </row>
    <row r="512" spans="1:9" ht="13.5" customHeight="1">
      <c r="A512" s="54" t="str">
        <f t="array" ref="A512">IFERROR(INDEX(الاضافة!$A$4:$A$978,SMALL(IF(الاضافة!$A$4:$A$978=$E$3,ROW(A$4:A$2000)-ROW(A$4)+1),ROWS($A$11:A512))),"")</f>
        <v/>
      </c>
      <c r="B512" s="54" t="str">
        <f t="array" ref="B512">IFERROR(INDEX(الاضافة!$B$4:$B$978,SMALL(IF(الاضافة!$A$4:$A$978=$E$3,ROW(C$4:C$2000)-ROW(C$4)+1),ROWS($A$11:B512))),"")</f>
        <v/>
      </c>
      <c r="C512" s="54" t="str">
        <f t="array" ref="C512">IFERROR(INDEX(الاضافة!$C$4:$C$978,SMALL(IF(الاضافة!$A$4:$A$978=$E$3,ROW(D$4:D$2000)-ROW(D$4)+1),ROWS($A$11:C512))),"")</f>
        <v/>
      </c>
      <c r="D512" s="54" t="str">
        <f t="array" ref="D512">IFERROR(INDEX(الاضافة!$D$4:$D$978,SMALL(IF(الاضافة!$A$4:$A$978=$E$3,ROW(E$4:E$2000)-ROW(E$4)+1),ROWS($A$11:D512))),"")</f>
        <v/>
      </c>
      <c r="E512" s="54" t="str">
        <f t="array" ref="E512">IFERROR(INDEX(الاضافة!$E$4:$E$978,SMALL(IF(الاضافة!$A$4:$A$978=$E$3,ROW(F$4:F$2000)-ROW(F$4)+1),ROWS($A$11:E512))),"")</f>
        <v/>
      </c>
      <c r="F512" s="54" t="str">
        <f t="array" ref="F512">IFERROR(INDEX(الاضافة!$F$4:$F$978,SMALL(IF(الاضافة!$A$4:$A$978=$E$3,ROW(G$4:G$2000)-ROW(G$4)+1),ROWS($A$11:F512))),"")</f>
        <v/>
      </c>
      <c r="G512" s="54" t="str">
        <f t="array" ref="G512">IFERROR(INDEX(الاضافة!$G$4:$G$978,SMALL(IF(الاضافة!$A$4:$A$978=$E$3,ROW(H$4:H$2000)-ROW(H$4)+1),ROWS($A$11:G512))),"")</f>
        <v/>
      </c>
      <c r="H512" s="79" t="str">
        <f t="array" ref="H512">IFERROR(INDEX(الاضافة!$H$4:$H$978,SMALL(IF(الاضافة!$A$4:$A$978=$E$3,ROW(H$4:H$2000)-ROW(H$4)+1),ROWS($A$11:H516))),"")</f>
        <v/>
      </c>
      <c r="I512" s="86"/>
    </row>
    <row r="513" spans="1:9" ht="13.5" customHeight="1">
      <c r="A513" s="54" t="str">
        <f t="array" ref="A513">IFERROR(INDEX(الاضافة!$A$4:$A$978,SMALL(IF(الاضافة!$A$4:$A$978=$E$3,ROW(A$4:A$2000)-ROW(A$4)+1),ROWS($A$11:A513))),"")</f>
        <v/>
      </c>
      <c r="B513" s="54" t="str">
        <f t="array" ref="B513">IFERROR(INDEX(الاضافة!$B$4:$B$978,SMALL(IF(الاضافة!$A$4:$A$978=$E$3,ROW(C$4:C$2000)-ROW(C$4)+1),ROWS($A$11:B513))),"")</f>
        <v/>
      </c>
      <c r="C513" s="54" t="str">
        <f t="array" ref="C513">IFERROR(INDEX(الاضافة!$C$4:$C$978,SMALL(IF(الاضافة!$A$4:$A$978=$E$3,ROW(D$4:D$2000)-ROW(D$4)+1),ROWS($A$11:C513))),"")</f>
        <v/>
      </c>
      <c r="D513" s="54" t="str">
        <f t="array" ref="D513">IFERROR(INDEX(الاضافة!$D$4:$D$978,SMALL(IF(الاضافة!$A$4:$A$978=$E$3,ROW(E$4:E$2000)-ROW(E$4)+1),ROWS($A$11:D513))),"")</f>
        <v/>
      </c>
      <c r="E513" s="54" t="str">
        <f t="array" ref="E513">IFERROR(INDEX(الاضافة!$E$4:$E$978,SMALL(IF(الاضافة!$A$4:$A$978=$E$3,ROW(F$4:F$2000)-ROW(F$4)+1),ROWS($A$11:E513))),"")</f>
        <v/>
      </c>
      <c r="F513" s="54" t="str">
        <f t="array" ref="F513">IFERROR(INDEX(الاضافة!$F$4:$F$978,SMALL(IF(الاضافة!$A$4:$A$978=$E$3,ROW(G$4:G$2000)-ROW(G$4)+1),ROWS($A$11:F513))),"")</f>
        <v/>
      </c>
      <c r="G513" s="54" t="str">
        <f t="array" ref="G513">IFERROR(INDEX(الاضافة!$G$4:$G$978,SMALL(IF(الاضافة!$A$4:$A$978=$E$3,ROW(H$4:H$2000)-ROW(H$4)+1),ROWS($A$11:G513))),"")</f>
        <v/>
      </c>
      <c r="H513" s="79" t="str">
        <f t="array" ref="H513">IFERROR(INDEX(الاضافة!$H$4:$H$978,SMALL(IF(الاضافة!$A$4:$A$978=$E$3,ROW(H$4:H$2000)-ROW(H$4)+1),ROWS($A$11:H517))),"")</f>
        <v/>
      </c>
      <c r="I513" s="86"/>
    </row>
    <row r="514" spans="1:9" ht="13.5" customHeight="1">
      <c r="A514" s="54" t="str">
        <f t="array" ref="A514">IFERROR(INDEX(الاضافة!$A$4:$A$978,SMALL(IF(الاضافة!$A$4:$A$978=$E$3,ROW(A$4:A$2000)-ROW(A$4)+1),ROWS($A$11:A514))),"")</f>
        <v/>
      </c>
      <c r="B514" s="54" t="str">
        <f t="array" ref="B514">IFERROR(INDEX(الاضافة!$B$4:$B$978,SMALL(IF(الاضافة!$A$4:$A$978=$E$3,ROW(C$4:C$2000)-ROW(C$4)+1),ROWS($A$11:B514))),"")</f>
        <v/>
      </c>
      <c r="C514" s="54" t="str">
        <f t="array" ref="C514">IFERROR(INDEX(الاضافة!$C$4:$C$978,SMALL(IF(الاضافة!$A$4:$A$978=$E$3,ROW(D$4:D$2000)-ROW(D$4)+1),ROWS($A$11:C514))),"")</f>
        <v/>
      </c>
      <c r="D514" s="54" t="str">
        <f t="array" ref="D514">IFERROR(INDEX(الاضافة!$D$4:$D$978,SMALL(IF(الاضافة!$A$4:$A$978=$E$3,ROW(E$4:E$2000)-ROW(E$4)+1),ROWS($A$11:D514))),"")</f>
        <v/>
      </c>
      <c r="E514" s="54" t="str">
        <f t="array" ref="E514">IFERROR(INDEX(الاضافة!$E$4:$E$978,SMALL(IF(الاضافة!$A$4:$A$978=$E$3,ROW(F$4:F$2000)-ROW(F$4)+1),ROWS($A$11:E514))),"")</f>
        <v/>
      </c>
      <c r="F514" s="54" t="str">
        <f t="array" ref="F514">IFERROR(INDEX(الاضافة!$F$4:$F$978,SMALL(IF(الاضافة!$A$4:$A$978=$E$3,ROW(G$4:G$2000)-ROW(G$4)+1),ROWS($A$11:F514))),"")</f>
        <v/>
      </c>
      <c r="G514" s="54" t="str">
        <f t="array" ref="G514">IFERROR(INDEX(الاضافة!$G$4:$G$978,SMALL(IF(الاضافة!$A$4:$A$978=$E$3,ROW(H$4:H$2000)-ROW(H$4)+1),ROWS($A$11:G514))),"")</f>
        <v/>
      </c>
      <c r="H514" s="79" t="str">
        <f t="array" ref="H514">IFERROR(INDEX(الاضافة!$H$4:$H$978,SMALL(IF(الاضافة!$A$4:$A$978=$E$3,ROW(H$4:H$2000)-ROW(H$4)+1),ROWS($A$11:H518))),"")</f>
        <v/>
      </c>
      <c r="I514" s="86"/>
    </row>
    <row r="515" spans="1:9" ht="13.5" customHeight="1">
      <c r="A515" s="54" t="str">
        <f t="array" ref="A515">IFERROR(INDEX(الاضافة!$A$4:$A$978,SMALL(IF(الاضافة!$A$4:$A$978=$E$3,ROW(A$4:A$2000)-ROW(A$4)+1),ROWS($A$11:A515))),"")</f>
        <v/>
      </c>
      <c r="B515" s="54" t="str">
        <f t="array" ref="B515">IFERROR(INDEX(الاضافة!$B$4:$B$978,SMALL(IF(الاضافة!$A$4:$A$978=$E$3,ROW(C$4:C$2000)-ROW(C$4)+1),ROWS($A$11:B515))),"")</f>
        <v/>
      </c>
      <c r="C515" s="54" t="str">
        <f t="array" ref="C515">IFERROR(INDEX(الاضافة!$C$4:$C$978,SMALL(IF(الاضافة!$A$4:$A$978=$E$3,ROW(D$4:D$2000)-ROW(D$4)+1),ROWS($A$11:C515))),"")</f>
        <v/>
      </c>
      <c r="D515" s="54" t="str">
        <f t="array" ref="D515">IFERROR(INDEX(الاضافة!$D$4:$D$978,SMALL(IF(الاضافة!$A$4:$A$978=$E$3,ROW(E$4:E$2000)-ROW(E$4)+1),ROWS($A$11:D515))),"")</f>
        <v/>
      </c>
      <c r="E515" s="54" t="str">
        <f t="array" ref="E515">IFERROR(INDEX(الاضافة!$E$4:$E$978,SMALL(IF(الاضافة!$A$4:$A$978=$E$3,ROW(F$4:F$2000)-ROW(F$4)+1),ROWS($A$11:E515))),"")</f>
        <v/>
      </c>
      <c r="F515" s="54" t="str">
        <f t="array" ref="F515">IFERROR(INDEX(الاضافة!$F$4:$F$978,SMALL(IF(الاضافة!$A$4:$A$978=$E$3,ROW(G$4:G$2000)-ROW(G$4)+1),ROWS($A$11:F515))),"")</f>
        <v/>
      </c>
      <c r="G515" s="54" t="str">
        <f t="array" ref="G515">IFERROR(INDEX(الاضافة!$G$4:$G$978,SMALL(IF(الاضافة!$A$4:$A$978=$E$3,ROW(H$4:H$2000)-ROW(H$4)+1),ROWS($A$11:G515))),"")</f>
        <v/>
      </c>
      <c r="H515" s="79" t="str">
        <f t="array" ref="H515">IFERROR(INDEX(الاضافة!$H$4:$H$978,SMALL(IF(الاضافة!$A$4:$A$978=$E$3,ROW(H$4:H$2000)-ROW(H$4)+1),ROWS($A$11:H519))),"")</f>
        <v/>
      </c>
      <c r="I515" s="86"/>
    </row>
    <row r="516" spans="1:9" ht="13.5" customHeight="1">
      <c r="A516" s="54" t="str">
        <f t="array" ref="A516">IFERROR(INDEX(الاضافة!$A$4:$A$978,SMALL(IF(الاضافة!$A$4:$A$978=$E$3,ROW(A$4:A$2000)-ROW(A$4)+1),ROWS($A$11:A516))),"")</f>
        <v/>
      </c>
      <c r="B516" s="54" t="str">
        <f t="array" ref="B516">IFERROR(INDEX(الاضافة!$B$4:$B$978,SMALL(IF(الاضافة!$A$4:$A$978=$E$3,ROW(C$4:C$2000)-ROW(C$4)+1),ROWS($A$11:B516))),"")</f>
        <v/>
      </c>
      <c r="C516" s="54" t="str">
        <f t="array" ref="C516">IFERROR(INDEX(الاضافة!$C$4:$C$978,SMALL(IF(الاضافة!$A$4:$A$978=$E$3,ROW(D$4:D$2000)-ROW(D$4)+1),ROWS($A$11:C516))),"")</f>
        <v/>
      </c>
      <c r="D516" s="54" t="str">
        <f t="array" ref="D516">IFERROR(INDEX(الاضافة!$D$4:$D$978,SMALL(IF(الاضافة!$A$4:$A$978=$E$3,ROW(E$4:E$2000)-ROW(E$4)+1),ROWS($A$11:D516))),"")</f>
        <v/>
      </c>
      <c r="E516" s="54" t="str">
        <f t="array" ref="E516">IFERROR(INDEX(الاضافة!$E$4:$E$978,SMALL(IF(الاضافة!$A$4:$A$978=$E$3,ROW(F$4:F$2000)-ROW(F$4)+1),ROWS($A$11:E516))),"")</f>
        <v/>
      </c>
      <c r="F516" s="54" t="str">
        <f t="array" ref="F516">IFERROR(INDEX(الاضافة!$F$4:$F$978,SMALL(IF(الاضافة!$A$4:$A$978=$E$3,ROW(G$4:G$2000)-ROW(G$4)+1),ROWS($A$11:F516))),"")</f>
        <v/>
      </c>
      <c r="G516" s="54" t="str">
        <f t="array" ref="G516">IFERROR(INDEX(الاضافة!$G$4:$G$978,SMALL(IF(الاضافة!$A$4:$A$978=$E$3,ROW(H$4:H$2000)-ROW(H$4)+1),ROWS($A$11:G516))),"")</f>
        <v/>
      </c>
      <c r="H516" s="79" t="str">
        <f t="array" ref="H516">IFERROR(INDEX(الاضافة!$H$4:$H$978,SMALL(IF(الاضافة!$A$4:$A$978=$E$3,ROW(H$4:H$2000)-ROW(H$4)+1),ROWS($A$11:H520))),"")</f>
        <v/>
      </c>
      <c r="I516" s="86"/>
    </row>
    <row r="517" spans="1:9" ht="13.5" customHeight="1">
      <c r="A517" s="54" t="str">
        <f t="array" ref="A517">IFERROR(INDEX(الاضافة!$A$4:$A$978,SMALL(IF(الاضافة!$A$4:$A$978=$E$3,ROW(A$4:A$2000)-ROW(A$4)+1),ROWS($A$11:A517))),"")</f>
        <v/>
      </c>
      <c r="B517" s="54" t="str">
        <f t="array" ref="B517">IFERROR(INDEX(الاضافة!$B$4:$B$978,SMALL(IF(الاضافة!$A$4:$A$978=$E$3,ROW(C$4:C$2000)-ROW(C$4)+1),ROWS($A$11:B517))),"")</f>
        <v/>
      </c>
      <c r="C517" s="54" t="str">
        <f t="array" ref="C517">IFERROR(INDEX(الاضافة!$C$4:$C$978,SMALL(IF(الاضافة!$A$4:$A$978=$E$3,ROW(D$4:D$2000)-ROW(D$4)+1),ROWS($A$11:C517))),"")</f>
        <v/>
      </c>
      <c r="D517" s="54" t="str">
        <f t="array" ref="D517">IFERROR(INDEX(الاضافة!$D$4:$D$978,SMALL(IF(الاضافة!$A$4:$A$978=$E$3,ROW(E$4:E$2000)-ROW(E$4)+1),ROWS($A$11:D517))),"")</f>
        <v/>
      </c>
      <c r="E517" s="54" t="str">
        <f t="array" ref="E517">IFERROR(INDEX(الاضافة!$E$4:$E$978,SMALL(IF(الاضافة!$A$4:$A$978=$E$3,ROW(F$4:F$2000)-ROW(F$4)+1),ROWS($A$11:E517))),"")</f>
        <v/>
      </c>
      <c r="F517" s="54" t="str">
        <f t="array" ref="F517">IFERROR(INDEX(الاضافة!$F$4:$F$978,SMALL(IF(الاضافة!$A$4:$A$978=$E$3,ROW(G$4:G$2000)-ROW(G$4)+1),ROWS($A$11:F517))),"")</f>
        <v/>
      </c>
      <c r="G517" s="54" t="str">
        <f t="array" ref="G517">IFERROR(INDEX(الاضافة!$G$4:$G$978,SMALL(IF(الاضافة!$A$4:$A$978=$E$3,ROW(H$4:H$2000)-ROW(H$4)+1),ROWS($A$11:G517))),"")</f>
        <v/>
      </c>
      <c r="H517" s="79" t="str">
        <f t="array" ref="H517">IFERROR(INDEX(الاضافة!$H$4:$H$978,SMALL(IF(الاضافة!$A$4:$A$978=$E$3,ROW(H$4:H$2000)-ROW(H$4)+1),ROWS($A$11:H521))),"")</f>
        <v/>
      </c>
      <c r="I517" s="86"/>
    </row>
    <row r="518" spans="1:9" ht="13.5" customHeight="1">
      <c r="A518" s="54" t="str">
        <f t="array" ref="A518">IFERROR(INDEX(الاضافة!$A$4:$A$978,SMALL(IF(الاضافة!$A$4:$A$978=$E$3,ROW(A$4:A$2000)-ROW(A$4)+1),ROWS($A$11:A518))),"")</f>
        <v/>
      </c>
      <c r="B518" s="54" t="str">
        <f t="array" ref="B518">IFERROR(INDEX(الاضافة!$B$4:$B$978,SMALL(IF(الاضافة!$A$4:$A$978=$E$3,ROW(C$4:C$2000)-ROW(C$4)+1),ROWS($A$11:B518))),"")</f>
        <v/>
      </c>
      <c r="C518" s="54" t="str">
        <f t="array" ref="C518">IFERROR(INDEX(الاضافة!$C$4:$C$978,SMALL(IF(الاضافة!$A$4:$A$978=$E$3,ROW(D$4:D$2000)-ROW(D$4)+1),ROWS($A$11:C518))),"")</f>
        <v/>
      </c>
      <c r="D518" s="54" t="str">
        <f t="array" ref="D518">IFERROR(INDEX(الاضافة!$D$4:$D$978,SMALL(IF(الاضافة!$A$4:$A$978=$E$3,ROW(E$4:E$2000)-ROW(E$4)+1),ROWS($A$11:D518))),"")</f>
        <v/>
      </c>
      <c r="E518" s="54" t="str">
        <f t="array" ref="E518">IFERROR(INDEX(الاضافة!$E$4:$E$978,SMALL(IF(الاضافة!$A$4:$A$978=$E$3,ROW(F$4:F$2000)-ROW(F$4)+1),ROWS($A$11:E518))),"")</f>
        <v/>
      </c>
      <c r="F518" s="54" t="str">
        <f t="array" ref="F518">IFERROR(INDEX(الاضافة!$F$4:$F$978,SMALL(IF(الاضافة!$A$4:$A$978=$E$3,ROW(G$4:G$2000)-ROW(G$4)+1),ROWS($A$11:F518))),"")</f>
        <v/>
      </c>
      <c r="G518" s="54" t="str">
        <f t="array" ref="G518">IFERROR(INDEX(الاضافة!$G$4:$G$978,SMALL(IF(الاضافة!$A$4:$A$978=$E$3,ROW(H$4:H$2000)-ROW(H$4)+1),ROWS($A$11:G518))),"")</f>
        <v/>
      </c>
      <c r="H518" s="79" t="str">
        <f t="array" ref="H518">IFERROR(INDEX(الاضافة!$H$4:$H$978,SMALL(IF(الاضافة!$A$4:$A$978=$E$3,ROW(H$4:H$2000)-ROW(H$4)+1),ROWS($A$11:H522))),"")</f>
        <v/>
      </c>
      <c r="I518" s="86"/>
    </row>
    <row r="519" spans="1:9" ht="13.5" customHeight="1">
      <c r="A519" s="54" t="str">
        <f t="array" ref="A519">IFERROR(INDEX(الاضافة!$A$4:$A$978,SMALL(IF(الاضافة!$A$4:$A$978=$E$3,ROW(A$4:A$2000)-ROW(A$4)+1),ROWS($A$11:A519))),"")</f>
        <v/>
      </c>
      <c r="B519" s="54" t="str">
        <f t="array" ref="B519">IFERROR(INDEX(الاضافة!$B$4:$B$978,SMALL(IF(الاضافة!$A$4:$A$978=$E$3,ROW(C$4:C$2000)-ROW(C$4)+1),ROWS($A$11:B519))),"")</f>
        <v/>
      </c>
      <c r="C519" s="54" t="str">
        <f t="array" ref="C519">IFERROR(INDEX(الاضافة!$C$4:$C$978,SMALL(IF(الاضافة!$A$4:$A$978=$E$3,ROW(D$4:D$2000)-ROW(D$4)+1),ROWS($A$11:C519))),"")</f>
        <v/>
      </c>
      <c r="D519" s="54" t="str">
        <f t="array" ref="D519">IFERROR(INDEX(الاضافة!$D$4:$D$978,SMALL(IF(الاضافة!$A$4:$A$978=$E$3,ROW(E$4:E$2000)-ROW(E$4)+1),ROWS($A$11:D519))),"")</f>
        <v/>
      </c>
      <c r="E519" s="54" t="str">
        <f t="array" ref="E519">IFERROR(INDEX(الاضافة!$E$4:$E$978,SMALL(IF(الاضافة!$A$4:$A$978=$E$3,ROW(F$4:F$2000)-ROW(F$4)+1),ROWS($A$11:E519))),"")</f>
        <v/>
      </c>
      <c r="F519" s="54" t="str">
        <f t="array" ref="F519">IFERROR(INDEX(الاضافة!$F$4:$F$978,SMALL(IF(الاضافة!$A$4:$A$978=$E$3,ROW(G$4:G$2000)-ROW(G$4)+1),ROWS($A$11:F519))),"")</f>
        <v/>
      </c>
      <c r="G519" s="54" t="str">
        <f t="array" ref="G519">IFERROR(INDEX(الاضافة!$G$4:$G$978,SMALL(IF(الاضافة!$A$4:$A$978=$E$3,ROW(H$4:H$2000)-ROW(H$4)+1),ROWS($A$11:G519))),"")</f>
        <v/>
      </c>
      <c r="H519" s="79" t="str">
        <f t="array" ref="H519">IFERROR(INDEX(الاضافة!$H$4:$H$978,SMALL(IF(الاضافة!$A$4:$A$978=$E$3,ROW(H$4:H$2000)-ROW(H$4)+1),ROWS($A$11:H523))),"")</f>
        <v/>
      </c>
      <c r="I519" s="86"/>
    </row>
    <row r="520" spans="1:9" ht="13.5" customHeight="1">
      <c r="A520" s="54" t="str">
        <f t="array" ref="A520">IFERROR(INDEX(الاضافة!$A$4:$A$978,SMALL(IF(الاضافة!$A$4:$A$978=$E$3,ROW(A$4:A$2000)-ROW(A$4)+1),ROWS($A$11:A520))),"")</f>
        <v/>
      </c>
      <c r="B520" s="54" t="str">
        <f t="array" ref="B520">IFERROR(INDEX(الاضافة!$B$4:$B$978,SMALL(IF(الاضافة!$A$4:$A$978=$E$3,ROW(C$4:C$2000)-ROW(C$4)+1),ROWS($A$11:B520))),"")</f>
        <v/>
      </c>
      <c r="C520" s="54" t="str">
        <f t="array" ref="C520">IFERROR(INDEX(الاضافة!$C$4:$C$978,SMALL(IF(الاضافة!$A$4:$A$978=$E$3,ROW(D$4:D$2000)-ROW(D$4)+1),ROWS($A$11:C520))),"")</f>
        <v/>
      </c>
      <c r="D520" s="54" t="str">
        <f t="array" ref="D520">IFERROR(INDEX(الاضافة!$D$4:$D$978,SMALL(IF(الاضافة!$A$4:$A$978=$E$3,ROW(E$4:E$2000)-ROW(E$4)+1),ROWS($A$11:D520))),"")</f>
        <v/>
      </c>
      <c r="E520" s="54" t="str">
        <f t="array" ref="E520">IFERROR(INDEX(الاضافة!$E$4:$E$978,SMALL(IF(الاضافة!$A$4:$A$978=$E$3,ROW(F$4:F$2000)-ROW(F$4)+1),ROWS($A$11:E520))),"")</f>
        <v/>
      </c>
      <c r="F520" s="54" t="str">
        <f t="array" ref="F520">IFERROR(INDEX(الاضافة!$F$4:$F$978,SMALL(IF(الاضافة!$A$4:$A$978=$E$3,ROW(G$4:G$2000)-ROW(G$4)+1),ROWS($A$11:F520))),"")</f>
        <v/>
      </c>
      <c r="G520" s="54" t="str">
        <f t="array" ref="G520">IFERROR(INDEX(الاضافة!$G$4:$G$978,SMALL(IF(الاضافة!$A$4:$A$978=$E$3,ROW(H$4:H$2000)-ROW(H$4)+1),ROWS($A$11:G520))),"")</f>
        <v/>
      </c>
      <c r="H520" s="79" t="str">
        <f t="array" ref="H520">IFERROR(INDEX(الاضافة!$H$4:$H$978,SMALL(IF(الاضافة!$A$4:$A$978=$E$3,ROW(H$4:H$2000)-ROW(H$4)+1),ROWS($A$11:H524))),"")</f>
        <v/>
      </c>
      <c r="I520" s="86"/>
    </row>
    <row r="521" spans="1:9" ht="13.5" customHeight="1">
      <c r="A521" s="54" t="str">
        <f t="array" ref="A521">IFERROR(INDEX(الاضافة!$A$4:$A$978,SMALL(IF(الاضافة!$A$4:$A$978=$E$3,ROW(A$4:A$2000)-ROW(A$4)+1),ROWS($A$11:A521))),"")</f>
        <v/>
      </c>
      <c r="B521" s="54" t="str">
        <f t="array" ref="B521">IFERROR(INDEX(الاضافة!$B$4:$B$978,SMALL(IF(الاضافة!$A$4:$A$978=$E$3,ROW(C$4:C$2000)-ROW(C$4)+1),ROWS($A$11:B521))),"")</f>
        <v/>
      </c>
      <c r="C521" s="54" t="str">
        <f t="array" ref="C521">IFERROR(INDEX(الاضافة!$C$4:$C$978,SMALL(IF(الاضافة!$A$4:$A$978=$E$3,ROW(D$4:D$2000)-ROW(D$4)+1),ROWS($A$11:C521))),"")</f>
        <v/>
      </c>
      <c r="D521" s="54" t="str">
        <f t="array" ref="D521">IFERROR(INDEX(الاضافة!$D$4:$D$978,SMALL(IF(الاضافة!$A$4:$A$978=$E$3,ROW(E$4:E$2000)-ROW(E$4)+1),ROWS($A$11:D521))),"")</f>
        <v/>
      </c>
      <c r="E521" s="54" t="str">
        <f t="array" ref="E521">IFERROR(INDEX(الاضافة!$E$4:$E$978,SMALL(IF(الاضافة!$A$4:$A$978=$E$3,ROW(F$4:F$2000)-ROW(F$4)+1),ROWS($A$11:E521))),"")</f>
        <v/>
      </c>
      <c r="F521" s="54" t="str">
        <f t="array" ref="F521">IFERROR(INDEX(الاضافة!$F$4:$F$978,SMALL(IF(الاضافة!$A$4:$A$978=$E$3,ROW(G$4:G$2000)-ROW(G$4)+1),ROWS($A$11:F521))),"")</f>
        <v/>
      </c>
      <c r="G521" s="54" t="str">
        <f t="array" ref="G521">IFERROR(INDEX(الاضافة!$G$4:$G$978,SMALL(IF(الاضافة!$A$4:$A$978=$E$3,ROW(H$4:H$2000)-ROW(H$4)+1),ROWS($A$11:G521))),"")</f>
        <v/>
      </c>
      <c r="H521" s="79" t="str">
        <f t="array" ref="H521">IFERROR(INDEX(الاضافة!$H$4:$H$978,SMALL(IF(الاضافة!$A$4:$A$978=$E$3,ROW(H$4:H$2000)-ROW(H$4)+1),ROWS($A$11:H525))),"")</f>
        <v/>
      </c>
      <c r="I521" s="86"/>
    </row>
    <row r="522" spans="1:9" ht="13.5" customHeight="1">
      <c r="A522" s="54" t="str">
        <f t="array" ref="A522">IFERROR(INDEX(الاضافة!$A$4:$A$978,SMALL(IF(الاضافة!$A$4:$A$978=$E$3,ROW(A$4:A$2000)-ROW(A$4)+1),ROWS($A$11:A522))),"")</f>
        <v/>
      </c>
      <c r="B522" s="54" t="str">
        <f t="array" ref="B522">IFERROR(INDEX(الاضافة!$B$4:$B$978,SMALL(IF(الاضافة!$A$4:$A$978=$E$3,ROW(C$4:C$2000)-ROW(C$4)+1),ROWS($A$11:B522))),"")</f>
        <v/>
      </c>
      <c r="C522" s="54" t="str">
        <f t="array" ref="C522">IFERROR(INDEX(الاضافة!$C$4:$C$978,SMALL(IF(الاضافة!$A$4:$A$978=$E$3,ROW(D$4:D$2000)-ROW(D$4)+1),ROWS($A$11:C522))),"")</f>
        <v/>
      </c>
      <c r="D522" s="54" t="str">
        <f t="array" ref="D522">IFERROR(INDEX(الاضافة!$D$4:$D$978,SMALL(IF(الاضافة!$A$4:$A$978=$E$3,ROW(E$4:E$2000)-ROW(E$4)+1),ROWS($A$11:D522))),"")</f>
        <v/>
      </c>
      <c r="E522" s="54" t="str">
        <f t="array" ref="E522">IFERROR(INDEX(الاضافة!$E$4:$E$978,SMALL(IF(الاضافة!$A$4:$A$978=$E$3,ROW(F$4:F$2000)-ROW(F$4)+1),ROWS($A$11:E522))),"")</f>
        <v/>
      </c>
      <c r="F522" s="54" t="str">
        <f t="array" ref="F522">IFERROR(INDEX(الاضافة!$F$4:$F$978,SMALL(IF(الاضافة!$A$4:$A$978=$E$3,ROW(G$4:G$2000)-ROW(G$4)+1),ROWS($A$11:F522))),"")</f>
        <v/>
      </c>
      <c r="G522" s="54" t="str">
        <f t="array" ref="G522">IFERROR(INDEX(الاضافة!$G$4:$G$978,SMALL(IF(الاضافة!$A$4:$A$978=$E$3,ROW(H$4:H$2000)-ROW(H$4)+1),ROWS($A$11:G522))),"")</f>
        <v/>
      </c>
      <c r="H522" s="79" t="str">
        <f t="array" ref="H522">IFERROR(INDEX(الاضافة!$H$4:$H$978,SMALL(IF(الاضافة!$A$4:$A$978=$E$3,ROW(H$4:H$2000)-ROW(H$4)+1),ROWS($A$11:H526))),"")</f>
        <v/>
      </c>
      <c r="I522" s="86"/>
    </row>
    <row r="523" spans="1:9" ht="13.5" customHeight="1">
      <c r="A523" s="54" t="str">
        <f t="array" ref="A523">IFERROR(INDEX(الاضافة!$A$4:$A$978,SMALL(IF(الاضافة!$A$4:$A$978=$E$3,ROW(A$4:A$2000)-ROW(A$4)+1),ROWS($A$11:A523))),"")</f>
        <v/>
      </c>
      <c r="B523" s="54" t="str">
        <f t="array" ref="B523">IFERROR(INDEX(الاضافة!$B$4:$B$978,SMALL(IF(الاضافة!$A$4:$A$978=$E$3,ROW(C$4:C$2000)-ROW(C$4)+1),ROWS($A$11:B523))),"")</f>
        <v/>
      </c>
      <c r="C523" s="54" t="str">
        <f t="array" ref="C523">IFERROR(INDEX(الاضافة!$C$4:$C$978,SMALL(IF(الاضافة!$A$4:$A$978=$E$3,ROW(D$4:D$2000)-ROW(D$4)+1),ROWS($A$11:C523))),"")</f>
        <v/>
      </c>
      <c r="D523" s="54" t="str">
        <f t="array" ref="D523">IFERROR(INDEX(الاضافة!$D$4:$D$978,SMALL(IF(الاضافة!$A$4:$A$978=$E$3,ROW(E$4:E$2000)-ROW(E$4)+1),ROWS($A$11:D523))),"")</f>
        <v/>
      </c>
      <c r="E523" s="54" t="str">
        <f t="array" ref="E523">IFERROR(INDEX(الاضافة!$E$4:$E$978,SMALL(IF(الاضافة!$A$4:$A$978=$E$3,ROW(F$4:F$2000)-ROW(F$4)+1),ROWS($A$11:E523))),"")</f>
        <v/>
      </c>
      <c r="F523" s="54" t="str">
        <f t="array" ref="F523">IFERROR(INDEX(الاضافة!$F$4:$F$978,SMALL(IF(الاضافة!$A$4:$A$978=$E$3,ROW(G$4:G$2000)-ROW(G$4)+1),ROWS($A$11:F523))),"")</f>
        <v/>
      </c>
      <c r="G523" s="54" t="str">
        <f t="array" ref="G523">IFERROR(INDEX(الاضافة!$G$4:$G$978,SMALL(IF(الاضافة!$A$4:$A$978=$E$3,ROW(H$4:H$2000)-ROW(H$4)+1),ROWS($A$11:G523))),"")</f>
        <v/>
      </c>
      <c r="H523" s="79" t="str">
        <f t="array" ref="H523">IFERROR(INDEX(الاضافة!$H$4:$H$978,SMALL(IF(الاضافة!$A$4:$A$978=$E$3,ROW(H$4:H$2000)-ROW(H$4)+1),ROWS($A$11:H527))),"")</f>
        <v/>
      </c>
      <c r="I523" s="86"/>
    </row>
    <row r="524" spans="1:9" ht="13.5" customHeight="1">
      <c r="A524" s="54" t="str">
        <f t="array" ref="A524">IFERROR(INDEX(الاضافة!$A$4:$A$978,SMALL(IF(الاضافة!$A$4:$A$978=$E$3,ROW(A$4:A$2000)-ROW(A$4)+1),ROWS($A$11:A524))),"")</f>
        <v/>
      </c>
      <c r="B524" s="54" t="str">
        <f t="array" ref="B524">IFERROR(INDEX(الاضافة!$B$4:$B$978,SMALL(IF(الاضافة!$A$4:$A$978=$E$3,ROW(C$4:C$2000)-ROW(C$4)+1),ROWS($A$11:B524))),"")</f>
        <v/>
      </c>
      <c r="C524" s="54" t="str">
        <f t="array" ref="C524">IFERROR(INDEX(الاضافة!$C$4:$C$978,SMALL(IF(الاضافة!$A$4:$A$978=$E$3,ROW(D$4:D$2000)-ROW(D$4)+1),ROWS($A$11:C524))),"")</f>
        <v/>
      </c>
      <c r="D524" s="54" t="str">
        <f t="array" ref="D524">IFERROR(INDEX(الاضافة!$D$4:$D$978,SMALL(IF(الاضافة!$A$4:$A$978=$E$3,ROW(E$4:E$2000)-ROW(E$4)+1),ROWS($A$11:D524))),"")</f>
        <v/>
      </c>
      <c r="E524" s="54" t="str">
        <f t="array" ref="E524">IFERROR(INDEX(الاضافة!$E$4:$E$978,SMALL(IF(الاضافة!$A$4:$A$978=$E$3,ROW(F$4:F$2000)-ROW(F$4)+1),ROWS($A$11:E524))),"")</f>
        <v/>
      </c>
      <c r="F524" s="54" t="str">
        <f t="array" ref="F524">IFERROR(INDEX(الاضافة!$F$4:$F$978,SMALL(IF(الاضافة!$A$4:$A$978=$E$3,ROW(G$4:G$2000)-ROW(G$4)+1),ROWS($A$11:F524))),"")</f>
        <v/>
      </c>
      <c r="G524" s="54" t="str">
        <f t="array" ref="G524">IFERROR(INDEX(الاضافة!$G$4:$G$978,SMALL(IF(الاضافة!$A$4:$A$978=$E$3,ROW(H$4:H$2000)-ROW(H$4)+1),ROWS($A$11:G524))),"")</f>
        <v/>
      </c>
      <c r="H524" s="79" t="str">
        <f t="array" ref="H524">IFERROR(INDEX(الاضافة!$H$4:$H$978,SMALL(IF(الاضافة!$A$4:$A$978=$E$3,ROW(H$4:H$2000)-ROW(H$4)+1),ROWS($A$11:H528))),"")</f>
        <v/>
      </c>
      <c r="I524" s="86"/>
    </row>
    <row r="525" spans="1:9" ht="13.5" customHeight="1">
      <c r="A525" s="54" t="str">
        <f t="array" ref="A525">IFERROR(INDEX(الاضافة!$A$4:$A$978,SMALL(IF(الاضافة!$A$4:$A$978=$E$3,ROW(A$4:A$2000)-ROW(A$4)+1),ROWS($A$11:A525))),"")</f>
        <v/>
      </c>
      <c r="B525" s="54" t="str">
        <f t="array" ref="B525">IFERROR(INDEX(الاضافة!$B$4:$B$978,SMALL(IF(الاضافة!$A$4:$A$978=$E$3,ROW(C$4:C$2000)-ROW(C$4)+1),ROWS($A$11:B525))),"")</f>
        <v/>
      </c>
      <c r="C525" s="54" t="str">
        <f t="array" ref="C525">IFERROR(INDEX(الاضافة!$C$4:$C$978,SMALL(IF(الاضافة!$A$4:$A$978=$E$3,ROW(D$4:D$2000)-ROW(D$4)+1),ROWS($A$11:C525))),"")</f>
        <v/>
      </c>
      <c r="D525" s="54" t="str">
        <f t="array" ref="D525">IFERROR(INDEX(الاضافة!$D$4:$D$978,SMALL(IF(الاضافة!$A$4:$A$978=$E$3,ROW(E$4:E$2000)-ROW(E$4)+1),ROWS($A$11:D525))),"")</f>
        <v/>
      </c>
      <c r="E525" s="54" t="str">
        <f t="array" ref="E525">IFERROR(INDEX(الاضافة!$E$4:$E$978,SMALL(IF(الاضافة!$A$4:$A$978=$E$3,ROW(F$4:F$2000)-ROW(F$4)+1),ROWS($A$11:E525))),"")</f>
        <v/>
      </c>
      <c r="F525" s="54" t="str">
        <f t="array" ref="F525">IFERROR(INDEX(الاضافة!$F$4:$F$978,SMALL(IF(الاضافة!$A$4:$A$978=$E$3,ROW(G$4:G$2000)-ROW(G$4)+1),ROWS($A$11:F525))),"")</f>
        <v/>
      </c>
      <c r="G525" s="54" t="str">
        <f t="array" ref="G525">IFERROR(INDEX(الاضافة!$G$4:$G$978,SMALL(IF(الاضافة!$A$4:$A$978=$E$3,ROW(H$4:H$2000)-ROW(H$4)+1),ROWS($A$11:G525))),"")</f>
        <v/>
      </c>
      <c r="H525" s="79" t="str">
        <f t="array" ref="H525">IFERROR(INDEX(الاضافة!$H$4:$H$978,SMALL(IF(الاضافة!$A$4:$A$978=$E$3,ROW(H$4:H$2000)-ROW(H$4)+1),ROWS($A$11:H529))),"")</f>
        <v/>
      </c>
      <c r="I525" s="86"/>
    </row>
    <row r="526" spans="1:9" ht="13.5" customHeight="1">
      <c r="A526" s="54" t="str">
        <f t="array" ref="A526">IFERROR(INDEX(الاضافة!$A$4:$A$978,SMALL(IF(الاضافة!$A$4:$A$978=$E$3,ROW(A$4:A$2000)-ROW(A$4)+1),ROWS($A$11:A526))),"")</f>
        <v/>
      </c>
      <c r="B526" s="54" t="str">
        <f t="array" ref="B526">IFERROR(INDEX(الاضافة!$B$4:$B$978,SMALL(IF(الاضافة!$A$4:$A$978=$E$3,ROW(C$4:C$2000)-ROW(C$4)+1),ROWS($A$11:B526))),"")</f>
        <v/>
      </c>
      <c r="C526" s="54" t="str">
        <f t="array" ref="C526">IFERROR(INDEX(الاضافة!$C$4:$C$978,SMALL(IF(الاضافة!$A$4:$A$978=$E$3,ROW(D$4:D$2000)-ROW(D$4)+1),ROWS($A$11:C526))),"")</f>
        <v/>
      </c>
      <c r="D526" s="54" t="str">
        <f t="array" ref="D526">IFERROR(INDEX(الاضافة!$D$4:$D$978,SMALL(IF(الاضافة!$A$4:$A$978=$E$3,ROW(E$4:E$2000)-ROW(E$4)+1),ROWS($A$11:D526))),"")</f>
        <v/>
      </c>
      <c r="E526" s="54" t="str">
        <f t="array" ref="E526">IFERROR(INDEX(الاضافة!$E$4:$E$978,SMALL(IF(الاضافة!$A$4:$A$978=$E$3,ROW(F$4:F$2000)-ROW(F$4)+1),ROWS($A$11:E526))),"")</f>
        <v/>
      </c>
      <c r="F526" s="54" t="str">
        <f t="array" ref="F526">IFERROR(INDEX(الاضافة!$F$4:$F$978,SMALL(IF(الاضافة!$A$4:$A$978=$E$3,ROW(G$4:G$2000)-ROW(G$4)+1),ROWS($A$11:F526))),"")</f>
        <v/>
      </c>
      <c r="G526" s="54" t="str">
        <f t="array" ref="G526">IFERROR(INDEX(الاضافة!$G$4:$G$978,SMALL(IF(الاضافة!$A$4:$A$978=$E$3,ROW(H$4:H$2000)-ROW(H$4)+1),ROWS($A$11:G526))),"")</f>
        <v/>
      </c>
      <c r="H526" s="79" t="str">
        <f t="array" ref="H526">IFERROR(INDEX(الاضافة!$H$4:$H$978,SMALL(IF(الاضافة!$A$4:$A$978=$E$3,ROW(H$4:H$2000)-ROW(H$4)+1),ROWS($A$11:H530))),"")</f>
        <v/>
      </c>
      <c r="I526" s="86"/>
    </row>
    <row r="527" spans="1:9" ht="13.5" customHeight="1">
      <c r="A527" s="54" t="str">
        <f t="array" ref="A527">IFERROR(INDEX(الاضافة!$A$4:$A$978,SMALL(IF(الاضافة!$A$4:$A$978=$E$3,ROW(A$4:A$2000)-ROW(A$4)+1),ROWS($A$11:A527))),"")</f>
        <v/>
      </c>
      <c r="B527" s="54" t="str">
        <f t="array" ref="B527">IFERROR(INDEX(الاضافة!$B$4:$B$978,SMALL(IF(الاضافة!$A$4:$A$978=$E$3,ROW(C$4:C$2000)-ROW(C$4)+1),ROWS($A$11:B527))),"")</f>
        <v/>
      </c>
      <c r="C527" s="54" t="str">
        <f t="array" ref="C527">IFERROR(INDEX(الاضافة!$C$4:$C$978,SMALL(IF(الاضافة!$A$4:$A$978=$E$3,ROW(D$4:D$2000)-ROW(D$4)+1),ROWS($A$11:C527))),"")</f>
        <v/>
      </c>
      <c r="D527" s="54" t="str">
        <f t="array" ref="D527">IFERROR(INDEX(الاضافة!$D$4:$D$978,SMALL(IF(الاضافة!$A$4:$A$978=$E$3,ROW(E$4:E$2000)-ROW(E$4)+1),ROWS($A$11:D527))),"")</f>
        <v/>
      </c>
      <c r="E527" s="54" t="str">
        <f t="array" ref="E527">IFERROR(INDEX(الاضافة!$E$4:$E$978,SMALL(IF(الاضافة!$A$4:$A$978=$E$3,ROW(F$4:F$2000)-ROW(F$4)+1),ROWS($A$11:E527))),"")</f>
        <v/>
      </c>
      <c r="F527" s="54" t="str">
        <f t="array" ref="F527">IFERROR(INDEX(الاضافة!$F$4:$F$978,SMALL(IF(الاضافة!$A$4:$A$978=$E$3,ROW(G$4:G$2000)-ROW(G$4)+1),ROWS($A$11:F527))),"")</f>
        <v/>
      </c>
      <c r="G527" s="54" t="str">
        <f t="array" ref="G527">IFERROR(INDEX(الاضافة!$G$4:$G$978,SMALL(IF(الاضافة!$A$4:$A$978=$E$3,ROW(H$4:H$2000)-ROW(H$4)+1),ROWS($A$11:G527))),"")</f>
        <v/>
      </c>
      <c r="H527" s="79" t="str">
        <f t="array" ref="H527">IFERROR(INDEX(الاضافة!$H$4:$H$978,SMALL(IF(الاضافة!$A$4:$A$978=$E$3,ROW(H$4:H$2000)-ROW(H$4)+1),ROWS($A$11:H531))),"")</f>
        <v/>
      </c>
      <c r="I527" s="86"/>
    </row>
    <row r="528" spans="1:9" ht="13.5" customHeight="1">
      <c r="A528" s="54" t="str">
        <f t="array" ref="A528">IFERROR(INDEX(الاضافة!$A$4:$A$978,SMALL(IF(الاضافة!$A$4:$A$978=$E$3,ROW(A$4:A$2000)-ROW(A$4)+1),ROWS($A$11:A528))),"")</f>
        <v/>
      </c>
      <c r="B528" s="54" t="str">
        <f t="array" ref="B528">IFERROR(INDEX(الاضافة!$B$4:$B$978,SMALL(IF(الاضافة!$A$4:$A$978=$E$3,ROW(C$4:C$2000)-ROW(C$4)+1),ROWS($A$11:B528))),"")</f>
        <v/>
      </c>
      <c r="C528" s="54" t="str">
        <f t="array" ref="C528">IFERROR(INDEX(الاضافة!$C$4:$C$978,SMALL(IF(الاضافة!$A$4:$A$978=$E$3,ROW(D$4:D$2000)-ROW(D$4)+1),ROWS($A$11:C528))),"")</f>
        <v/>
      </c>
      <c r="D528" s="54" t="str">
        <f t="array" ref="D528">IFERROR(INDEX(الاضافة!$D$4:$D$978,SMALL(IF(الاضافة!$A$4:$A$978=$E$3,ROW(E$4:E$2000)-ROW(E$4)+1),ROWS($A$11:D528))),"")</f>
        <v/>
      </c>
      <c r="E528" s="54" t="str">
        <f t="array" ref="E528">IFERROR(INDEX(الاضافة!$E$4:$E$978,SMALL(IF(الاضافة!$A$4:$A$978=$E$3,ROW(F$4:F$2000)-ROW(F$4)+1),ROWS($A$11:E528))),"")</f>
        <v/>
      </c>
      <c r="F528" s="54" t="str">
        <f t="array" ref="F528">IFERROR(INDEX(الاضافة!$F$4:$F$978,SMALL(IF(الاضافة!$A$4:$A$978=$E$3,ROW(G$4:G$2000)-ROW(G$4)+1),ROWS($A$11:F528))),"")</f>
        <v/>
      </c>
      <c r="G528" s="54" t="str">
        <f t="array" ref="G528">IFERROR(INDEX(الاضافة!$G$4:$G$978,SMALL(IF(الاضافة!$A$4:$A$978=$E$3,ROW(H$4:H$2000)-ROW(H$4)+1),ROWS($A$11:G528))),"")</f>
        <v/>
      </c>
      <c r="H528" s="79" t="str">
        <f t="array" ref="H528">IFERROR(INDEX(الاضافة!$H$4:$H$978,SMALL(IF(الاضافة!$A$4:$A$978=$E$3,ROW(H$4:H$2000)-ROW(H$4)+1),ROWS($A$11:H532))),"")</f>
        <v/>
      </c>
      <c r="I528" s="86"/>
    </row>
    <row r="529" spans="1:9" ht="13.5" customHeight="1">
      <c r="A529" s="54" t="str">
        <f t="array" ref="A529">IFERROR(INDEX(الاضافة!$A$4:$A$978,SMALL(IF(الاضافة!$A$4:$A$978=$E$3,ROW(A$4:A$2000)-ROW(A$4)+1),ROWS($A$11:A529))),"")</f>
        <v/>
      </c>
      <c r="B529" s="54" t="str">
        <f t="array" ref="B529">IFERROR(INDEX(الاضافة!$B$4:$B$978,SMALL(IF(الاضافة!$A$4:$A$978=$E$3,ROW(C$4:C$2000)-ROW(C$4)+1),ROWS($A$11:B529))),"")</f>
        <v/>
      </c>
      <c r="C529" s="54" t="str">
        <f t="array" ref="C529">IFERROR(INDEX(الاضافة!$C$4:$C$978,SMALL(IF(الاضافة!$A$4:$A$978=$E$3,ROW(D$4:D$2000)-ROW(D$4)+1),ROWS($A$11:C529))),"")</f>
        <v/>
      </c>
      <c r="D529" s="54" t="str">
        <f t="array" ref="D529">IFERROR(INDEX(الاضافة!$D$4:$D$978,SMALL(IF(الاضافة!$A$4:$A$978=$E$3,ROW(E$4:E$2000)-ROW(E$4)+1),ROWS($A$11:D529))),"")</f>
        <v/>
      </c>
      <c r="E529" s="54" t="str">
        <f t="array" ref="E529">IFERROR(INDEX(الاضافة!$E$4:$E$978,SMALL(IF(الاضافة!$A$4:$A$978=$E$3,ROW(F$4:F$2000)-ROW(F$4)+1),ROWS($A$11:E529))),"")</f>
        <v/>
      </c>
      <c r="F529" s="54" t="str">
        <f t="array" ref="F529">IFERROR(INDEX(الاضافة!$F$4:$F$978,SMALL(IF(الاضافة!$A$4:$A$978=$E$3,ROW(G$4:G$2000)-ROW(G$4)+1),ROWS($A$11:F529))),"")</f>
        <v/>
      </c>
      <c r="G529" s="54" t="str">
        <f t="array" ref="G529">IFERROR(INDEX(الاضافة!$G$4:$G$978,SMALL(IF(الاضافة!$A$4:$A$978=$E$3,ROW(H$4:H$2000)-ROW(H$4)+1),ROWS($A$11:G529))),"")</f>
        <v/>
      </c>
      <c r="H529" s="79" t="str">
        <f t="array" ref="H529">IFERROR(INDEX(الاضافة!$H$4:$H$978,SMALL(IF(الاضافة!$A$4:$A$978=$E$3,ROW(H$4:H$2000)-ROW(H$4)+1),ROWS($A$11:H533))),"")</f>
        <v/>
      </c>
      <c r="I529" s="86"/>
    </row>
    <row r="530" spans="1:9" ht="13.5" customHeight="1">
      <c r="A530" s="54" t="str">
        <f t="array" ref="A530">IFERROR(INDEX(الاضافة!$A$4:$A$978,SMALL(IF(الاضافة!$A$4:$A$978=$E$3,ROW(A$4:A$2000)-ROW(A$4)+1),ROWS($A$11:A530))),"")</f>
        <v/>
      </c>
      <c r="B530" s="54" t="str">
        <f t="array" ref="B530">IFERROR(INDEX(الاضافة!$B$4:$B$978,SMALL(IF(الاضافة!$A$4:$A$978=$E$3,ROW(C$4:C$2000)-ROW(C$4)+1),ROWS($A$11:B530))),"")</f>
        <v/>
      </c>
      <c r="C530" s="54" t="str">
        <f t="array" ref="C530">IFERROR(INDEX(الاضافة!$C$4:$C$978,SMALL(IF(الاضافة!$A$4:$A$978=$E$3,ROW(D$4:D$2000)-ROW(D$4)+1),ROWS($A$11:C530))),"")</f>
        <v/>
      </c>
      <c r="D530" s="54" t="str">
        <f t="array" ref="D530">IFERROR(INDEX(الاضافة!$D$4:$D$978,SMALL(IF(الاضافة!$A$4:$A$978=$E$3,ROW(E$4:E$2000)-ROW(E$4)+1),ROWS($A$11:D530))),"")</f>
        <v/>
      </c>
      <c r="E530" s="54" t="str">
        <f t="array" ref="E530">IFERROR(INDEX(الاضافة!$E$4:$E$978,SMALL(IF(الاضافة!$A$4:$A$978=$E$3,ROW(F$4:F$2000)-ROW(F$4)+1),ROWS($A$11:E530))),"")</f>
        <v/>
      </c>
      <c r="F530" s="54" t="str">
        <f t="array" ref="F530">IFERROR(INDEX(الاضافة!$F$4:$F$978,SMALL(IF(الاضافة!$A$4:$A$978=$E$3,ROW(G$4:G$2000)-ROW(G$4)+1),ROWS($A$11:F530))),"")</f>
        <v/>
      </c>
      <c r="G530" s="54" t="str">
        <f t="array" ref="G530">IFERROR(INDEX(الاضافة!$G$4:$G$978,SMALL(IF(الاضافة!$A$4:$A$978=$E$3,ROW(H$4:H$2000)-ROW(H$4)+1),ROWS($A$11:G530))),"")</f>
        <v/>
      </c>
      <c r="H530" s="79" t="str">
        <f t="array" ref="H530">IFERROR(INDEX(الاضافة!$H$4:$H$978,SMALL(IF(الاضافة!$A$4:$A$978=$E$3,ROW(H$4:H$2000)-ROW(H$4)+1),ROWS($A$11:H534))),"")</f>
        <v/>
      </c>
      <c r="I530" s="86"/>
    </row>
    <row r="531" spans="1:9" ht="13.5" customHeight="1">
      <c r="A531" s="54" t="str">
        <f t="array" ref="A531">IFERROR(INDEX(الاضافة!$A$4:$A$978,SMALL(IF(الاضافة!$A$4:$A$978=$E$3,ROW(A$4:A$2000)-ROW(A$4)+1),ROWS($A$11:A531))),"")</f>
        <v/>
      </c>
      <c r="B531" s="54" t="str">
        <f t="array" ref="B531">IFERROR(INDEX(الاضافة!$B$4:$B$978,SMALL(IF(الاضافة!$A$4:$A$978=$E$3,ROW(C$4:C$2000)-ROW(C$4)+1),ROWS($A$11:B531))),"")</f>
        <v/>
      </c>
      <c r="C531" s="54" t="str">
        <f t="array" ref="C531">IFERROR(INDEX(الاضافة!$C$4:$C$978,SMALL(IF(الاضافة!$A$4:$A$978=$E$3,ROW(D$4:D$2000)-ROW(D$4)+1),ROWS($A$11:C531))),"")</f>
        <v/>
      </c>
      <c r="D531" s="54" t="str">
        <f t="array" ref="D531">IFERROR(INDEX(الاضافة!$D$4:$D$978,SMALL(IF(الاضافة!$A$4:$A$978=$E$3,ROW(E$4:E$2000)-ROW(E$4)+1),ROWS($A$11:D531))),"")</f>
        <v/>
      </c>
      <c r="E531" s="54" t="str">
        <f t="array" ref="E531">IFERROR(INDEX(الاضافة!$E$4:$E$978,SMALL(IF(الاضافة!$A$4:$A$978=$E$3,ROW(F$4:F$2000)-ROW(F$4)+1),ROWS($A$11:E531))),"")</f>
        <v/>
      </c>
      <c r="F531" s="54" t="str">
        <f t="array" ref="F531">IFERROR(INDEX(الاضافة!$F$4:$F$978,SMALL(IF(الاضافة!$A$4:$A$978=$E$3,ROW(G$4:G$2000)-ROW(G$4)+1),ROWS($A$11:F531))),"")</f>
        <v/>
      </c>
      <c r="G531" s="54" t="str">
        <f t="array" ref="G531">IFERROR(INDEX(الاضافة!$G$4:$G$978,SMALL(IF(الاضافة!$A$4:$A$978=$E$3,ROW(H$4:H$2000)-ROW(H$4)+1),ROWS($A$11:G531))),"")</f>
        <v/>
      </c>
      <c r="H531" s="79" t="str">
        <f t="array" ref="H531">IFERROR(INDEX(الاضافة!$H$4:$H$978,SMALL(IF(الاضافة!$A$4:$A$978=$E$3,ROW(H$4:H$2000)-ROW(H$4)+1),ROWS($A$11:H535))),"")</f>
        <v/>
      </c>
      <c r="I531" s="86"/>
    </row>
    <row r="532" spans="1:9" ht="13.5" customHeight="1">
      <c r="A532" s="54" t="str">
        <f t="array" ref="A532">IFERROR(INDEX(الاضافة!$A$4:$A$978,SMALL(IF(الاضافة!$A$4:$A$978=$E$3,ROW(A$4:A$2000)-ROW(A$4)+1),ROWS($A$11:A532))),"")</f>
        <v/>
      </c>
      <c r="B532" s="54" t="str">
        <f t="array" ref="B532">IFERROR(INDEX(الاضافة!$B$4:$B$978,SMALL(IF(الاضافة!$A$4:$A$978=$E$3,ROW(C$4:C$2000)-ROW(C$4)+1),ROWS($A$11:B532))),"")</f>
        <v/>
      </c>
      <c r="C532" s="54" t="str">
        <f t="array" ref="C532">IFERROR(INDEX(الاضافة!$C$4:$C$978,SMALL(IF(الاضافة!$A$4:$A$978=$E$3,ROW(D$4:D$2000)-ROW(D$4)+1),ROWS($A$11:C532))),"")</f>
        <v/>
      </c>
      <c r="D532" s="54" t="str">
        <f t="array" ref="D532">IFERROR(INDEX(الاضافة!$D$4:$D$978,SMALL(IF(الاضافة!$A$4:$A$978=$E$3,ROW(E$4:E$2000)-ROW(E$4)+1),ROWS($A$11:D532))),"")</f>
        <v/>
      </c>
      <c r="E532" s="54" t="str">
        <f t="array" ref="E532">IFERROR(INDEX(الاضافة!$E$4:$E$978,SMALL(IF(الاضافة!$A$4:$A$978=$E$3,ROW(F$4:F$2000)-ROW(F$4)+1),ROWS($A$11:E532))),"")</f>
        <v/>
      </c>
      <c r="F532" s="54" t="str">
        <f t="array" ref="F532">IFERROR(INDEX(الاضافة!$F$4:$F$978,SMALL(IF(الاضافة!$A$4:$A$978=$E$3,ROW(G$4:G$2000)-ROW(G$4)+1),ROWS($A$11:F532))),"")</f>
        <v/>
      </c>
      <c r="G532" s="54" t="str">
        <f t="array" ref="G532">IFERROR(INDEX(الاضافة!$G$4:$G$978,SMALL(IF(الاضافة!$A$4:$A$978=$E$3,ROW(H$4:H$2000)-ROW(H$4)+1),ROWS($A$11:G532))),"")</f>
        <v/>
      </c>
      <c r="H532" s="79" t="str">
        <f t="array" ref="H532">IFERROR(INDEX(الاضافة!$H$4:$H$978,SMALL(IF(الاضافة!$A$4:$A$978=$E$3,ROW(H$4:H$2000)-ROW(H$4)+1),ROWS($A$11:H536))),"")</f>
        <v/>
      </c>
      <c r="I532" s="86"/>
    </row>
    <row r="533" spans="1:9" ht="13.5" customHeight="1">
      <c r="A533" s="54" t="str">
        <f t="array" ref="A533">IFERROR(INDEX(الاضافة!$A$4:$A$978,SMALL(IF(الاضافة!$A$4:$A$978=$E$3,ROW(A$4:A$2000)-ROW(A$4)+1),ROWS($A$11:A533))),"")</f>
        <v/>
      </c>
      <c r="B533" s="54" t="str">
        <f t="array" ref="B533">IFERROR(INDEX(الاضافة!$B$4:$B$978,SMALL(IF(الاضافة!$A$4:$A$978=$E$3,ROW(C$4:C$2000)-ROW(C$4)+1),ROWS($A$11:B533))),"")</f>
        <v/>
      </c>
      <c r="C533" s="54" t="str">
        <f t="array" ref="C533">IFERROR(INDEX(الاضافة!$C$4:$C$978,SMALL(IF(الاضافة!$A$4:$A$978=$E$3,ROW(D$4:D$2000)-ROW(D$4)+1),ROWS($A$11:C533))),"")</f>
        <v/>
      </c>
      <c r="D533" s="54" t="str">
        <f t="array" ref="D533">IFERROR(INDEX(الاضافة!$D$4:$D$978,SMALL(IF(الاضافة!$A$4:$A$978=$E$3,ROW(E$4:E$2000)-ROW(E$4)+1),ROWS($A$11:D533))),"")</f>
        <v/>
      </c>
      <c r="E533" s="54" t="str">
        <f t="array" ref="E533">IFERROR(INDEX(الاضافة!$E$4:$E$978,SMALL(IF(الاضافة!$A$4:$A$978=$E$3,ROW(F$4:F$2000)-ROW(F$4)+1),ROWS($A$11:E533))),"")</f>
        <v/>
      </c>
      <c r="F533" s="54" t="str">
        <f t="array" ref="F533">IFERROR(INDEX(الاضافة!$F$4:$F$978,SMALL(IF(الاضافة!$A$4:$A$978=$E$3,ROW(G$4:G$2000)-ROW(G$4)+1),ROWS($A$11:F533))),"")</f>
        <v/>
      </c>
      <c r="G533" s="54" t="str">
        <f t="array" ref="G533">IFERROR(INDEX(الاضافة!$G$4:$G$978,SMALL(IF(الاضافة!$A$4:$A$978=$E$3,ROW(H$4:H$2000)-ROW(H$4)+1),ROWS($A$11:G533))),"")</f>
        <v/>
      </c>
      <c r="H533" s="79" t="str">
        <f t="array" ref="H533">IFERROR(INDEX(الاضافة!$H$4:$H$978,SMALL(IF(الاضافة!$A$4:$A$978=$E$3,ROW(H$4:H$2000)-ROW(H$4)+1),ROWS($A$11:H537))),"")</f>
        <v/>
      </c>
      <c r="I533" s="86"/>
    </row>
    <row r="534" spans="1:9" ht="13.5" customHeight="1">
      <c r="A534" s="54" t="str">
        <f t="array" ref="A534">IFERROR(INDEX(الاضافة!$A$4:$A$978,SMALL(IF(الاضافة!$A$4:$A$978=$E$3,ROW(A$4:A$2000)-ROW(A$4)+1),ROWS($A$11:A534))),"")</f>
        <v/>
      </c>
      <c r="B534" s="54" t="str">
        <f t="array" ref="B534">IFERROR(INDEX(الاضافة!$B$4:$B$978,SMALL(IF(الاضافة!$A$4:$A$978=$E$3,ROW(C$4:C$2000)-ROW(C$4)+1),ROWS($A$11:B534))),"")</f>
        <v/>
      </c>
      <c r="C534" s="54" t="str">
        <f t="array" ref="C534">IFERROR(INDEX(الاضافة!$C$4:$C$978,SMALL(IF(الاضافة!$A$4:$A$978=$E$3,ROW(D$4:D$2000)-ROW(D$4)+1),ROWS($A$11:C534))),"")</f>
        <v/>
      </c>
      <c r="D534" s="54" t="str">
        <f t="array" ref="D534">IFERROR(INDEX(الاضافة!$D$4:$D$978,SMALL(IF(الاضافة!$A$4:$A$978=$E$3,ROW(E$4:E$2000)-ROW(E$4)+1),ROWS($A$11:D534))),"")</f>
        <v/>
      </c>
      <c r="E534" s="54" t="str">
        <f t="array" ref="E534">IFERROR(INDEX(الاضافة!$E$4:$E$978,SMALL(IF(الاضافة!$A$4:$A$978=$E$3,ROW(F$4:F$2000)-ROW(F$4)+1),ROWS($A$11:E534))),"")</f>
        <v/>
      </c>
      <c r="F534" s="54" t="str">
        <f t="array" ref="F534">IFERROR(INDEX(الاضافة!$F$4:$F$978,SMALL(IF(الاضافة!$A$4:$A$978=$E$3,ROW(G$4:G$2000)-ROW(G$4)+1),ROWS($A$11:F534))),"")</f>
        <v/>
      </c>
      <c r="G534" s="54" t="str">
        <f t="array" ref="G534">IFERROR(INDEX(الاضافة!$G$4:$G$978,SMALL(IF(الاضافة!$A$4:$A$978=$E$3,ROW(H$4:H$2000)-ROW(H$4)+1),ROWS($A$11:G534))),"")</f>
        <v/>
      </c>
      <c r="H534" s="79" t="str">
        <f t="array" ref="H534">IFERROR(INDEX(الاضافة!$H$4:$H$978,SMALL(IF(الاضافة!$A$4:$A$978=$E$3,ROW(H$4:H$2000)-ROW(H$4)+1),ROWS($A$11:H538))),"")</f>
        <v/>
      </c>
      <c r="I534" s="86"/>
    </row>
    <row r="535" spans="1:9" ht="13.5" customHeight="1">
      <c r="A535" s="54" t="str">
        <f t="array" ref="A535">IFERROR(INDEX(الاضافة!$A$4:$A$978,SMALL(IF(الاضافة!$A$4:$A$978=$E$3,ROW(A$4:A$2000)-ROW(A$4)+1),ROWS($A$11:A535))),"")</f>
        <v/>
      </c>
      <c r="B535" s="54" t="str">
        <f t="array" ref="B535">IFERROR(INDEX(الاضافة!$B$4:$B$978,SMALL(IF(الاضافة!$A$4:$A$978=$E$3,ROW(C$4:C$2000)-ROW(C$4)+1),ROWS($A$11:B535))),"")</f>
        <v/>
      </c>
      <c r="C535" s="54" t="str">
        <f t="array" ref="C535">IFERROR(INDEX(الاضافة!$C$4:$C$978,SMALL(IF(الاضافة!$A$4:$A$978=$E$3,ROW(D$4:D$2000)-ROW(D$4)+1),ROWS($A$11:C535))),"")</f>
        <v/>
      </c>
      <c r="D535" s="54" t="str">
        <f t="array" ref="D535">IFERROR(INDEX(الاضافة!$D$4:$D$978,SMALL(IF(الاضافة!$A$4:$A$978=$E$3,ROW(E$4:E$2000)-ROW(E$4)+1),ROWS($A$11:D535))),"")</f>
        <v/>
      </c>
      <c r="E535" s="54" t="str">
        <f t="array" ref="E535">IFERROR(INDEX(الاضافة!$E$4:$E$978,SMALL(IF(الاضافة!$A$4:$A$978=$E$3,ROW(F$4:F$2000)-ROW(F$4)+1),ROWS($A$11:E535))),"")</f>
        <v/>
      </c>
      <c r="F535" s="54" t="str">
        <f t="array" ref="F535">IFERROR(INDEX(الاضافة!$F$4:$F$978,SMALL(IF(الاضافة!$A$4:$A$978=$E$3,ROW(G$4:G$2000)-ROW(G$4)+1),ROWS($A$11:F535))),"")</f>
        <v/>
      </c>
      <c r="G535" s="54" t="str">
        <f t="array" ref="G535">IFERROR(INDEX(الاضافة!$G$4:$G$978,SMALL(IF(الاضافة!$A$4:$A$978=$E$3,ROW(H$4:H$2000)-ROW(H$4)+1),ROWS($A$11:G535))),"")</f>
        <v/>
      </c>
      <c r="H535" s="79" t="str">
        <f t="array" ref="H535">IFERROR(INDEX(الاضافة!$H$4:$H$978,SMALL(IF(الاضافة!$A$4:$A$978=$E$3,ROW(H$4:H$2000)-ROW(H$4)+1),ROWS($A$11:H539))),"")</f>
        <v/>
      </c>
      <c r="I535" s="86"/>
    </row>
    <row r="536" spans="1:9" ht="13.5" customHeight="1">
      <c r="A536" s="54" t="str">
        <f t="array" ref="A536">IFERROR(INDEX(الاضافة!$A$4:$A$978,SMALL(IF(الاضافة!$A$4:$A$978=$E$3,ROW(A$4:A$2000)-ROW(A$4)+1),ROWS($A$11:A536))),"")</f>
        <v/>
      </c>
      <c r="B536" s="54" t="str">
        <f t="array" ref="B536">IFERROR(INDEX(الاضافة!$B$4:$B$978,SMALL(IF(الاضافة!$A$4:$A$978=$E$3,ROW(C$4:C$2000)-ROW(C$4)+1),ROWS($A$11:B536))),"")</f>
        <v/>
      </c>
      <c r="C536" s="54" t="str">
        <f t="array" ref="C536">IFERROR(INDEX(الاضافة!$C$4:$C$978,SMALL(IF(الاضافة!$A$4:$A$978=$E$3,ROW(D$4:D$2000)-ROW(D$4)+1),ROWS($A$11:C536))),"")</f>
        <v/>
      </c>
      <c r="D536" s="54" t="str">
        <f t="array" ref="D536">IFERROR(INDEX(الاضافة!$D$4:$D$978,SMALL(IF(الاضافة!$A$4:$A$978=$E$3,ROW(E$4:E$2000)-ROW(E$4)+1),ROWS($A$11:D536))),"")</f>
        <v/>
      </c>
      <c r="E536" s="54" t="str">
        <f t="array" ref="E536">IFERROR(INDEX(الاضافة!$E$4:$E$978,SMALL(IF(الاضافة!$A$4:$A$978=$E$3,ROW(F$4:F$2000)-ROW(F$4)+1),ROWS($A$11:E536))),"")</f>
        <v/>
      </c>
      <c r="F536" s="54" t="str">
        <f t="array" ref="F536">IFERROR(INDEX(الاضافة!$F$4:$F$978,SMALL(IF(الاضافة!$A$4:$A$978=$E$3,ROW(G$4:G$2000)-ROW(G$4)+1),ROWS($A$11:F536))),"")</f>
        <v/>
      </c>
      <c r="G536" s="54" t="str">
        <f t="array" ref="G536">IFERROR(INDEX(الاضافة!$G$4:$G$978,SMALL(IF(الاضافة!$A$4:$A$978=$E$3,ROW(H$4:H$2000)-ROW(H$4)+1),ROWS($A$11:G536))),"")</f>
        <v/>
      </c>
      <c r="H536" s="79" t="str">
        <f t="array" ref="H536">IFERROR(INDEX(الاضافة!$H$4:$H$978,SMALL(IF(الاضافة!$A$4:$A$978=$E$3,ROW(H$4:H$2000)-ROW(H$4)+1),ROWS($A$11:H540))),"")</f>
        <v/>
      </c>
      <c r="I536" s="86"/>
    </row>
    <row r="537" spans="1:9" ht="13.5" customHeight="1">
      <c r="A537" s="54" t="str">
        <f t="array" ref="A537">IFERROR(INDEX(الاضافة!$A$4:$A$978,SMALL(IF(الاضافة!$A$4:$A$978=$E$3,ROW(A$4:A$2000)-ROW(A$4)+1),ROWS($A$11:A537))),"")</f>
        <v/>
      </c>
      <c r="B537" s="54" t="str">
        <f t="array" ref="B537">IFERROR(INDEX(الاضافة!$B$4:$B$978,SMALL(IF(الاضافة!$A$4:$A$978=$E$3,ROW(C$4:C$2000)-ROW(C$4)+1),ROWS($A$11:B537))),"")</f>
        <v/>
      </c>
      <c r="C537" s="54" t="str">
        <f t="array" ref="C537">IFERROR(INDEX(الاضافة!$C$4:$C$978,SMALL(IF(الاضافة!$A$4:$A$978=$E$3,ROW(D$4:D$2000)-ROW(D$4)+1),ROWS($A$11:C537))),"")</f>
        <v/>
      </c>
      <c r="D537" s="54" t="str">
        <f t="array" ref="D537">IFERROR(INDEX(الاضافة!$D$4:$D$978,SMALL(IF(الاضافة!$A$4:$A$978=$E$3,ROW(E$4:E$2000)-ROW(E$4)+1),ROWS($A$11:D537))),"")</f>
        <v/>
      </c>
      <c r="E537" s="54" t="str">
        <f t="array" ref="E537">IFERROR(INDEX(الاضافة!$E$4:$E$978,SMALL(IF(الاضافة!$A$4:$A$978=$E$3,ROW(F$4:F$2000)-ROW(F$4)+1),ROWS($A$11:E537))),"")</f>
        <v/>
      </c>
      <c r="F537" s="54" t="str">
        <f t="array" ref="F537">IFERROR(INDEX(الاضافة!$F$4:$F$978,SMALL(IF(الاضافة!$A$4:$A$978=$E$3,ROW(G$4:G$2000)-ROW(G$4)+1),ROWS($A$11:F537))),"")</f>
        <v/>
      </c>
      <c r="G537" s="54" t="str">
        <f t="array" ref="G537">IFERROR(INDEX(الاضافة!$G$4:$G$978,SMALL(IF(الاضافة!$A$4:$A$978=$E$3,ROW(H$4:H$2000)-ROW(H$4)+1),ROWS($A$11:G537))),"")</f>
        <v/>
      </c>
      <c r="H537" s="79" t="str">
        <f t="array" ref="H537">IFERROR(INDEX(الاضافة!$H$4:$H$978,SMALL(IF(الاضافة!$A$4:$A$978=$E$3,ROW(H$4:H$2000)-ROW(H$4)+1),ROWS($A$11:H541))),"")</f>
        <v/>
      </c>
      <c r="I537" s="86"/>
    </row>
    <row r="538" spans="1:9" ht="13.5" customHeight="1">
      <c r="A538" s="54" t="str">
        <f t="array" ref="A538">IFERROR(INDEX(الاضافة!$A$4:$A$978,SMALL(IF(الاضافة!$A$4:$A$978=$E$3,ROW(A$4:A$2000)-ROW(A$4)+1),ROWS($A$11:A538))),"")</f>
        <v/>
      </c>
      <c r="B538" s="54" t="str">
        <f t="array" ref="B538">IFERROR(INDEX(الاضافة!$B$4:$B$978,SMALL(IF(الاضافة!$A$4:$A$978=$E$3,ROW(C$4:C$2000)-ROW(C$4)+1),ROWS($A$11:B538))),"")</f>
        <v/>
      </c>
      <c r="C538" s="54" t="str">
        <f t="array" ref="C538">IFERROR(INDEX(الاضافة!$C$4:$C$978,SMALL(IF(الاضافة!$A$4:$A$978=$E$3,ROW(D$4:D$2000)-ROW(D$4)+1),ROWS($A$11:C538))),"")</f>
        <v/>
      </c>
      <c r="D538" s="54" t="str">
        <f t="array" ref="D538">IFERROR(INDEX(الاضافة!$D$4:$D$978,SMALL(IF(الاضافة!$A$4:$A$978=$E$3,ROW(E$4:E$2000)-ROW(E$4)+1),ROWS($A$11:D538))),"")</f>
        <v/>
      </c>
      <c r="E538" s="54" t="str">
        <f t="array" ref="E538">IFERROR(INDEX(الاضافة!$E$4:$E$978,SMALL(IF(الاضافة!$A$4:$A$978=$E$3,ROW(F$4:F$2000)-ROW(F$4)+1),ROWS($A$11:E538))),"")</f>
        <v/>
      </c>
      <c r="F538" s="54" t="str">
        <f t="array" ref="F538">IFERROR(INDEX(الاضافة!$F$4:$F$978,SMALL(IF(الاضافة!$A$4:$A$978=$E$3,ROW(G$4:G$2000)-ROW(G$4)+1),ROWS($A$11:F538))),"")</f>
        <v/>
      </c>
      <c r="G538" s="54" t="str">
        <f t="array" ref="G538">IFERROR(INDEX(الاضافة!$G$4:$G$978,SMALL(IF(الاضافة!$A$4:$A$978=$E$3,ROW(H$4:H$2000)-ROW(H$4)+1),ROWS($A$11:G538))),"")</f>
        <v/>
      </c>
      <c r="H538" s="79" t="str">
        <f t="array" ref="H538">IFERROR(INDEX(الاضافة!$H$4:$H$978,SMALL(IF(الاضافة!$A$4:$A$978=$E$3,ROW(H$4:H$2000)-ROW(H$4)+1),ROWS($A$11:H542))),"")</f>
        <v/>
      </c>
      <c r="I538" s="86"/>
    </row>
    <row r="539" spans="1:9" ht="13.5" customHeight="1">
      <c r="A539" s="54" t="str">
        <f t="array" ref="A539">IFERROR(INDEX(الاضافة!$A$4:$A$978,SMALL(IF(الاضافة!$A$4:$A$978=$E$3,ROW(A$4:A$2000)-ROW(A$4)+1),ROWS($A$11:A539))),"")</f>
        <v/>
      </c>
      <c r="B539" s="54" t="str">
        <f t="array" ref="B539">IFERROR(INDEX(الاضافة!$B$4:$B$978,SMALL(IF(الاضافة!$A$4:$A$978=$E$3,ROW(C$4:C$2000)-ROW(C$4)+1),ROWS($A$11:B539))),"")</f>
        <v/>
      </c>
      <c r="C539" s="54" t="str">
        <f t="array" ref="C539">IFERROR(INDEX(الاضافة!$C$4:$C$978,SMALL(IF(الاضافة!$A$4:$A$978=$E$3,ROW(D$4:D$2000)-ROW(D$4)+1),ROWS($A$11:C539))),"")</f>
        <v/>
      </c>
      <c r="D539" s="54" t="str">
        <f t="array" ref="D539">IFERROR(INDEX(الاضافة!$D$4:$D$978,SMALL(IF(الاضافة!$A$4:$A$978=$E$3,ROW(E$4:E$2000)-ROW(E$4)+1),ROWS($A$11:D539))),"")</f>
        <v/>
      </c>
      <c r="E539" s="54" t="str">
        <f t="array" ref="E539">IFERROR(INDEX(الاضافة!$E$4:$E$978,SMALL(IF(الاضافة!$A$4:$A$978=$E$3,ROW(F$4:F$2000)-ROW(F$4)+1),ROWS($A$11:E539))),"")</f>
        <v/>
      </c>
      <c r="F539" s="54" t="str">
        <f t="array" ref="F539">IFERROR(INDEX(الاضافة!$F$4:$F$978,SMALL(IF(الاضافة!$A$4:$A$978=$E$3,ROW(G$4:G$2000)-ROW(G$4)+1),ROWS($A$11:F539))),"")</f>
        <v/>
      </c>
      <c r="G539" s="54" t="str">
        <f t="array" ref="G539">IFERROR(INDEX(الاضافة!$G$4:$G$978,SMALL(IF(الاضافة!$A$4:$A$978=$E$3,ROW(H$4:H$2000)-ROW(H$4)+1),ROWS($A$11:G539))),"")</f>
        <v/>
      </c>
      <c r="H539" s="79" t="str">
        <f t="array" ref="H539">IFERROR(INDEX(الاضافة!$H$4:$H$978,SMALL(IF(الاضافة!$A$4:$A$978=$E$3,ROW(H$4:H$2000)-ROW(H$4)+1),ROWS($A$11:H543))),"")</f>
        <v/>
      </c>
      <c r="I539" s="86"/>
    </row>
    <row r="540" spans="1:9" ht="13.5" customHeight="1">
      <c r="A540" s="54" t="str">
        <f t="array" ref="A540">IFERROR(INDEX(الاضافة!$A$4:$A$978,SMALL(IF(الاضافة!$A$4:$A$978=$E$3,ROW(A$4:A$2000)-ROW(A$4)+1),ROWS($A$11:A540))),"")</f>
        <v/>
      </c>
      <c r="B540" s="54" t="str">
        <f t="array" ref="B540">IFERROR(INDEX(الاضافة!$B$4:$B$978,SMALL(IF(الاضافة!$A$4:$A$978=$E$3,ROW(C$4:C$2000)-ROW(C$4)+1),ROWS($A$11:B540))),"")</f>
        <v/>
      </c>
      <c r="C540" s="54" t="str">
        <f t="array" ref="C540">IFERROR(INDEX(الاضافة!$C$4:$C$978,SMALL(IF(الاضافة!$A$4:$A$978=$E$3,ROW(D$4:D$2000)-ROW(D$4)+1),ROWS($A$11:C540))),"")</f>
        <v/>
      </c>
      <c r="D540" s="54" t="str">
        <f t="array" ref="D540">IFERROR(INDEX(الاضافة!$D$4:$D$978,SMALL(IF(الاضافة!$A$4:$A$978=$E$3,ROW(E$4:E$2000)-ROW(E$4)+1),ROWS($A$11:D540))),"")</f>
        <v/>
      </c>
      <c r="E540" s="54" t="str">
        <f t="array" ref="E540">IFERROR(INDEX(الاضافة!$E$4:$E$978,SMALL(IF(الاضافة!$A$4:$A$978=$E$3,ROW(F$4:F$2000)-ROW(F$4)+1),ROWS($A$11:E540))),"")</f>
        <v/>
      </c>
      <c r="F540" s="54" t="str">
        <f t="array" ref="F540">IFERROR(INDEX(الاضافة!$F$4:$F$978,SMALL(IF(الاضافة!$A$4:$A$978=$E$3,ROW(G$4:G$2000)-ROW(G$4)+1),ROWS($A$11:F540))),"")</f>
        <v/>
      </c>
      <c r="G540" s="54" t="str">
        <f t="array" ref="G540">IFERROR(INDEX(الاضافة!$G$4:$G$978,SMALL(IF(الاضافة!$A$4:$A$978=$E$3,ROW(H$4:H$2000)-ROW(H$4)+1),ROWS($A$11:G540))),"")</f>
        <v/>
      </c>
      <c r="H540" s="79" t="str">
        <f t="array" ref="H540">IFERROR(INDEX(الاضافة!$H$4:$H$978,SMALL(IF(الاضافة!$A$4:$A$978=$E$3,ROW(H$4:H$2000)-ROW(H$4)+1),ROWS($A$11:H544))),"")</f>
        <v/>
      </c>
      <c r="I540" s="86"/>
    </row>
    <row r="541" spans="1:9" ht="13.5" customHeight="1">
      <c r="A541" s="54" t="str">
        <f t="array" ref="A541">IFERROR(INDEX(الاضافة!$A$4:$A$978,SMALL(IF(الاضافة!$A$4:$A$978=$E$3,ROW(A$4:A$2000)-ROW(A$4)+1),ROWS($A$11:A541))),"")</f>
        <v/>
      </c>
      <c r="B541" s="54" t="str">
        <f t="array" ref="B541">IFERROR(INDEX(الاضافة!$B$4:$B$978,SMALL(IF(الاضافة!$A$4:$A$978=$E$3,ROW(C$4:C$2000)-ROW(C$4)+1),ROWS($A$11:B541))),"")</f>
        <v/>
      </c>
      <c r="C541" s="54" t="str">
        <f t="array" ref="C541">IFERROR(INDEX(الاضافة!$C$4:$C$978,SMALL(IF(الاضافة!$A$4:$A$978=$E$3,ROW(D$4:D$2000)-ROW(D$4)+1),ROWS($A$11:C541))),"")</f>
        <v/>
      </c>
      <c r="D541" s="54" t="str">
        <f t="array" ref="D541">IFERROR(INDEX(الاضافة!$D$4:$D$978,SMALL(IF(الاضافة!$A$4:$A$978=$E$3,ROW(E$4:E$2000)-ROW(E$4)+1),ROWS($A$11:D541))),"")</f>
        <v/>
      </c>
      <c r="E541" s="54" t="str">
        <f t="array" ref="E541">IFERROR(INDEX(الاضافة!$E$4:$E$978,SMALL(IF(الاضافة!$A$4:$A$978=$E$3,ROW(F$4:F$2000)-ROW(F$4)+1),ROWS($A$11:E541))),"")</f>
        <v/>
      </c>
      <c r="F541" s="54" t="str">
        <f t="array" ref="F541">IFERROR(INDEX(الاضافة!$F$4:$F$978,SMALL(IF(الاضافة!$A$4:$A$978=$E$3,ROW(G$4:G$2000)-ROW(G$4)+1),ROWS($A$11:F541))),"")</f>
        <v/>
      </c>
      <c r="G541" s="54" t="str">
        <f t="array" ref="G541">IFERROR(INDEX(الاضافة!$G$4:$G$978,SMALL(IF(الاضافة!$A$4:$A$978=$E$3,ROW(H$4:H$2000)-ROW(H$4)+1),ROWS($A$11:G541))),"")</f>
        <v/>
      </c>
      <c r="H541" s="79" t="str">
        <f t="array" ref="H541">IFERROR(INDEX(الاضافة!$H$4:$H$978,SMALL(IF(الاضافة!$A$4:$A$978=$E$3,ROW(H$4:H$2000)-ROW(H$4)+1),ROWS($A$11:H545))),"")</f>
        <v/>
      </c>
      <c r="I541" s="86"/>
    </row>
    <row r="542" spans="1:9" ht="13.5" customHeight="1">
      <c r="A542" s="54" t="str">
        <f t="array" ref="A542">IFERROR(INDEX(الاضافة!$A$4:$A$978,SMALL(IF(الاضافة!$A$4:$A$978=$E$3,ROW(A$4:A$2000)-ROW(A$4)+1),ROWS($A$11:A542))),"")</f>
        <v/>
      </c>
      <c r="B542" s="54" t="str">
        <f t="array" ref="B542">IFERROR(INDEX(الاضافة!$B$4:$B$978,SMALL(IF(الاضافة!$A$4:$A$978=$E$3,ROW(C$4:C$2000)-ROW(C$4)+1),ROWS($A$11:B542))),"")</f>
        <v/>
      </c>
      <c r="C542" s="54" t="str">
        <f t="array" ref="C542">IFERROR(INDEX(الاضافة!$C$4:$C$978,SMALL(IF(الاضافة!$A$4:$A$978=$E$3,ROW(D$4:D$2000)-ROW(D$4)+1),ROWS($A$11:C542))),"")</f>
        <v/>
      </c>
      <c r="D542" s="54" t="str">
        <f t="array" ref="D542">IFERROR(INDEX(الاضافة!$D$4:$D$978,SMALL(IF(الاضافة!$A$4:$A$978=$E$3,ROW(E$4:E$2000)-ROW(E$4)+1),ROWS($A$11:D542))),"")</f>
        <v/>
      </c>
      <c r="E542" s="54" t="str">
        <f t="array" ref="E542">IFERROR(INDEX(الاضافة!$E$4:$E$978,SMALL(IF(الاضافة!$A$4:$A$978=$E$3,ROW(F$4:F$2000)-ROW(F$4)+1),ROWS($A$11:E542))),"")</f>
        <v/>
      </c>
      <c r="F542" s="54" t="str">
        <f t="array" ref="F542">IFERROR(INDEX(الاضافة!$F$4:$F$978,SMALL(IF(الاضافة!$A$4:$A$978=$E$3,ROW(G$4:G$2000)-ROW(G$4)+1),ROWS($A$11:F542))),"")</f>
        <v/>
      </c>
      <c r="G542" s="54" t="str">
        <f t="array" ref="G542">IFERROR(INDEX(الاضافة!$G$4:$G$978,SMALL(IF(الاضافة!$A$4:$A$978=$E$3,ROW(H$4:H$2000)-ROW(H$4)+1),ROWS($A$11:G542))),"")</f>
        <v/>
      </c>
      <c r="H542" s="79" t="str">
        <f t="array" ref="H542">IFERROR(INDEX(الاضافة!$H$4:$H$978,SMALL(IF(الاضافة!$A$4:$A$978=$E$3,ROW(H$4:H$2000)-ROW(H$4)+1),ROWS($A$11:H546))),"")</f>
        <v/>
      </c>
      <c r="I542" s="86"/>
    </row>
    <row r="543" spans="1:9" ht="13.5" customHeight="1">
      <c r="A543" s="54" t="str">
        <f t="array" ref="A543">IFERROR(INDEX(الاضافة!$A$4:$A$978,SMALL(IF(الاضافة!$A$4:$A$978=$E$3,ROW(A$4:A$2000)-ROW(A$4)+1),ROWS($A$11:A543))),"")</f>
        <v/>
      </c>
      <c r="B543" s="54" t="str">
        <f t="array" ref="B543">IFERROR(INDEX(الاضافة!$B$4:$B$978,SMALL(IF(الاضافة!$A$4:$A$978=$E$3,ROW(C$4:C$2000)-ROW(C$4)+1),ROWS($A$11:B543))),"")</f>
        <v/>
      </c>
      <c r="C543" s="54" t="str">
        <f t="array" ref="C543">IFERROR(INDEX(الاضافة!$C$4:$C$978,SMALL(IF(الاضافة!$A$4:$A$978=$E$3,ROW(D$4:D$2000)-ROW(D$4)+1),ROWS($A$11:C543))),"")</f>
        <v/>
      </c>
      <c r="D543" s="54" t="str">
        <f t="array" ref="D543">IFERROR(INDEX(الاضافة!$D$4:$D$978,SMALL(IF(الاضافة!$A$4:$A$978=$E$3,ROW(E$4:E$2000)-ROW(E$4)+1),ROWS($A$11:D543))),"")</f>
        <v/>
      </c>
      <c r="E543" s="54" t="str">
        <f t="array" ref="E543">IFERROR(INDEX(الاضافة!$E$4:$E$978,SMALL(IF(الاضافة!$A$4:$A$978=$E$3,ROW(F$4:F$2000)-ROW(F$4)+1),ROWS($A$11:E543))),"")</f>
        <v/>
      </c>
      <c r="F543" s="54" t="str">
        <f t="array" ref="F543">IFERROR(INDEX(الاضافة!$F$4:$F$978,SMALL(IF(الاضافة!$A$4:$A$978=$E$3,ROW(G$4:G$2000)-ROW(G$4)+1),ROWS($A$11:F543))),"")</f>
        <v/>
      </c>
      <c r="G543" s="54" t="str">
        <f t="array" ref="G543">IFERROR(INDEX(الاضافة!$G$4:$G$978,SMALL(IF(الاضافة!$A$4:$A$978=$E$3,ROW(H$4:H$2000)-ROW(H$4)+1),ROWS($A$11:G543))),"")</f>
        <v/>
      </c>
      <c r="H543" s="79" t="str">
        <f t="array" ref="H543">IFERROR(INDEX(الاضافة!$H$4:$H$978,SMALL(IF(الاضافة!$A$4:$A$978=$E$3,ROW(H$4:H$2000)-ROW(H$4)+1),ROWS($A$11:H547))),"")</f>
        <v/>
      </c>
      <c r="I543" s="86"/>
    </row>
    <row r="544" spans="1:9" ht="13.5" customHeight="1">
      <c r="A544" s="54" t="str">
        <f t="array" ref="A544">IFERROR(INDEX(الاضافة!$A$4:$A$978,SMALL(IF(الاضافة!$A$4:$A$978=$E$3,ROW(A$4:A$2000)-ROW(A$4)+1),ROWS($A$11:A544))),"")</f>
        <v/>
      </c>
      <c r="B544" s="54" t="str">
        <f t="array" ref="B544">IFERROR(INDEX(الاضافة!$B$4:$B$978,SMALL(IF(الاضافة!$A$4:$A$978=$E$3,ROW(C$4:C$2000)-ROW(C$4)+1),ROWS($A$11:B544))),"")</f>
        <v/>
      </c>
      <c r="C544" s="54" t="str">
        <f t="array" ref="C544">IFERROR(INDEX(الاضافة!$C$4:$C$978,SMALL(IF(الاضافة!$A$4:$A$978=$E$3,ROW(D$4:D$2000)-ROW(D$4)+1),ROWS($A$11:C544))),"")</f>
        <v/>
      </c>
      <c r="D544" s="54" t="str">
        <f t="array" ref="D544">IFERROR(INDEX(الاضافة!$D$4:$D$978,SMALL(IF(الاضافة!$A$4:$A$978=$E$3,ROW(E$4:E$2000)-ROW(E$4)+1),ROWS($A$11:D544))),"")</f>
        <v/>
      </c>
      <c r="E544" s="54" t="str">
        <f t="array" ref="E544">IFERROR(INDEX(الاضافة!$E$4:$E$978,SMALL(IF(الاضافة!$A$4:$A$978=$E$3,ROW(F$4:F$2000)-ROW(F$4)+1),ROWS($A$11:E544))),"")</f>
        <v/>
      </c>
      <c r="F544" s="54" t="str">
        <f t="array" ref="F544">IFERROR(INDEX(الاضافة!$F$4:$F$978,SMALL(IF(الاضافة!$A$4:$A$978=$E$3,ROW(G$4:G$2000)-ROW(G$4)+1),ROWS($A$11:F544))),"")</f>
        <v/>
      </c>
      <c r="G544" s="54" t="str">
        <f t="array" ref="G544">IFERROR(INDEX(الاضافة!$G$4:$G$978,SMALL(IF(الاضافة!$A$4:$A$978=$E$3,ROW(H$4:H$2000)-ROW(H$4)+1),ROWS($A$11:G544))),"")</f>
        <v/>
      </c>
      <c r="H544" s="79" t="str">
        <f t="array" ref="H544">IFERROR(INDEX(الاضافة!$H$4:$H$978,SMALL(IF(الاضافة!$A$4:$A$978=$E$3,ROW(H$4:H$2000)-ROW(H$4)+1),ROWS($A$11:H548))),"")</f>
        <v/>
      </c>
      <c r="I544" s="86"/>
    </row>
    <row r="545" spans="1:9" ht="13.5" customHeight="1">
      <c r="A545" s="54" t="str">
        <f t="array" ref="A545">IFERROR(INDEX(الاضافة!$A$4:$A$978,SMALL(IF(الاضافة!$A$4:$A$978=$E$3,ROW(A$4:A$2000)-ROW(A$4)+1),ROWS($A$11:A545))),"")</f>
        <v/>
      </c>
      <c r="B545" s="54" t="str">
        <f t="array" ref="B545">IFERROR(INDEX(الاضافة!$B$4:$B$978,SMALL(IF(الاضافة!$A$4:$A$978=$E$3,ROW(C$4:C$2000)-ROW(C$4)+1),ROWS($A$11:B545))),"")</f>
        <v/>
      </c>
      <c r="C545" s="54" t="str">
        <f t="array" ref="C545">IFERROR(INDEX(الاضافة!$C$4:$C$978,SMALL(IF(الاضافة!$A$4:$A$978=$E$3,ROW(D$4:D$2000)-ROW(D$4)+1),ROWS($A$11:C545))),"")</f>
        <v/>
      </c>
      <c r="D545" s="54" t="str">
        <f t="array" ref="D545">IFERROR(INDEX(الاضافة!$D$4:$D$978,SMALL(IF(الاضافة!$A$4:$A$978=$E$3,ROW(E$4:E$2000)-ROW(E$4)+1),ROWS($A$11:D545))),"")</f>
        <v/>
      </c>
      <c r="E545" s="54" t="str">
        <f t="array" ref="E545">IFERROR(INDEX(الاضافة!$E$4:$E$978,SMALL(IF(الاضافة!$A$4:$A$978=$E$3,ROW(F$4:F$2000)-ROW(F$4)+1),ROWS($A$11:E545))),"")</f>
        <v/>
      </c>
      <c r="F545" s="54" t="str">
        <f t="array" ref="F545">IFERROR(INDEX(الاضافة!$F$4:$F$978,SMALL(IF(الاضافة!$A$4:$A$978=$E$3,ROW(G$4:G$2000)-ROW(G$4)+1),ROWS($A$11:F545))),"")</f>
        <v/>
      </c>
      <c r="G545" s="54" t="str">
        <f t="array" ref="G545">IFERROR(INDEX(الاضافة!$G$4:$G$978,SMALL(IF(الاضافة!$A$4:$A$978=$E$3,ROW(H$4:H$2000)-ROW(H$4)+1),ROWS($A$11:G545))),"")</f>
        <v/>
      </c>
      <c r="H545" s="79" t="str">
        <f t="array" ref="H545">IFERROR(INDEX(الاضافة!$H$4:$H$978,SMALL(IF(الاضافة!$A$4:$A$978=$E$3,ROW(H$4:H$2000)-ROW(H$4)+1),ROWS($A$11:H549))),"")</f>
        <v/>
      </c>
      <c r="I545" s="86"/>
    </row>
    <row r="546" spans="1:9" ht="13.5" customHeight="1">
      <c r="A546" s="54" t="str">
        <f t="array" ref="A546">IFERROR(INDEX(الاضافة!$A$4:$A$978,SMALL(IF(الاضافة!$A$4:$A$978=$E$3,ROW(A$4:A$2000)-ROW(A$4)+1),ROWS($A$11:A546))),"")</f>
        <v/>
      </c>
      <c r="B546" s="54" t="str">
        <f t="array" ref="B546">IFERROR(INDEX(الاضافة!$B$4:$B$978,SMALL(IF(الاضافة!$A$4:$A$978=$E$3,ROW(C$4:C$2000)-ROW(C$4)+1),ROWS($A$11:B546))),"")</f>
        <v/>
      </c>
      <c r="C546" s="54" t="str">
        <f t="array" ref="C546">IFERROR(INDEX(الاضافة!$C$4:$C$978,SMALL(IF(الاضافة!$A$4:$A$978=$E$3,ROW(D$4:D$2000)-ROW(D$4)+1),ROWS($A$11:C546))),"")</f>
        <v/>
      </c>
      <c r="D546" s="54" t="str">
        <f t="array" ref="D546">IFERROR(INDEX(الاضافة!$D$4:$D$978,SMALL(IF(الاضافة!$A$4:$A$978=$E$3,ROW(E$4:E$2000)-ROW(E$4)+1),ROWS($A$11:D546))),"")</f>
        <v/>
      </c>
      <c r="E546" s="54" t="str">
        <f t="array" ref="E546">IFERROR(INDEX(الاضافة!$E$4:$E$978,SMALL(IF(الاضافة!$A$4:$A$978=$E$3,ROW(F$4:F$2000)-ROW(F$4)+1),ROWS($A$11:E546))),"")</f>
        <v/>
      </c>
      <c r="F546" s="54" t="str">
        <f t="array" ref="F546">IFERROR(INDEX(الاضافة!$F$4:$F$978,SMALL(IF(الاضافة!$A$4:$A$978=$E$3,ROW(G$4:G$2000)-ROW(G$4)+1),ROWS($A$11:F546))),"")</f>
        <v/>
      </c>
      <c r="G546" s="54" t="str">
        <f t="array" ref="G546">IFERROR(INDEX(الاضافة!$G$4:$G$978,SMALL(IF(الاضافة!$A$4:$A$978=$E$3,ROW(H$4:H$2000)-ROW(H$4)+1),ROWS($A$11:G546))),"")</f>
        <v/>
      </c>
      <c r="H546" s="79" t="str">
        <f t="array" ref="H546">IFERROR(INDEX(الاضافة!$H$4:$H$978,SMALL(IF(الاضافة!$A$4:$A$978=$E$3,ROW(H$4:H$2000)-ROW(H$4)+1),ROWS($A$11:H550))),"")</f>
        <v/>
      </c>
      <c r="I546" s="86"/>
    </row>
    <row r="547" spans="1:9" ht="13.5" customHeight="1">
      <c r="A547" s="54" t="str">
        <f t="array" ref="A547">IFERROR(INDEX(الاضافة!$A$4:$A$978,SMALL(IF(الاضافة!$A$4:$A$978=$E$3,ROW(A$4:A$2000)-ROW(A$4)+1),ROWS($A$11:A547))),"")</f>
        <v/>
      </c>
      <c r="B547" s="54" t="str">
        <f t="array" ref="B547">IFERROR(INDEX(الاضافة!$B$4:$B$978,SMALL(IF(الاضافة!$A$4:$A$978=$E$3,ROW(C$4:C$2000)-ROW(C$4)+1),ROWS($A$11:B547))),"")</f>
        <v/>
      </c>
      <c r="C547" s="54" t="str">
        <f t="array" ref="C547">IFERROR(INDEX(الاضافة!$C$4:$C$978,SMALL(IF(الاضافة!$A$4:$A$978=$E$3,ROW(D$4:D$2000)-ROW(D$4)+1),ROWS($A$11:C547))),"")</f>
        <v/>
      </c>
      <c r="D547" s="54" t="str">
        <f t="array" ref="D547">IFERROR(INDEX(الاضافة!$D$4:$D$978,SMALL(IF(الاضافة!$A$4:$A$978=$E$3,ROW(E$4:E$2000)-ROW(E$4)+1),ROWS($A$11:D547))),"")</f>
        <v/>
      </c>
      <c r="E547" s="54" t="str">
        <f t="array" ref="E547">IFERROR(INDEX(الاضافة!$E$4:$E$978,SMALL(IF(الاضافة!$A$4:$A$978=$E$3,ROW(F$4:F$2000)-ROW(F$4)+1),ROWS($A$11:E547))),"")</f>
        <v/>
      </c>
      <c r="F547" s="54" t="str">
        <f t="array" ref="F547">IFERROR(INDEX(الاضافة!$F$4:$F$978,SMALL(IF(الاضافة!$A$4:$A$978=$E$3,ROW(G$4:G$2000)-ROW(G$4)+1),ROWS($A$11:F547))),"")</f>
        <v/>
      </c>
      <c r="G547" s="54" t="str">
        <f t="array" ref="G547">IFERROR(INDEX(الاضافة!$G$4:$G$978,SMALL(IF(الاضافة!$A$4:$A$978=$E$3,ROW(H$4:H$2000)-ROW(H$4)+1),ROWS($A$11:G547))),"")</f>
        <v/>
      </c>
      <c r="H547" s="79" t="str">
        <f t="array" ref="H547">IFERROR(INDEX(الاضافة!$H$4:$H$978,SMALL(IF(الاضافة!$A$4:$A$978=$E$3,ROW(H$4:H$2000)-ROW(H$4)+1),ROWS($A$11:H551))),"")</f>
        <v/>
      </c>
      <c r="I547" s="86"/>
    </row>
    <row r="548" spans="1:9" ht="13.5" customHeight="1">
      <c r="A548" s="54" t="str">
        <f t="array" ref="A548">IFERROR(INDEX(الاضافة!$A$4:$A$978,SMALL(IF(الاضافة!$A$4:$A$978=$E$3,ROW(A$4:A$2000)-ROW(A$4)+1),ROWS($A$11:A548))),"")</f>
        <v/>
      </c>
      <c r="B548" s="54" t="str">
        <f t="array" ref="B548">IFERROR(INDEX(الاضافة!$B$4:$B$978,SMALL(IF(الاضافة!$A$4:$A$978=$E$3,ROW(C$4:C$2000)-ROW(C$4)+1),ROWS($A$11:B548))),"")</f>
        <v/>
      </c>
      <c r="C548" s="54" t="str">
        <f t="array" ref="C548">IFERROR(INDEX(الاضافة!$C$4:$C$978,SMALL(IF(الاضافة!$A$4:$A$978=$E$3,ROW(D$4:D$2000)-ROW(D$4)+1),ROWS($A$11:C548))),"")</f>
        <v/>
      </c>
      <c r="D548" s="54" t="str">
        <f t="array" ref="D548">IFERROR(INDEX(الاضافة!$D$4:$D$978,SMALL(IF(الاضافة!$A$4:$A$978=$E$3,ROW(E$4:E$2000)-ROW(E$4)+1),ROWS($A$11:D548))),"")</f>
        <v/>
      </c>
      <c r="E548" s="54" t="str">
        <f t="array" ref="E548">IFERROR(INDEX(الاضافة!$E$4:$E$978,SMALL(IF(الاضافة!$A$4:$A$978=$E$3,ROW(F$4:F$2000)-ROW(F$4)+1),ROWS($A$11:E548))),"")</f>
        <v/>
      </c>
      <c r="F548" s="54" t="str">
        <f t="array" ref="F548">IFERROR(INDEX(الاضافة!$F$4:$F$978,SMALL(IF(الاضافة!$A$4:$A$978=$E$3,ROW(G$4:G$2000)-ROW(G$4)+1),ROWS($A$11:F548))),"")</f>
        <v/>
      </c>
      <c r="G548" s="54" t="str">
        <f t="array" ref="G548">IFERROR(INDEX(الاضافة!$G$4:$G$978,SMALL(IF(الاضافة!$A$4:$A$978=$E$3,ROW(H$4:H$2000)-ROW(H$4)+1),ROWS($A$11:G548))),"")</f>
        <v/>
      </c>
      <c r="H548" s="79" t="str">
        <f t="array" ref="H548">IFERROR(INDEX(الاضافة!$H$4:$H$978,SMALL(IF(الاضافة!$A$4:$A$978=$E$3,ROW(H$4:H$2000)-ROW(H$4)+1),ROWS($A$11:H552))),"")</f>
        <v/>
      </c>
      <c r="I548" s="86"/>
    </row>
    <row r="549" spans="1:9" ht="13.5" customHeight="1">
      <c r="A549" s="54" t="str">
        <f t="array" ref="A549">IFERROR(INDEX(الاضافة!$A$4:$A$978,SMALL(IF(الاضافة!$A$4:$A$978=$E$3,ROW(A$4:A$2000)-ROW(A$4)+1),ROWS($A$11:A549))),"")</f>
        <v/>
      </c>
      <c r="B549" s="54" t="str">
        <f t="array" ref="B549">IFERROR(INDEX(الاضافة!$B$4:$B$978,SMALL(IF(الاضافة!$A$4:$A$978=$E$3,ROW(C$4:C$2000)-ROW(C$4)+1),ROWS($A$11:B549))),"")</f>
        <v/>
      </c>
      <c r="C549" s="54" t="str">
        <f t="array" ref="C549">IFERROR(INDEX(الاضافة!$C$4:$C$978,SMALL(IF(الاضافة!$A$4:$A$978=$E$3,ROW(D$4:D$2000)-ROW(D$4)+1),ROWS($A$11:C549))),"")</f>
        <v/>
      </c>
      <c r="D549" s="54" t="str">
        <f t="array" ref="D549">IFERROR(INDEX(الاضافة!$D$4:$D$978,SMALL(IF(الاضافة!$A$4:$A$978=$E$3,ROW(E$4:E$2000)-ROW(E$4)+1),ROWS($A$11:D549))),"")</f>
        <v/>
      </c>
      <c r="E549" s="54" t="str">
        <f t="array" ref="E549">IFERROR(INDEX(الاضافة!$E$4:$E$978,SMALL(IF(الاضافة!$A$4:$A$978=$E$3,ROW(F$4:F$2000)-ROW(F$4)+1),ROWS($A$11:E549))),"")</f>
        <v/>
      </c>
      <c r="F549" s="54" t="str">
        <f t="array" ref="F549">IFERROR(INDEX(الاضافة!$F$4:$F$978,SMALL(IF(الاضافة!$A$4:$A$978=$E$3,ROW(G$4:G$2000)-ROW(G$4)+1),ROWS($A$11:F549))),"")</f>
        <v/>
      </c>
      <c r="G549" s="54" t="str">
        <f t="array" ref="G549">IFERROR(INDEX(الاضافة!$G$4:$G$978,SMALL(IF(الاضافة!$A$4:$A$978=$E$3,ROW(H$4:H$2000)-ROW(H$4)+1),ROWS($A$11:G549))),"")</f>
        <v/>
      </c>
      <c r="H549" s="79" t="str">
        <f t="array" ref="H549">IFERROR(INDEX(الاضافة!$H$4:$H$978,SMALL(IF(الاضافة!$A$4:$A$978=$E$3,ROW(H$4:H$2000)-ROW(H$4)+1),ROWS($A$11:H553))),"")</f>
        <v/>
      </c>
      <c r="I549" s="86"/>
    </row>
    <row r="550" spans="1:9" ht="13.5" customHeight="1">
      <c r="A550" s="54" t="str">
        <f t="array" ref="A550">IFERROR(INDEX(الاضافة!$A$4:$A$978,SMALL(IF(الاضافة!$A$4:$A$978=$E$3,ROW(A$4:A$2000)-ROW(A$4)+1),ROWS($A$11:A550))),"")</f>
        <v/>
      </c>
      <c r="B550" s="54" t="str">
        <f t="array" ref="B550">IFERROR(INDEX(الاضافة!$B$4:$B$978,SMALL(IF(الاضافة!$A$4:$A$978=$E$3,ROW(C$4:C$2000)-ROW(C$4)+1),ROWS($A$11:B550))),"")</f>
        <v/>
      </c>
      <c r="C550" s="54" t="str">
        <f t="array" ref="C550">IFERROR(INDEX(الاضافة!$C$4:$C$978,SMALL(IF(الاضافة!$A$4:$A$978=$E$3,ROW(D$4:D$2000)-ROW(D$4)+1),ROWS($A$11:C550))),"")</f>
        <v/>
      </c>
      <c r="D550" s="54" t="str">
        <f t="array" ref="D550">IFERROR(INDEX(الاضافة!$D$4:$D$978,SMALL(IF(الاضافة!$A$4:$A$978=$E$3,ROW(E$4:E$2000)-ROW(E$4)+1),ROWS($A$11:D550))),"")</f>
        <v/>
      </c>
      <c r="E550" s="54" t="str">
        <f t="array" ref="E550">IFERROR(INDEX(الاضافة!$E$4:$E$978,SMALL(IF(الاضافة!$A$4:$A$978=$E$3,ROW(F$4:F$2000)-ROW(F$4)+1),ROWS($A$11:E550))),"")</f>
        <v/>
      </c>
      <c r="F550" s="54" t="str">
        <f t="array" ref="F550">IFERROR(INDEX(الاضافة!$F$4:$F$978,SMALL(IF(الاضافة!$A$4:$A$978=$E$3,ROW(G$4:G$2000)-ROW(G$4)+1),ROWS($A$11:F550))),"")</f>
        <v/>
      </c>
      <c r="G550" s="54" t="str">
        <f t="array" ref="G550">IFERROR(INDEX(الاضافة!$G$4:$G$978,SMALL(IF(الاضافة!$A$4:$A$978=$E$3,ROW(H$4:H$2000)-ROW(H$4)+1),ROWS($A$11:G550))),"")</f>
        <v/>
      </c>
      <c r="H550" s="79" t="str">
        <f t="array" ref="H550">IFERROR(INDEX(الاضافة!$H$4:$H$978,SMALL(IF(الاضافة!$A$4:$A$978=$E$3,ROW(H$4:H$2000)-ROW(H$4)+1),ROWS($A$11:H554))),"")</f>
        <v/>
      </c>
      <c r="I550" s="86"/>
    </row>
    <row r="551" spans="1:9" ht="13.5" customHeight="1">
      <c r="A551" s="54" t="str">
        <f t="array" ref="A551">IFERROR(INDEX(الاضافة!$A$4:$A$978,SMALL(IF(الاضافة!$A$4:$A$978=$E$3,ROW(A$4:A$2000)-ROW(A$4)+1),ROWS($A$11:A551))),"")</f>
        <v/>
      </c>
      <c r="B551" s="54" t="str">
        <f t="array" ref="B551">IFERROR(INDEX(الاضافة!$B$4:$B$978,SMALL(IF(الاضافة!$A$4:$A$978=$E$3,ROW(C$4:C$2000)-ROW(C$4)+1),ROWS($A$11:B551))),"")</f>
        <v/>
      </c>
      <c r="C551" s="54" t="str">
        <f t="array" ref="C551">IFERROR(INDEX(الاضافة!$C$4:$C$978,SMALL(IF(الاضافة!$A$4:$A$978=$E$3,ROW(D$4:D$2000)-ROW(D$4)+1),ROWS($A$11:C551))),"")</f>
        <v/>
      </c>
      <c r="D551" s="54" t="str">
        <f t="array" ref="D551">IFERROR(INDEX(الاضافة!$D$4:$D$978,SMALL(IF(الاضافة!$A$4:$A$978=$E$3,ROW(E$4:E$2000)-ROW(E$4)+1),ROWS($A$11:D551))),"")</f>
        <v/>
      </c>
      <c r="E551" s="54" t="str">
        <f t="array" ref="E551">IFERROR(INDEX(الاضافة!$E$4:$E$978,SMALL(IF(الاضافة!$A$4:$A$978=$E$3,ROW(F$4:F$2000)-ROW(F$4)+1),ROWS($A$11:E551))),"")</f>
        <v/>
      </c>
      <c r="F551" s="54" t="str">
        <f t="array" ref="F551">IFERROR(INDEX(الاضافة!$F$4:$F$978,SMALL(IF(الاضافة!$A$4:$A$978=$E$3,ROW(G$4:G$2000)-ROW(G$4)+1),ROWS($A$11:F551))),"")</f>
        <v/>
      </c>
      <c r="G551" s="54" t="str">
        <f t="array" ref="G551">IFERROR(INDEX(الاضافة!$G$4:$G$978,SMALL(IF(الاضافة!$A$4:$A$978=$E$3,ROW(H$4:H$2000)-ROW(H$4)+1),ROWS($A$11:G551))),"")</f>
        <v/>
      </c>
      <c r="H551" s="79" t="str">
        <f t="array" ref="H551">IFERROR(INDEX(الاضافة!$H$4:$H$978,SMALL(IF(الاضافة!$A$4:$A$978=$E$3,ROW(H$4:H$2000)-ROW(H$4)+1),ROWS($A$11:H555))),"")</f>
        <v/>
      </c>
      <c r="I551" s="86"/>
    </row>
    <row r="552" spans="1:9" ht="13.5" customHeight="1">
      <c r="A552" s="54" t="str">
        <f t="array" ref="A552">IFERROR(INDEX(الاضافة!$A$4:$A$978,SMALL(IF(الاضافة!$A$4:$A$978=$E$3,ROW(A$4:A$2000)-ROW(A$4)+1),ROWS($A$11:A552))),"")</f>
        <v/>
      </c>
      <c r="B552" s="54" t="str">
        <f t="array" ref="B552">IFERROR(INDEX(الاضافة!$B$4:$B$978,SMALL(IF(الاضافة!$A$4:$A$978=$E$3,ROW(C$4:C$2000)-ROW(C$4)+1),ROWS($A$11:B552))),"")</f>
        <v/>
      </c>
      <c r="C552" s="54" t="str">
        <f t="array" ref="C552">IFERROR(INDEX(الاضافة!$C$4:$C$978,SMALL(IF(الاضافة!$A$4:$A$978=$E$3,ROW(D$4:D$2000)-ROW(D$4)+1),ROWS($A$11:C552))),"")</f>
        <v/>
      </c>
      <c r="D552" s="54" t="str">
        <f t="array" ref="D552">IFERROR(INDEX(الاضافة!$D$4:$D$978,SMALL(IF(الاضافة!$A$4:$A$978=$E$3,ROW(E$4:E$2000)-ROW(E$4)+1),ROWS($A$11:D552))),"")</f>
        <v/>
      </c>
      <c r="E552" s="54" t="str">
        <f t="array" ref="E552">IFERROR(INDEX(الاضافة!$E$4:$E$978,SMALL(IF(الاضافة!$A$4:$A$978=$E$3,ROW(F$4:F$2000)-ROW(F$4)+1),ROWS($A$11:E552))),"")</f>
        <v/>
      </c>
      <c r="F552" s="54" t="str">
        <f t="array" ref="F552">IFERROR(INDEX(الاضافة!$F$4:$F$978,SMALL(IF(الاضافة!$A$4:$A$978=$E$3,ROW(G$4:G$2000)-ROW(G$4)+1),ROWS($A$11:F552))),"")</f>
        <v/>
      </c>
      <c r="G552" s="54" t="str">
        <f t="array" ref="G552">IFERROR(INDEX(الاضافة!$G$4:$G$978,SMALL(IF(الاضافة!$A$4:$A$978=$E$3,ROW(H$4:H$2000)-ROW(H$4)+1),ROWS($A$11:G552))),"")</f>
        <v/>
      </c>
      <c r="H552" s="79" t="str">
        <f t="array" ref="H552">IFERROR(INDEX(الاضافة!$H$4:$H$978,SMALL(IF(الاضافة!$A$4:$A$978=$E$3,ROW(H$4:H$2000)-ROW(H$4)+1),ROWS($A$11:H556))),"")</f>
        <v/>
      </c>
      <c r="I552" s="86"/>
    </row>
    <row r="553" spans="1:9" ht="13.5" customHeight="1">
      <c r="A553" s="54" t="str">
        <f t="array" ref="A553">IFERROR(INDEX(الاضافة!$A$4:$A$978,SMALL(IF(الاضافة!$A$4:$A$978=$E$3,ROW(A$4:A$2000)-ROW(A$4)+1),ROWS($A$11:A553))),"")</f>
        <v/>
      </c>
      <c r="B553" s="54" t="str">
        <f t="array" ref="B553">IFERROR(INDEX(الاضافة!$B$4:$B$978,SMALL(IF(الاضافة!$A$4:$A$978=$E$3,ROW(C$4:C$2000)-ROW(C$4)+1),ROWS($A$11:B553))),"")</f>
        <v/>
      </c>
      <c r="C553" s="54" t="str">
        <f t="array" ref="C553">IFERROR(INDEX(الاضافة!$C$4:$C$978,SMALL(IF(الاضافة!$A$4:$A$978=$E$3,ROW(D$4:D$2000)-ROW(D$4)+1),ROWS($A$11:C553))),"")</f>
        <v/>
      </c>
      <c r="D553" s="54" t="str">
        <f t="array" ref="D553">IFERROR(INDEX(الاضافة!$D$4:$D$978,SMALL(IF(الاضافة!$A$4:$A$978=$E$3,ROW(E$4:E$2000)-ROW(E$4)+1),ROWS($A$11:D553))),"")</f>
        <v/>
      </c>
      <c r="E553" s="54" t="str">
        <f t="array" ref="E553">IFERROR(INDEX(الاضافة!$E$4:$E$978,SMALL(IF(الاضافة!$A$4:$A$978=$E$3,ROW(F$4:F$2000)-ROW(F$4)+1),ROWS($A$11:E553))),"")</f>
        <v/>
      </c>
      <c r="F553" s="54" t="str">
        <f t="array" ref="F553">IFERROR(INDEX(الاضافة!$F$4:$F$978,SMALL(IF(الاضافة!$A$4:$A$978=$E$3,ROW(G$4:G$2000)-ROW(G$4)+1),ROWS($A$11:F553))),"")</f>
        <v/>
      </c>
      <c r="G553" s="54" t="str">
        <f t="array" ref="G553">IFERROR(INDEX(الاضافة!$G$4:$G$978,SMALL(IF(الاضافة!$A$4:$A$978=$E$3,ROW(H$4:H$2000)-ROW(H$4)+1),ROWS($A$11:G553))),"")</f>
        <v/>
      </c>
      <c r="H553" s="79" t="str">
        <f t="array" ref="H553">IFERROR(INDEX(الاضافة!$H$4:$H$978,SMALL(IF(الاضافة!$A$4:$A$978=$E$3,ROW(H$4:H$2000)-ROW(H$4)+1),ROWS($A$11:H557))),"")</f>
        <v/>
      </c>
      <c r="I553" s="86"/>
    </row>
    <row r="554" spans="1:9" ht="13.5" customHeight="1">
      <c r="A554" s="54" t="str">
        <f t="array" ref="A554">IFERROR(INDEX(الاضافة!$A$4:$A$978,SMALL(IF(الاضافة!$A$4:$A$978=$E$3,ROW(A$4:A$2000)-ROW(A$4)+1),ROWS($A$11:A554))),"")</f>
        <v/>
      </c>
      <c r="B554" s="54" t="str">
        <f t="array" ref="B554">IFERROR(INDEX(الاضافة!$B$4:$B$978,SMALL(IF(الاضافة!$A$4:$A$978=$E$3,ROW(C$4:C$2000)-ROW(C$4)+1),ROWS($A$11:B554))),"")</f>
        <v/>
      </c>
      <c r="C554" s="54" t="str">
        <f t="array" ref="C554">IFERROR(INDEX(الاضافة!$C$4:$C$978,SMALL(IF(الاضافة!$A$4:$A$978=$E$3,ROW(D$4:D$2000)-ROW(D$4)+1),ROWS($A$11:C554))),"")</f>
        <v/>
      </c>
      <c r="D554" s="54" t="str">
        <f t="array" ref="D554">IFERROR(INDEX(الاضافة!$D$4:$D$978,SMALL(IF(الاضافة!$A$4:$A$978=$E$3,ROW(E$4:E$2000)-ROW(E$4)+1),ROWS($A$11:D554))),"")</f>
        <v/>
      </c>
      <c r="E554" s="54" t="str">
        <f t="array" ref="E554">IFERROR(INDEX(الاضافة!$E$4:$E$978,SMALL(IF(الاضافة!$A$4:$A$978=$E$3,ROW(F$4:F$2000)-ROW(F$4)+1),ROWS($A$11:E554))),"")</f>
        <v/>
      </c>
      <c r="F554" s="54" t="str">
        <f t="array" ref="F554">IFERROR(INDEX(الاضافة!$F$4:$F$978,SMALL(IF(الاضافة!$A$4:$A$978=$E$3,ROW(G$4:G$2000)-ROW(G$4)+1),ROWS($A$11:F554))),"")</f>
        <v/>
      </c>
      <c r="G554" s="54" t="str">
        <f t="array" ref="G554">IFERROR(INDEX(الاضافة!$G$4:$G$978,SMALL(IF(الاضافة!$A$4:$A$978=$E$3,ROW(H$4:H$2000)-ROW(H$4)+1),ROWS($A$11:G554))),"")</f>
        <v/>
      </c>
      <c r="H554" s="79" t="str">
        <f t="array" ref="H554">IFERROR(INDEX(الاضافة!$H$4:$H$978,SMALL(IF(الاضافة!$A$4:$A$978=$E$3,ROW(H$4:H$2000)-ROW(H$4)+1),ROWS($A$11:H558))),"")</f>
        <v/>
      </c>
      <c r="I554" s="86"/>
    </row>
    <row r="555" spans="1:9" ht="13.5" customHeight="1">
      <c r="A555" s="54" t="str">
        <f t="array" ref="A555">IFERROR(INDEX(الاضافة!$A$4:$A$978,SMALL(IF(الاضافة!$A$4:$A$978=$E$3,ROW(A$4:A$2000)-ROW(A$4)+1),ROWS($A$11:A555))),"")</f>
        <v/>
      </c>
      <c r="B555" s="54" t="str">
        <f t="array" ref="B555">IFERROR(INDEX(الاضافة!$B$4:$B$978,SMALL(IF(الاضافة!$A$4:$A$978=$E$3,ROW(C$4:C$2000)-ROW(C$4)+1),ROWS($A$11:B555))),"")</f>
        <v/>
      </c>
      <c r="C555" s="54" t="str">
        <f t="array" ref="C555">IFERROR(INDEX(الاضافة!$C$4:$C$978,SMALL(IF(الاضافة!$A$4:$A$978=$E$3,ROW(D$4:D$2000)-ROW(D$4)+1),ROWS($A$11:C555))),"")</f>
        <v/>
      </c>
      <c r="D555" s="54" t="str">
        <f t="array" ref="D555">IFERROR(INDEX(الاضافة!$D$4:$D$978,SMALL(IF(الاضافة!$A$4:$A$978=$E$3,ROW(E$4:E$2000)-ROW(E$4)+1),ROWS($A$11:D555))),"")</f>
        <v/>
      </c>
      <c r="E555" s="54" t="str">
        <f t="array" ref="E555">IFERROR(INDEX(الاضافة!$E$4:$E$978,SMALL(IF(الاضافة!$A$4:$A$978=$E$3,ROW(F$4:F$2000)-ROW(F$4)+1),ROWS($A$11:E555))),"")</f>
        <v/>
      </c>
      <c r="F555" s="54" t="str">
        <f t="array" ref="F555">IFERROR(INDEX(الاضافة!$F$4:$F$978,SMALL(IF(الاضافة!$A$4:$A$978=$E$3,ROW(G$4:G$2000)-ROW(G$4)+1),ROWS($A$11:F555))),"")</f>
        <v/>
      </c>
      <c r="G555" s="54" t="str">
        <f t="array" ref="G555">IFERROR(INDEX(الاضافة!$G$4:$G$978,SMALL(IF(الاضافة!$A$4:$A$978=$E$3,ROW(H$4:H$2000)-ROW(H$4)+1),ROWS($A$11:G555))),"")</f>
        <v/>
      </c>
      <c r="H555" s="79" t="str">
        <f t="array" ref="H555">IFERROR(INDEX(الاضافة!$H$4:$H$978,SMALL(IF(الاضافة!$A$4:$A$978=$E$3,ROW(H$4:H$2000)-ROW(H$4)+1),ROWS($A$11:H559))),"")</f>
        <v/>
      </c>
      <c r="I555" s="86"/>
    </row>
    <row r="556" spans="1:9" ht="13.5" customHeight="1">
      <c r="A556" s="54" t="str">
        <f t="array" ref="A556">IFERROR(INDEX(الاضافة!$A$4:$A$978,SMALL(IF(الاضافة!$A$4:$A$978=$E$3,ROW(A$4:A$2000)-ROW(A$4)+1),ROWS($A$11:A556))),"")</f>
        <v/>
      </c>
      <c r="B556" s="54" t="str">
        <f t="array" ref="B556">IFERROR(INDEX(الاضافة!$B$4:$B$978,SMALL(IF(الاضافة!$A$4:$A$978=$E$3,ROW(C$4:C$2000)-ROW(C$4)+1),ROWS($A$11:B556))),"")</f>
        <v/>
      </c>
      <c r="C556" s="54" t="str">
        <f t="array" ref="C556">IFERROR(INDEX(الاضافة!$C$4:$C$978,SMALL(IF(الاضافة!$A$4:$A$978=$E$3,ROW(D$4:D$2000)-ROW(D$4)+1),ROWS($A$11:C556))),"")</f>
        <v/>
      </c>
      <c r="D556" s="54" t="str">
        <f t="array" ref="D556">IFERROR(INDEX(الاضافة!$D$4:$D$978,SMALL(IF(الاضافة!$A$4:$A$978=$E$3,ROW(E$4:E$2000)-ROW(E$4)+1),ROWS($A$11:D556))),"")</f>
        <v/>
      </c>
      <c r="E556" s="54" t="str">
        <f t="array" ref="E556">IFERROR(INDEX(الاضافة!$E$4:$E$978,SMALL(IF(الاضافة!$A$4:$A$978=$E$3,ROW(F$4:F$2000)-ROW(F$4)+1),ROWS($A$11:E556))),"")</f>
        <v/>
      </c>
      <c r="F556" s="54" t="str">
        <f t="array" ref="F556">IFERROR(INDEX(الاضافة!$F$4:$F$978,SMALL(IF(الاضافة!$A$4:$A$978=$E$3,ROW(G$4:G$2000)-ROW(G$4)+1),ROWS($A$11:F556))),"")</f>
        <v/>
      </c>
      <c r="G556" s="54" t="str">
        <f t="array" ref="G556">IFERROR(INDEX(الاضافة!$G$4:$G$978,SMALL(IF(الاضافة!$A$4:$A$978=$E$3,ROW(H$4:H$2000)-ROW(H$4)+1),ROWS($A$11:G556))),"")</f>
        <v/>
      </c>
      <c r="H556" s="79" t="str">
        <f t="array" ref="H556">IFERROR(INDEX(الاضافة!$H$4:$H$978,SMALL(IF(الاضافة!$A$4:$A$978=$E$3,ROW(H$4:H$2000)-ROW(H$4)+1),ROWS($A$11:H560))),"")</f>
        <v/>
      </c>
      <c r="I556" s="86"/>
    </row>
    <row r="557" spans="1:9" ht="13.5" customHeight="1">
      <c r="A557" s="54" t="str">
        <f t="array" ref="A557">IFERROR(INDEX(الاضافة!$A$4:$A$978,SMALL(IF(الاضافة!$A$4:$A$978=$E$3,ROW(A$4:A$2000)-ROW(A$4)+1),ROWS($A$11:A557))),"")</f>
        <v/>
      </c>
      <c r="B557" s="54" t="str">
        <f t="array" ref="B557">IFERROR(INDEX(الاضافة!$B$4:$B$978,SMALL(IF(الاضافة!$A$4:$A$978=$E$3,ROW(C$4:C$2000)-ROW(C$4)+1),ROWS($A$11:B557))),"")</f>
        <v/>
      </c>
      <c r="C557" s="54" t="str">
        <f t="array" ref="C557">IFERROR(INDEX(الاضافة!$C$4:$C$978,SMALL(IF(الاضافة!$A$4:$A$978=$E$3,ROW(D$4:D$2000)-ROW(D$4)+1),ROWS($A$11:C557))),"")</f>
        <v/>
      </c>
      <c r="D557" s="54" t="str">
        <f t="array" ref="D557">IFERROR(INDEX(الاضافة!$D$4:$D$978,SMALL(IF(الاضافة!$A$4:$A$978=$E$3,ROW(E$4:E$2000)-ROW(E$4)+1),ROWS($A$11:D557))),"")</f>
        <v/>
      </c>
      <c r="E557" s="54" t="str">
        <f t="array" ref="E557">IFERROR(INDEX(الاضافة!$E$4:$E$978,SMALL(IF(الاضافة!$A$4:$A$978=$E$3,ROW(F$4:F$2000)-ROW(F$4)+1),ROWS($A$11:E557))),"")</f>
        <v/>
      </c>
      <c r="F557" s="54" t="str">
        <f t="array" ref="F557">IFERROR(INDEX(الاضافة!$F$4:$F$978,SMALL(IF(الاضافة!$A$4:$A$978=$E$3,ROW(G$4:G$2000)-ROW(G$4)+1),ROWS($A$11:F557))),"")</f>
        <v/>
      </c>
      <c r="G557" s="54" t="str">
        <f t="array" ref="G557">IFERROR(INDEX(الاضافة!$G$4:$G$978,SMALL(IF(الاضافة!$A$4:$A$978=$E$3,ROW(H$4:H$2000)-ROW(H$4)+1),ROWS($A$11:G557))),"")</f>
        <v/>
      </c>
      <c r="H557" s="79" t="str">
        <f t="array" ref="H557">IFERROR(INDEX(الاضافة!$H$4:$H$978,SMALL(IF(الاضافة!$A$4:$A$978=$E$3,ROW(H$4:H$2000)-ROW(H$4)+1),ROWS($A$11:H561))),"")</f>
        <v/>
      </c>
      <c r="I557" s="86"/>
    </row>
    <row r="558" spans="1:9" ht="13.5" customHeight="1">
      <c r="A558" s="54" t="str">
        <f t="array" ref="A558">IFERROR(INDEX(الاضافة!$A$4:$A$978,SMALL(IF(الاضافة!$A$4:$A$978=$E$3,ROW(A$4:A$2000)-ROW(A$4)+1),ROWS($A$11:A558))),"")</f>
        <v/>
      </c>
      <c r="B558" s="54" t="str">
        <f t="array" ref="B558">IFERROR(INDEX(الاضافة!$B$4:$B$978,SMALL(IF(الاضافة!$A$4:$A$978=$E$3,ROW(C$4:C$2000)-ROW(C$4)+1),ROWS($A$11:B558))),"")</f>
        <v/>
      </c>
      <c r="C558" s="54" t="str">
        <f t="array" ref="C558">IFERROR(INDEX(الاضافة!$C$4:$C$978,SMALL(IF(الاضافة!$A$4:$A$978=$E$3,ROW(D$4:D$2000)-ROW(D$4)+1),ROWS($A$11:C558))),"")</f>
        <v/>
      </c>
      <c r="D558" s="54" t="str">
        <f t="array" ref="D558">IFERROR(INDEX(الاضافة!$D$4:$D$978,SMALL(IF(الاضافة!$A$4:$A$978=$E$3,ROW(E$4:E$2000)-ROW(E$4)+1),ROWS($A$11:D558))),"")</f>
        <v/>
      </c>
      <c r="E558" s="54" t="str">
        <f t="array" ref="E558">IFERROR(INDEX(الاضافة!$E$4:$E$978,SMALL(IF(الاضافة!$A$4:$A$978=$E$3,ROW(F$4:F$2000)-ROW(F$4)+1),ROWS($A$11:E558))),"")</f>
        <v/>
      </c>
      <c r="F558" s="54" t="str">
        <f t="array" ref="F558">IFERROR(INDEX(الاضافة!$F$4:$F$978,SMALL(IF(الاضافة!$A$4:$A$978=$E$3,ROW(G$4:G$2000)-ROW(G$4)+1),ROWS($A$11:F558))),"")</f>
        <v/>
      </c>
      <c r="G558" s="54" t="str">
        <f t="array" ref="G558">IFERROR(INDEX(الاضافة!$G$4:$G$978,SMALL(IF(الاضافة!$A$4:$A$978=$E$3,ROW(H$4:H$2000)-ROW(H$4)+1),ROWS($A$11:G558))),"")</f>
        <v/>
      </c>
      <c r="H558" s="79" t="str">
        <f t="array" ref="H558">IFERROR(INDEX(الاضافة!$H$4:$H$978,SMALL(IF(الاضافة!$A$4:$A$978=$E$3,ROW(H$4:H$2000)-ROW(H$4)+1),ROWS($A$11:H562))),"")</f>
        <v/>
      </c>
      <c r="I558" s="86"/>
    </row>
    <row r="559" spans="1:9" ht="13.5" customHeight="1">
      <c r="A559" s="54" t="str">
        <f t="array" ref="A559">IFERROR(INDEX(الاضافة!$A$4:$A$978,SMALL(IF(الاضافة!$A$4:$A$978=$E$3,ROW(A$4:A$2000)-ROW(A$4)+1),ROWS($A$11:A559))),"")</f>
        <v/>
      </c>
      <c r="B559" s="54" t="str">
        <f t="array" ref="B559">IFERROR(INDEX(الاضافة!$B$4:$B$978,SMALL(IF(الاضافة!$A$4:$A$978=$E$3,ROW(C$4:C$2000)-ROW(C$4)+1),ROWS($A$11:B559))),"")</f>
        <v/>
      </c>
      <c r="C559" s="54" t="str">
        <f t="array" ref="C559">IFERROR(INDEX(الاضافة!$C$4:$C$978,SMALL(IF(الاضافة!$A$4:$A$978=$E$3,ROW(D$4:D$2000)-ROW(D$4)+1),ROWS($A$11:C559))),"")</f>
        <v/>
      </c>
      <c r="D559" s="54" t="str">
        <f t="array" ref="D559">IFERROR(INDEX(الاضافة!$D$4:$D$978,SMALL(IF(الاضافة!$A$4:$A$978=$E$3,ROW(E$4:E$2000)-ROW(E$4)+1),ROWS($A$11:D559))),"")</f>
        <v/>
      </c>
      <c r="E559" s="54" t="str">
        <f t="array" ref="E559">IFERROR(INDEX(الاضافة!$E$4:$E$978,SMALL(IF(الاضافة!$A$4:$A$978=$E$3,ROW(F$4:F$2000)-ROW(F$4)+1),ROWS($A$11:E559))),"")</f>
        <v/>
      </c>
      <c r="F559" s="54" t="str">
        <f t="array" ref="F559">IFERROR(INDEX(الاضافة!$F$4:$F$978,SMALL(IF(الاضافة!$A$4:$A$978=$E$3,ROW(G$4:G$2000)-ROW(G$4)+1),ROWS($A$11:F559))),"")</f>
        <v/>
      </c>
      <c r="G559" s="54" t="str">
        <f t="array" ref="G559">IFERROR(INDEX(الاضافة!$G$4:$G$978,SMALL(IF(الاضافة!$A$4:$A$978=$E$3,ROW(H$4:H$2000)-ROW(H$4)+1),ROWS($A$11:G559))),"")</f>
        <v/>
      </c>
      <c r="H559" s="79" t="str">
        <f t="array" ref="H559">IFERROR(INDEX(الاضافة!$H$4:$H$978,SMALL(IF(الاضافة!$A$4:$A$978=$E$3,ROW(H$4:H$2000)-ROW(H$4)+1),ROWS($A$11:H563))),"")</f>
        <v/>
      </c>
      <c r="I559" s="86"/>
    </row>
    <row r="560" spans="1:9" ht="13.5" customHeight="1">
      <c r="A560" s="54" t="str">
        <f t="array" ref="A560">IFERROR(INDEX(الاضافة!$A$4:$A$978,SMALL(IF(الاضافة!$A$4:$A$978=$E$3,ROW(A$4:A$2000)-ROW(A$4)+1),ROWS($A$11:A560))),"")</f>
        <v/>
      </c>
      <c r="B560" s="54" t="str">
        <f t="array" ref="B560">IFERROR(INDEX(الاضافة!$B$4:$B$978,SMALL(IF(الاضافة!$A$4:$A$978=$E$3,ROW(C$4:C$2000)-ROW(C$4)+1),ROWS($A$11:B560))),"")</f>
        <v/>
      </c>
      <c r="C560" s="54" t="str">
        <f t="array" ref="C560">IFERROR(INDEX(الاضافة!$C$4:$C$978,SMALL(IF(الاضافة!$A$4:$A$978=$E$3,ROW(D$4:D$2000)-ROW(D$4)+1),ROWS($A$11:C560))),"")</f>
        <v/>
      </c>
      <c r="D560" s="54" t="str">
        <f t="array" ref="D560">IFERROR(INDEX(الاضافة!$D$4:$D$978,SMALL(IF(الاضافة!$A$4:$A$978=$E$3,ROW(E$4:E$2000)-ROW(E$4)+1),ROWS($A$11:D560))),"")</f>
        <v/>
      </c>
      <c r="E560" s="54" t="str">
        <f t="array" ref="E560">IFERROR(INDEX(الاضافة!$E$4:$E$978,SMALL(IF(الاضافة!$A$4:$A$978=$E$3,ROW(F$4:F$2000)-ROW(F$4)+1),ROWS($A$11:E560))),"")</f>
        <v/>
      </c>
      <c r="F560" s="54" t="str">
        <f t="array" ref="F560">IFERROR(INDEX(الاضافة!$F$4:$F$978,SMALL(IF(الاضافة!$A$4:$A$978=$E$3,ROW(G$4:G$2000)-ROW(G$4)+1),ROWS($A$11:F560))),"")</f>
        <v/>
      </c>
      <c r="G560" s="54" t="str">
        <f t="array" ref="G560">IFERROR(INDEX(الاضافة!$G$4:$G$978,SMALL(IF(الاضافة!$A$4:$A$978=$E$3,ROW(H$4:H$2000)-ROW(H$4)+1),ROWS($A$11:G560))),"")</f>
        <v/>
      </c>
      <c r="H560" s="79" t="str">
        <f t="array" ref="H560">IFERROR(INDEX(الاضافة!$H$4:$H$978,SMALL(IF(الاضافة!$A$4:$A$978=$E$3,ROW(H$4:H$2000)-ROW(H$4)+1),ROWS($A$11:H564))),"")</f>
        <v/>
      </c>
      <c r="I560" s="86"/>
    </row>
    <row r="561" spans="1:9" ht="13.5" customHeight="1">
      <c r="A561" s="54" t="str">
        <f t="array" ref="A561">IFERROR(INDEX(الاضافة!$A$4:$A$978,SMALL(IF(الاضافة!$A$4:$A$978=$E$3,ROW(A$4:A$2000)-ROW(A$4)+1),ROWS($A$11:A561))),"")</f>
        <v/>
      </c>
      <c r="B561" s="54" t="str">
        <f t="array" ref="B561">IFERROR(INDEX(الاضافة!$B$4:$B$978,SMALL(IF(الاضافة!$A$4:$A$978=$E$3,ROW(C$4:C$2000)-ROW(C$4)+1),ROWS($A$11:B561))),"")</f>
        <v/>
      </c>
      <c r="C561" s="54" t="str">
        <f t="array" ref="C561">IFERROR(INDEX(الاضافة!$C$4:$C$978,SMALL(IF(الاضافة!$A$4:$A$978=$E$3,ROW(D$4:D$2000)-ROW(D$4)+1),ROWS($A$11:C561))),"")</f>
        <v/>
      </c>
      <c r="D561" s="54" t="str">
        <f t="array" ref="D561">IFERROR(INDEX(الاضافة!$D$4:$D$978,SMALL(IF(الاضافة!$A$4:$A$978=$E$3,ROW(E$4:E$2000)-ROW(E$4)+1),ROWS($A$11:D561))),"")</f>
        <v/>
      </c>
      <c r="E561" s="54" t="str">
        <f t="array" ref="E561">IFERROR(INDEX(الاضافة!$E$4:$E$978,SMALL(IF(الاضافة!$A$4:$A$978=$E$3,ROW(F$4:F$2000)-ROW(F$4)+1),ROWS($A$11:E561))),"")</f>
        <v/>
      </c>
      <c r="F561" s="54" t="str">
        <f t="array" ref="F561">IFERROR(INDEX(الاضافة!$F$4:$F$978,SMALL(IF(الاضافة!$A$4:$A$978=$E$3,ROW(G$4:G$2000)-ROW(G$4)+1),ROWS($A$11:F561))),"")</f>
        <v/>
      </c>
      <c r="G561" s="54" t="str">
        <f t="array" ref="G561">IFERROR(INDEX(الاضافة!$G$4:$G$978,SMALL(IF(الاضافة!$A$4:$A$978=$E$3,ROW(H$4:H$2000)-ROW(H$4)+1),ROWS($A$11:G561))),"")</f>
        <v/>
      </c>
      <c r="H561" s="79" t="str">
        <f t="array" ref="H561">IFERROR(INDEX(الاضافة!$H$4:$H$978,SMALL(IF(الاضافة!$A$4:$A$978=$E$3,ROW(H$4:H$2000)-ROW(H$4)+1),ROWS($A$11:H565))),"")</f>
        <v/>
      </c>
      <c r="I561" s="86"/>
    </row>
    <row r="562" spans="1:9" ht="13.5" customHeight="1">
      <c r="A562" s="54" t="str">
        <f t="array" ref="A562">IFERROR(INDEX(الاضافة!$A$4:$A$978,SMALL(IF(الاضافة!$A$4:$A$978=$E$3,ROW(A$4:A$2000)-ROW(A$4)+1),ROWS($A$11:A562))),"")</f>
        <v/>
      </c>
      <c r="B562" s="54" t="str">
        <f t="array" ref="B562">IFERROR(INDEX(الاضافة!$B$4:$B$978,SMALL(IF(الاضافة!$A$4:$A$978=$E$3,ROW(C$4:C$2000)-ROW(C$4)+1),ROWS($A$11:B562))),"")</f>
        <v/>
      </c>
      <c r="C562" s="54" t="str">
        <f t="array" ref="C562">IFERROR(INDEX(الاضافة!$C$4:$C$978,SMALL(IF(الاضافة!$A$4:$A$978=$E$3,ROW(D$4:D$2000)-ROW(D$4)+1),ROWS($A$11:C562))),"")</f>
        <v/>
      </c>
      <c r="D562" s="54" t="str">
        <f t="array" ref="D562">IFERROR(INDEX(الاضافة!$D$4:$D$978,SMALL(IF(الاضافة!$A$4:$A$978=$E$3,ROW(E$4:E$2000)-ROW(E$4)+1),ROWS($A$11:D562))),"")</f>
        <v/>
      </c>
      <c r="E562" s="54" t="str">
        <f t="array" ref="E562">IFERROR(INDEX(الاضافة!$E$4:$E$978,SMALL(IF(الاضافة!$A$4:$A$978=$E$3,ROW(F$4:F$2000)-ROW(F$4)+1),ROWS($A$11:E562))),"")</f>
        <v/>
      </c>
      <c r="F562" s="54" t="str">
        <f t="array" ref="F562">IFERROR(INDEX(الاضافة!$F$4:$F$978,SMALL(IF(الاضافة!$A$4:$A$978=$E$3,ROW(G$4:G$2000)-ROW(G$4)+1),ROWS($A$11:F562))),"")</f>
        <v/>
      </c>
      <c r="G562" s="54" t="str">
        <f t="array" ref="G562">IFERROR(INDEX(الاضافة!$G$4:$G$978,SMALL(IF(الاضافة!$A$4:$A$978=$E$3,ROW(H$4:H$2000)-ROW(H$4)+1),ROWS($A$11:G562))),"")</f>
        <v/>
      </c>
      <c r="H562" s="79" t="str">
        <f t="array" ref="H562">IFERROR(INDEX(الاضافة!$H$4:$H$978,SMALL(IF(الاضافة!$A$4:$A$978=$E$3,ROW(H$4:H$2000)-ROW(H$4)+1),ROWS($A$11:H566))),"")</f>
        <v/>
      </c>
      <c r="I562" s="86"/>
    </row>
    <row r="563" spans="1:9" ht="13.5" customHeight="1">
      <c r="A563" s="54" t="str">
        <f t="array" ref="A563">IFERROR(INDEX(الاضافة!$A$4:$A$978,SMALL(IF(الاضافة!$A$4:$A$978=$E$3,ROW(A$4:A$2000)-ROW(A$4)+1),ROWS($A$11:A563))),"")</f>
        <v/>
      </c>
      <c r="B563" s="54" t="str">
        <f t="array" ref="B563">IFERROR(INDEX(الاضافة!$B$4:$B$978,SMALL(IF(الاضافة!$A$4:$A$978=$E$3,ROW(C$4:C$2000)-ROW(C$4)+1),ROWS($A$11:B563))),"")</f>
        <v/>
      </c>
      <c r="C563" s="54" t="str">
        <f t="array" ref="C563">IFERROR(INDEX(الاضافة!$C$4:$C$978,SMALL(IF(الاضافة!$A$4:$A$978=$E$3,ROW(D$4:D$2000)-ROW(D$4)+1),ROWS($A$11:C563))),"")</f>
        <v/>
      </c>
      <c r="D563" s="54" t="str">
        <f t="array" ref="D563">IFERROR(INDEX(الاضافة!$D$4:$D$978,SMALL(IF(الاضافة!$A$4:$A$978=$E$3,ROW(E$4:E$2000)-ROW(E$4)+1),ROWS($A$11:D563))),"")</f>
        <v/>
      </c>
      <c r="E563" s="54" t="str">
        <f t="array" ref="E563">IFERROR(INDEX(الاضافة!$E$4:$E$978,SMALL(IF(الاضافة!$A$4:$A$978=$E$3,ROW(F$4:F$2000)-ROW(F$4)+1),ROWS($A$11:E563))),"")</f>
        <v/>
      </c>
      <c r="F563" s="54" t="str">
        <f t="array" ref="F563">IFERROR(INDEX(الاضافة!$F$4:$F$978,SMALL(IF(الاضافة!$A$4:$A$978=$E$3,ROW(G$4:G$2000)-ROW(G$4)+1),ROWS($A$11:F563))),"")</f>
        <v/>
      </c>
      <c r="G563" s="54" t="str">
        <f t="array" ref="G563">IFERROR(INDEX(الاضافة!$G$4:$G$978,SMALL(IF(الاضافة!$A$4:$A$978=$E$3,ROW(H$4:H$2000)-ROW(H$4)+1),ROWS($A$11:G563))),"")</f>
        <v/>
      </c>
      <c r="H563" s="79" t="str">
        <f t="array" ref="H563">IFERROR(INDEX(الاضافة!$H$4:$H$978,SMALL(IF(الاضافة!$A$4:$A$978=$E$3,ROW(H$4:H$2000)-ROW(H$4)+1),ROWS($A$11:H567))),"")</f>
        <v/>
      </c>
      <c r="I563" s="86"/>
    </row>
    <row r="564" spans="1:9" ht="13.5" customHeight="1">
      <c r="A564" s="54" t="str">
        <f t="array" ref="A564">IFERROR(INDEX(الاضافة!$A$4:$A$978,SMALL(IF(الاضافة!$A$4:$A$978=$E$3,ROW(A$4:A$2000)-ROW(A$4)+1),ROWS($A$11:A564))),"")</f>
        <v/>
      </c>
      <c r="B564" s="54" t="str">
        <f t="array" ref="B564">IFERROR(INDEX(الاضافة!$B$4:$B$978,SMALL(IF(الاضافة!$A$4:$A$978=$E$3,ROW(C$4:C$2000)-ROW(C$4)+1),ROWS($A$11:B564))),"")</f>
        <v/>
      </c>
      <c r="C564" s="54" t="str">
        <f t="array" ref="C564">IFERROR(INDEX(الاضافة!$C$4:$C$978,SMALL(IF(الاضافة!$A$4:$A$978=$E$3,ROW(D$4:D$2000)-ROW(D$4)+1),ROWS($A$11:C564))),"")</f>
        <v/>
      </c>
      <c r="D564" s="54" t="str">
        <f t="array" ref="D564">IFERROR(INDEX(الاضافة!$D$4:$D$978,SMALL(IF(الاضافة!$A$4:$A$978=$E$3,ROW(E$4:E$2000)-ROW(E$4)+1),ROWS($A$11:D564))),"")</f>
        <v/>
      </c>
      <c r="E564" s="54" t="str">
        <f t="array" ref="E564">IFERROR(INDEX(الاضافة!$E$4:$E$978,SMALL(IF(الاضافة!$A$4:$A$978=$E$3,ROW(F$4:F$2000)-ROW(F$4)+1),ROWS($A$11:E564))),"")</f>
        <v/>
      </c>
      <c r="F564" s="54" t="str">
        <f t="array" ref="F564">IFERROR(INDEX(الاضافة!$F$4:$F$978,SMALL(IF(الاضافة!$A$4:$A$978=$E$3,ROW(G$4:G$2000)-ROW(G$4)+1),ROWS($A$11:F564))),"")</f>
        <v/>
      </c>
      <c r="G564" s="54" t="str">
        <f t="array" ref="G564">IFERROR(INDEX(الاضافة!$G$4:$G$978,SMALL(IF(الاضافة!$A$4:$A$978=$E$3,ROW(H$4:H$2000)-ROW(H$4)+1),ROWS($A$11:G564))),"")</f>
        <v/>
      </c>
      <c r="H564" s="79" t="str">
        <f t="array" ref="H564">IFERROR(INDEX(الاضافة!$H$4:$H$978,SMALL(IF(الاضافة!$A$4:$A$978=$E$3,ROW(H$4:H$2000)-ROW(H$4)+1),ROWS($A$11:H568))),"")</f>
        <v/>
      </c>
      <c r="I564" s="86"/>
    </row>
    <row r="565" spans="1:9" ht="13.5" customHeight="1">
      <c r="A565" s="54" t="str">
        <f t="array" ref="A565">IFERROR(INDEX(الاضافة!$A$4:$A$978,SMALL(IF(الاضافة!$A$4:$A$978=$E$3,ROW(A$4:A$2000)-ROW(A$4)+1),ROWS($A$11:A565))),"")</f>
        <v/>
      </c>
      <c r="B565" s="54" t="str">
        <f t="array" ref="B565">IFERROR(INDEX(الاضافة!$B$4:$B$978,SMALL(IF(الاضافة!$A$4:$A$978=$E$3,ROW(C$4:C$2000)-ROW(C$4)+1),ROWS($A$11:B565))),"")</f>
        <v/>
      </c>
      <c r="C565" s="54" t="str">
        <f t="array" ref="C565">IFERROR(INDEX(الاضافة!$C$4:$C$978,SMALL(IF(الاضافة!$A$4:$A$978=$E$3,ROW(D$4:D$2000)-ROW(D$4)+1),ROWS($A$11:C565))),"")</f>
        <v/>
      </c>
      <c r="D565" s="54" t="str">
        <f t="array" ref="D565">IFERROR(INDEX(الاضافة!$D$4:$D$978,SMALL(IF(الاضافة!$A$4:$A$978=$E$3,ROW(E$4:E$2000)-ROW(E$4)+1),ROWS($A$11:D565))),"")</f>
        <v/>
      </c>
      <c r="E565" s="54" t="str">
        <f t="array" ref="E565">IFERROR(INDEX(الاضافة!$E$4:$E$978,SMALL(IF(الاضافة!$A$4:$A$978=$E$3,ROW(F$4:F$2000)-ROW(F$4)+1),ROWS($A$11:E565))),"")</f>
        <v/>
      </c>
      <c r="F565" s="54" t="str">
        <f t="array" ref="F565">IFERROR(INDEX(الاضافة!$F$4:$F$978,SMALL(IF(الاضافة!$A$4:$A$978=$E$3,ROW(G$4:G$2000)-ROW(G$4)+1),ROWS($A$11:F565))),"")</f>
        <v/>
      </c>
      <c r="G565" s="54" t="str">
        <f t="array" ref="G565">IFERROR(INDEX(الاضافة!$G$4:$G$978,SMALL(IF(الاضافة!$A$4:$A$978=$E$3,ROW(H$4:H$2000)-ROW(H$4)+1),ROWS($A$11:G565))),"")</f>
        <v/>
      </c>
      <c r="H565" s="79" t="str">
        <f t="array" ref="H565">IFERROR(INDEX(الاضافة!$H$4:$H$978,SMALL(IF(الاضافة!$A$4:$A$978=$E$3,ROW(H$4:H$2000)-ROW(H$4)+1),ROWS($A$11:H569))),"")</f>
        <v/>
      </c>
      <c r="I565" s="86"/>
    </row>
    <row r="566" spans="1:9" ht="13.5" customHeight="1">
      <c r="A566" s="54" t="str">
        <f t="array" ref="A566">IFERROR(INDEX(الاضافة!$A$4:$A$978,SMALL(IF(الاضافة!$A$4:$A$978=$E$3,ROW(A$4:A$2000)-ROW(A$4)+1),ROWS($A$11:A566))),"")</f>
        <v/>
      </c>
      <c r="B566" s="54" t="str">
        <f t="array" ref="B566">IFERROR(INDEX(الاضافة!$B$4:$B$978,SMALL(IF(الاضافة!$A$4:$A$978=$E$3,ROW(C$4:C$2000)-ROW(C$4)+1),ROWS($A$11:B566))),"")</f>
        <v/>
      </c>
      <c r="C566" s="54" t="str">
        <f t="array" ref="C566">IFERROR(INDEX(الاضافة!$C$4:$C$978,SMALL(IF(الاضافة!$A$4:$A$978=$E$3,ROW(D$4:D$2000)-ROW(D$4)+1),ROWS($A$11:C566))),"")</f>
        <v/>
      </c>
      <c r="D566" s="54" t="str">
        <f t="array" ref="D566">IFERROR(INDEX(الاضافة!$D$4:$D$978,SMALL(IF(الاضافة!$A$4:$A$978=$E$3,ROW(E$4:E$2000)-ROW(E$4)+1),ROWS($A$11:D566))),"")</f>
        <v/>
      </c>
      <c r="E566" s="54" t="str">
        <f t="array" ref="E566">IFERROR(INDEX(الاضافة!$E$4:$E$978,SMALL(IF(الاضافة!$A$4:$A$978=$E$3,ROW(F$4:F$2000)-ROW(F$4)+1),ROWS($A$11:E566))),"")</f>
        <v/>
      </c>
      <c r="F566" s="54" t="str">
        <f t="array" ref="F566">IFERROR(INDEX(الاضافة!$F$4:$F$978,SMALL(IF(الاضافة!$A$4:$A$978=$E$3,ROW(G$4:G$2000)-ROW(G$4)+1),ROWS($A$11:F566))),"")</f>
        <v/>
      </c>
      <c r="G566" s="54" t="str">
        <f t="array" ref="G566">IFERROR(INDEX(الاضافة!$G$4:$G$978,SMALL(IF(الاضافة!$A$4:$A$978=$E$3,ROW(H$4:H$2000)-ROW(H$4)+1),ROWS($A$11:G566))),"")</f>
        <v/>
      </c>
      <c r="H566" s="79" t="str">
        <f t="array" ref="H566">IFERROR(INDEX(الاضافة!$H$4:$H$978,SMALL(IF(الاضافة!$A$4:$A$978=$E$3,ROW(H$4:H$2000)-ROW(H$4)+1),ROWS($A$11:H570))),"")</f>
        <v/>
      </c>
      <c r="I566" s="86"/>
    </row>
    <row r="567" spans="1:9" ht="13.5" customHeight="1">
      <c r="A567" s="54" t="str">
        <f t="array" ref="A567">IFERROR(INDEX(الاضافة!$A$4:$A$978,SMALL(IF(الاضافة!$A$4:$A$978=$F$3,ROW(A$4:A$2000)-ROW(A$4)+1),ROWS($A$11:A567))),"")</f>
        <v/>
      </c>
      <c r="B567" s="54" t="str">
        <f t="array" ref="B567">IFERROR(INDEX(الاضافة!$B$4:$B$978,SMALL(IF(الاضافة!$A$4:$A$978=$F$3,ROW(C$4:C$2000)-ROW(C$4)+1),ROWS($A$11:B567))),"")</f>
        <v/>
      </c>
      <c r="C567" s="54" t="str">
        <f t="array" ref="C567">IFERROR(INDEX(الاضافة!$C$4:$C$978,SMALL(IF(الاضافة!$A$4:$A$978=$F$3,ROW(D$4:D$2000)-ROW(D$4)+1),ROWS($A$11:C567))),"")</f>
        <v/>
      </c>
      <c r="D567" s="54" t="str">
        <f t="array" ref="D567">IFERROR(INDEX(الاضافة!$D$4:$D$978,SMALL(IF(الاضافة!$A$4:$A$978=$F$3,ROW(E$4:E$2000)-ROW(E$4)+1),ROWS($A$11:D567))),"")</f>
        <v/>
      </c>
      <c r="E567" s="54" t="str">
        <f t="array" ref="E567">IFERROR(INDEX(الاضافة!$E$4:$E$978,SMALL(IF(الاضافة!$A$4:$A$978=$F$3,ROW(F$4:F$2000)-ROW(F$4)+1),ROWS($A$11:E567))),"")</f>
        <v/>
      </c>
      <c r="F567" s="54" t="str">
        <f t="array" ref="F567">IFERROR(INDEX(الاضافة!$F$4:$F$978,SMALL(IF(الاضافة!$A$4:$A$978=$E$3,ROW(G$4:G$2000)-ROW(G$4)+1),ROWS($A$11:F567))),"")</f>
        <v/>
      </c>
      <c r="G567" s="87" t="str">
        <f t="array" ref="G567">IFERROR(INDEX(الاضافة!$G$4:$G$978,SMALL(IF(الاضافة!$A$4:$A$978=$F$3,ROW(H$4:H$2000)-ROW(H$4)+1),ROWS($A$11:G567))),"")</f>
        <v/>
      </c>
      <c r="H567" s="79" t="str">
        <f t="array" ref="H567">IFERROR(INDEX(الاضافة!$H$4:$H$978,SMALL(IF(الاضافة!$A$4:$A$978=$F$3,ROW(H$4:H$2000)-ROW(H$4)+1),ROWS($A$11:H567))),"")</f>
        <v/>
      </c>
      <c r="I567" s="86"/>
    </row>
    <row r="568" spans="1:9" ht="13.5" customHeight="1">
      <c r="A568" s="54" t="str">
        <f t="array" ref="A568">IFERROR(INDEX(الاضافة!$A$4:$A$978,SMALL(IF(الاضافة!$A$4:$A$978=$F$3,ROW(A$4:A$2000)-ROW(A$4)+1),ROWS($A$11:A568))),"")</f>
        <v/>
      </c>
      <c r="B568" s="54" t="str">
        <f t="array" ref="B568">IFERROR(INDEX(الاضافة!$B$4:$B$978,SMALL(IF(الاضافة!$A$4:$A$978=$F$3,ROW(C$4:C$2000)-ROW(C$4)+1),ROWS($A$11:B568))),"")</f>
        <v/>
      </c>
      <c r="C568" s="54" t="str">
        <f t="array" ref="C568">IFERROR(INDEX(الاضافة!$C$4:$C$978,SMALL(IF(الاضافة!$A$4:$A$978=$F$3,ROW(D$4:D$2000)-ROW(D$4)+1),ROWS($A$11:C568))),"")</f>
        <v/>
      </c>
      <c r="D568" s="54" t="str">
        <f t="array" ref="D568">IFERROR(INDEX(الاضافة!$D$4:$D$978,SMALL(IF(الاضافة!$A$4:$A$978=$F$3,ROW(E$4:E$2000)-ROW(E$4)+1),ROWS($A$11:D568))),"")</f>
        <v/>
      </c>
      <c r="E568" s="54" t="str">
        <f t="array" ref="E568">IFERROR(INDEX(الاضافة!$E$4:$E$978,SMALL(IF(الاضافة!$A$4:$A$978=$F$3,ROW(F$4:F$2000)-ROW(F$4)+1),ROWS($A$11:E568))),"")</f>
        <v/>
      </c>
      <c r="F568" s="54" t="str">
        <f t="array" ref="F568">IFERROR(INDEX(الاضافة!$F$4:$F$978,SMALL(IF(الاضافة!$A$4:$A$978=$E$3,ROW(G$4:G$2000)-ROW(G$4)+1),ROWS($A$11:F568))),"")</f>
        <v/>
      </c>
      <c r="G568" s="87" t="str">
        <f t="array" ref="G568">IFERROR(INDEX(الاضافة!$G$4:$G$978,SMALL(IF(الاضافة!$A$4:$A$978=$F$3,ROW(H$4:H$2000)-ROW(H$4)+1),ROWS($A$11:G568))),"")</f>
        <v/>
      </c>
      <c r="H568" s="79" t="str">
        <f t="array" ref="H568">IFERROR(INDEX(الاضافة!$H$4:$H$978,SMALL(IF(الاضافة!$A$4:$A$978=$F$3,ROW(H$4:H$2000)-ROW(H$4)+1),ROWS($A$11:H568))),"")</f>
        <v/>
      </c>
      <c r="I568" s="86"/>
    </row>
    <row r="569" spans="1:9" ht="13.5" customHeight="1">
      <c r="A569" s="54" t="str">
        <f t="array" ref="A569">IFERROR(INDEX(الاضافة!$A$4:$A$978,SMALL(IF(الاضافة!$A$4:$A$978=$F$3,ROW(A$4:A$2000)-ROW(A$4)+1),ROWS($A$11:A569))),"")</f>
        <v/>
      </c>
      <c r="B569" s="54" t="str">
        <f t="array" ref="B569">IFERROR(INDEX(الاضافة!$B$4:$B$978,SMALL(IF(الاضافة!$A$4:$A$978=$F$3,ROW(C$4:C$2000)-ROW(C$4)+1),ROWS($A$11:B569))),"")</f>
        <v/>
      </c>
      <c r="C569" s="54" t="str">
        <f t="array" ref="C569">IFERROR(INDEX(الاضافة!$C$4:$C$978,SMALL(IF(الاضافة!$A$4:$A$978=$F$3,ROW(D$4:D$2000)-ROW(D$4)+1),ROWS($A$11:C569))),"")</f>
        <v/>
      </c>
      <c r="D569" s="54" t="str">
        <f t="array" ref="D569">IFERROR(INDEX(الاضافة!$D$4:$D$978,SMALL(IF(الاضافة!$A$4:$A$978=$F$3,ROW(E$4:E$2000)-ROW(E$4)+1),ROWS($A$11:D569))),"")</f>
        <v/>
      </c>
      <c r="E569" s="54" t="str">
        <f t="array" ref="E569">IFERROR(INDEX(الاضافة!$E$4:$E$978,SMALL(IF(الاضافة!$A$4:$A$978=$F$3,ROW(F$4:F$2000)-ROW(F$4)+1),ROWS($A$11:E569))),"")</f>
        <v/>
      </c>
      <c r="F569" s="54" t="str">
        <f t="array" ref="F569">IFERROR(INDEX(الاضافة!$F$4:$F$978,SMALL(IF(الاضافة!$A$4:$A$978=$E$3,ROW(G$4:G$2000)-ROW(G$4)+1),ROWS($A$11:F569))),"")</f>
        <v/>
      </c>
      <c r="G569" s="87" t="str">
        <f t="array" ref="G569">IFERROR(INDEX(الاضافة!$G$4:$G$978,SMALL(IF(الاضافة!$A$4:$A$978=$F$3,ROW(H$4:H$2000)-ROW(H$4)+1),ROWS($A$11:G569))),"")</f>
        <v/>
      </c>
      <c r="H569" s="79" t="str">
        <f t="array" ref="H569">IFERROR(INDEX(الاضافة!$H$4:$H$978,SMALL(IF(الاضافة!$A$4:$A$978=$F$3,ROW(H$4:H$2000)-ROW(H$4)+1),ROWS($A$11:H569))),"")</f>
        <v/>
      </c>
      <c r="I569" s="86"/>
    </row>
    <row r="570" spans="1:9" ht="13.5" customHeight="1">
      <c r="A570" s="54" t="str">
        <f t="array" ref="A570">IFERROR(INDEX(الاضافة!$A$4:$A$978,SMALL(IF(الاضافة!$A$4:$A$978=$F$3,ROW(A$4:A$2000)-ROW(A$4)+1),ROWS($A$11:A570))),"")</f>
        <v/>
      </c>
      <c r="B570" s="54" t="str">
        <f t="array" ref="B570">IFERROR(INDEX(الاضافة!$B$4:$B$978,SMALL(IF(الاضافة!$A$4:$A$978=$F$3,ROW(C$4:C$2000)-ROW(C$4)+1),ROWS($A$11:B570))),"")</f>
        <v/>
      </c>
      <c r="C570" s="54" t="str">
        <f t="array" ref="C570">IFERROR(INDEX(الاضافة!$C$4:$C$978,SMALL(IF(الاضافة!$A$4:$A$978=$F$3,ROW(D$4:D$2000)-ROW(D$4)+1),ROWS($A$11:C570))),"")</f>
        <v/>
      </c>
      <c r="D570" s="54" t="str">
        <f t="array" ref="D570">IFERROR(INDEX(الاضافة!$D$4:$D$978,SMALL(IF(الاضافة!$A$4:$A$978=$F$3,ROW(E$4:E$2000)-ROW(E$4)+1),ROWS($A$11:D570))),"")</f>
        <v/>
      </c>
      <c r="E570" s="54" t="str">
        <f t="array" ref="E570">IFERROR(INDEX(الاضافة!$E$4:$E$978,SMALL(IF(الاضافة!$A$4:$A$978=$F$3,ROW(F$4:F$2000)-ROW(F$4)+1),ROWS($A$11:E570))),"")</f>
        <v/>
      </c>
      <c r="F570" s="54" t="str">
        <f t="array" ref="F570">IFERROR(INDEX(الاضافة!$F$4:$F$978,SMALL(IF(الاضافة!$A$4:$A$978=$E$3,ROW(G$4:G$2000)-ROW(G$4)+1),ROWS($A$11:F570))),"")</f>
        <v/>
      </c>
      <c r="G570" s="87" t="str">
        <f t="array" ref="G570">IFERROR(INDEX(الاضافة!$G$4:$G$978,SMALL(IF(الاضافة!$A$4:$A$978=$F$3,ROW(H$4:H$2000)-ROW(H$4)+1),ROWS($A$11:G570))),"")</f>
        <v/>
      </c>
      <c r="H570" s="79" t="str">
        <f t="array" ref="H570">IFERROR(INDEX(الاضافة!$H$4:$H$978,SMALL(IF(الاضافة!$A$4:$A$978=$F$3,ROW(H$4:H$2000)-ROW(H$4)+1),ROWS($A$11:H570))),"")</f>
        <v/>
      </c>
      <c r="I570" s="86"/>
    </row>
    <row r="571" spans="1:9" ht="13.5" customHeight="1">
      <c r="A571" s="54" t="str">
        <f t="array" ref="A571">IFERROR(INDEX(الاضافة!$A$4:$A$978,SMALL(IF(الاضافة!$A$4:$A$978=$F$3,ROW(A$4:A$2000)-ROW(A$4)+1),ROWS($A$11:A571))),"")</f>
        <v/>
      </c>
      <c r="B571" s="54" t="str">
        <f t="array" ref="B571">IFERROR(INDEX(الاضافة!$B$4:$B$978,SMALL(IF(الاضافة!$A$4:$A$978=$F$3,ROW(C$4:C$2000)-ROW(C$4)+1),ROWS($A$11:B571))),"")</f>
        <v/>
      </c>
      <c r="C571" s="54" t="str">
        <f t="array" ref="C571">IFERROR(INDEX(الاضافة!$C$4:$C$978,SMALL(IF(الاضافة!$A$4:$A$978=$F$3,ROW(D$4:D$2000)-ROW(D$4)+1),ROWS($A$11:C571))),"")</f>
        <v/>
      </c>
      <c r="D571" s="54" t="str">
        <f t="array" ref="D571">IFERROR(INDEX(الاضافة!$D$4:$D$978,SMALL(IF(الاضافة!$A$4:$A$978=$F$3,ROW(E$4:E$2000)-ROW(E$4)+1),ROWS($A$11:D571))),"")</f>
        <v/>
      </c>
      <c r="E571" s="54" t="str">
        <f t="array" ref="E571">IFERROR(INDEX(الاضافة!$E$4:$E$978,SMALL(IF(الاضافة!$A$4:$A$978=$F$3,ROW(F$4:F$2000)-ROW(F$4)+1),ROWS($A$11:E571))),"")</f>
        <v/>
      </c>
      <c r="F571" s="54" t="str">
        <f t="array" ref="F571">IFERROR(INDEX(الاضافة!$F$4:$F$978,SMALL(IF(الاضافة!$A$4:$A$978=$E$3,ROW(G$4:G$2000)-ROW(G$4)+1),ROWS($A$11:F571))),"")</f>
        <v/>
      </c>
      <c r="G571" s="87" t="str">
        <f t="array" ref="G571">IFERROR(INDEX(الاضافة!$G$4:$G$978,SMALL(IF(الاضافة!$A$4:$A$978=$F$3,ROW(H$4:H$2000)-ROW(H$4)+1),ROWS($A$11:G571))),"")</f>
        <v/>
      </c>
      <c r="H571" s="79" t="str">
        <f t="array" ref="H571">IFERROR(INDEX(الاضافة!$H$4:$H$978,SMALL(IF(الاضافة!$A$4:$A$978=$F$3,ROW(H$4:H$2000)-ROW(H$4)+1),ROWS($A$11:H571))),"")</f>
        <v/>
      </c>
      <c r="I571" s="86"/>
    </row>
    <row r="572" spans="1:9" ht="13.5" customHeight="1">
      <c r="A572" s="54" t="str">
        <f t="array" ref="A572">IFERROR(INDEX(الاضافة!$A$4:$A$978,SMALL(IF(الاضافة!$A$4:$A$978=$F$3,ROW(A$4:A$2000)-ROW(A$4)+1),ROWS($A$11:A572))),"")</f>
        <v/>
      </c>
      <c r="B572" s="54" t="str">
        <f t="array" ref="B572">IFERROR(INDEX(الاضافة!$B$4:$B$978,SMALL(IF(الاضافة!$A$4:$A$978=$F$3,ROW(C$4:C$2000)-ROW(C$4)+1),ROWS($A$11:B572))),"")</f>
        <v/>
      </c>
      <c r="C572" s="54" t="str">
        <f t="array" ref="C572">IFERROR(INDEX(الاضافة!$C$4:$C$978,SMALL(IF(الاضافة!$A$4:$A$978=$F$3,ROW(D$4:D$2000)-ROW(D$4)+1),ROWS($A$11:C572))),"")</f>
        <v/>
      </c>
      <c r="D572" s="54" t="str">
        <f t="array" ref="D572">IFERROR(INDEX(الاضافة!$D$4:$D$978,SMALL(IF(الاضافة!$A$4:$A$978=$F$3,ROW(E$4:E$2000)-ROW(E$4)+1),ROWS($A$11:D572))),"")</f>
        <v/>
      </c>
      <c r="E572" s="54" t="str">
        <f t="array" ref="E572">IFERROR(INDEX(الاضافة!$E$4:$E$978,SMALL(IF(الاضافة!$A$4:$A$978=$F$3,ROW(F$4:F$2000)-ROW(F$4)+1),ROWS($A$11:E572))),"")</f>
        <v/>
      </c>
      <c r="F572" s="54" t="str">
        <f t="array" ref="F572">IFERROR(INDEX(الاضافة!$F$4:$F$978,SMALL(IF(الاضافة!$A$4:$A$978=$E$3,ROW(G$4:G$2000)-ROW(G$4)+1),ROWS($A$11:F572))),"")</f>
        <v/>
      </c>
      <c r="G572" s="87" t="str">
        <f t="array" ref="G572">IFERROR(INDEX(الاضافة!$G$4:$G$978,SMALL(IF(الاضافة!$A$4:$A$978=$F$3,ROW(H$4:H$2000)-ROW(H$4)+1),ROWS($A$11:G572))),"")</f>
        <v/>
      </c>
      <c r="H572" s="79" t="str">
        <f t="array" ref="H572">IFERROR(INDEX(الاضافة!$H$4:$H$978,SMALL(IF(الاضافة!$A$4:$A$978=$F$3,ROW(H$4:H$2000)-ROW(H$4)+1),ROWS($A$11:H572))),"")</f>
        <v/>
      </c>
      <c r="I572" s="86"/>
    </row>
    <row r="573" spans="1:9" ht="13.5" customHeight="1">
      <c r="A573" s="54" t="str">
        <f t="array" ref="A573">IFERROR(INDEX(الاضافة!$A$4:$A$978,SMALL(IF(الاضافة!$A$4:$A$978=$F$3,ROW(A$4:A$2000)-ROW(A$4)+1),ROWS($A$11:A573))),"")</f>
        <v/>
      </c>
      <c r="B573" s="54" t="str">
        <f t="array" ref="B573">IFERROR(INDEX(الاضافة!$B$4:$B$978,SMALL(IF(الاضافة!$A$4:$A$978=$F$3,ROW(C$4:C$2000)-ROW(C$4)+1),ROWS($A$11:B573))),"")</f>
        <v/>
      </c>
      <c r="C573" s="54" t="str">
        <f t="array" ref="C573">IFERROR(INDEX(الاضافة!$C$4:$C$978,SMALL(IF(الاضافة!$A$4:$A$978=$F$3,ROW(D$4:D$2000)-ROW(D$4)+1),ROWS($A$11:C573))),"")</f>
        <v/>
      </c>
      <c r="D573" s="54" t="str">
        <f t="array" ref="D573">IFERROR(INDEX(الاضافة!$D$4:$D$978,SMALL(IF(الاضافة!$A$4:$A$978=$F$3,ROW(E$4:E$2000)-ROW(E$4)+1),ROWS($A$11:D573))),"")</f>
        <v/>
      </c>
      <c r="E573" s="54" t="str">
        <f t="array" ref="E573">IFERROR(INDEX(الاضافة!$E$4:$E$978,SMALL(IF(الاضافة!$A$4:$A$978=$F$3,ROW(F$4:F$2000)-ROW(F$4)+1),ROWS($A$11:E573))),"")</f>
        <v/>
      </c>
      <c r="F573" s="54" t="str">
        <f t="array" ref="F573">IFERROR(INDEX(الاضافة!$F$4:$F$978,SMALL(IF(الاضافة!$A$4:$A$978=$E$3,ROW(G$4:G$2000)-ROW(G$4)+1),ROWS($A$11:F573))),"")</f>
        <v/>
      </c>
      <c r="G573" s="87" t="str">
        <f t="array" ref="G573">IFERROR(INDEX(الاضافة!$G$4:$G$978,SMALL(IF(الاضافة!$A$4:$A$978=$F$3,ROW(H$4:H$2000)-ROW(H$4)+1),ROWS($A$11:G573))),"")</f>
        <v/>
      </c>
      <c r="H573" s="79" t="str">
        <f t="array" ref="H573">IFERROR(INDEX(الاضافة!$H$4:$H$978,SMALL(IF(الاضافة!$A$4:$A$978=$F$3,ROW(H$4:H$2000)-ROW(H$4)+1),ROWS($A$11:H573))),"")</f>
        <v/>
      </c>
      <c r="I573" s="86"/>
    </row>
    <row r="574" spans="1:9" ht="13.5" customHeight="1">
      <c r="A574" s="54" t="str">
        <f t="array" ref="A574">IFERROR(INDEX(الاضافة!$A$4:$A$978,SMALL(IF(الاضافة!$A$4:$A$978=$F$3,ROW(A$4:A$2000)-ROW(A$4)+1),ROWS($A$11:A574))),"")</f>
        <v/>
      </c>
      <c r="B574" s="54" t="str">
        <f t="array" ref="B574">IFERROR(INDEX(الاضافة!$B$4:$B$978,SMALL(IF(الاضافة!$A$4:$A$978=$F$3,ROW(C$4:C$2000)-ROW(C$4)+1),ROWS($A$11:B574))),"")</f>
        <v/>
      </c>
      <c r="C574" s="54" t="str">
        <f t="array" ref="C574">IFERROR(INDEX(الاضافة!$C$4:$C$978,SMALL(IF(الاضافة!$A$4:$A$978=$F$3,ROW(D$4:D$2000)-ROW(D$4)+1),ROWS($A$11:C574))),"")</f>
        <v/>
      </c>
      <c r="D574" s="54" t="str">
        <f t="array" ref="D574">IFERROR(INDEX(الاضافة!$D$4:$D$978,SMALL(IF(الاضافة!$A$4:$A$978=$F$3,ROW(E$4:E$2000)-ROW(E$4)+1),ROWS($A$11:D574))),"")</f>
        <v/>
      </c>
      <c r="E574" s="54" t="str">
        <f t="array" ref="E574">IFERROR(INDEX(الاضافة!$E$4:$E$978,SMALL(IF(الاضافة!$A$4:$A$978=$F$3,ROW(F$4:F$2000)-ROW(F$4)+1),ROWS($A$11:E574))),"")</f>
        <v/>
      </c>
      <c r="F574" s="54" t="str">
        <f t="array" ref="F574">IFERROR(INDEX(الاضافة!$F$4:$F$978,SMALL(IF(الاضافة!$A$4:$A$978=$E$3,ROW(G$4:G$2000)-ROW(G$4)+1),ROWS($A$11:F574))),"")</f>
        <v/>
      </c>
      <c r="G574" s="87" t="str">
        <f t="array" ref="G574">IFERROR(INDEX(الاضافة!$G$4:$G$978,SMALL(IF(الاضافة!$A$4:$A$978=$F$3,ROW(H$4:H$2000)-ROW(H$4)+1),ROWS($A$11:G574))),"")</f>
        <v/>
      </c>
      <c r="H574" s="79" t="str">
        <f t="array" ref="H574">IFERROR(INDEX(الاضافة!$H$4:$H$978,SMALL(IF(الاضافة!$A$4:$A$978=$F$3,ROW(H$4:H$2000)-ROW(H$4)+1),ROWS($A$11:H574))),"")</f>
        <v/>
      </c>
      <c r="I574" s="86"/>
    </row>
    <row r="575" spans="1:9" ht="13.5" customHeight="1">
      <c r="A575" s="54" t="str">
        <f t="array" ref="A575">IFERROR(INDEX(الاضافة!$A$4:$A$978,SMALL(IF(الاضافة!$A$4:$A$978=$F$3,ROW(A$4:A$2000)-ROW(A$4)+1),ROWS($A$11:A575))),"")</f>
        <v/>
      </c>
      <c r="B575" s="54" t="str">
        <f t="array" ref="B575">IFERROR(INDEX(الاضافة!$B$4:$B$978,SMALL(IF(الاضافة!$A$4:$A$978=$F$3,ROW(C$4:C$2000)-ROW(C$4)+1),ROWS($A$11:B575))),"")</f>
        <v/>
      </c>
      <c r="C575" s="54" t="str">
        <f t="array" ref="C575">IFERROR(INDEX(الاضافة!$C$4:$C$978,SMALL(IF(الاضافة!$A$4:$A$978=$F$3,ROW(D$4:D$2000)-ROW(D$4)+1),ROWS($A$11:C575))),"")</f>
        <v/>
      </c>
      <c r="D575" s="54" t="str">
        <f t="array" ref="D575">IFERROR(INDEX(الاضافة!$D$4:$D$978,SMALL(IF(الاضافة!$A$4:$A$978=$F$3,ROW(E$4:E$2000)-ROW(E$4)+1),ROWS($A$11:D575))),"")</f>
        <v/>
      </c>
      <c r="E575" s="54" t="str">
        <f t="array" ref="E575">IFERROR(INDEX(الاضافة!$E$4:$E$978,SMALL(IF(الاضافة!$A$4:$A$978=$F$3,ROW(F$4:F$2000)-ROW(F$4)+1),ROWS($A$11:E575))),"")</f>
        <v/>
      </c>
      <c r="F575" s="54" t="str">
        <f t="array" ref="F575">IFERROR(INDEX(الاضافة!$F$4:$F$978,SMALL(IF(الاضافة!$A$4:$A$978=$E$3,ROW(G$4:G$2000)-ROW(G$4)+1),ROWS($A$11:F575))),"")</f>
        <v/>
      </c>
      <c r="G575" s="87" t="str">
        <f t="array" ref="G575">IFERROR(INDEX(الاضافة!$G$4:$G$978,SMALL(IF(الاضافة!$A$4:$A$978=$F$3,ROW(H$4:H$2000)-ROW(H$4)+1),ROWS($A$11:G575))),"")</f>
        <v/>
      </c>
      <c r="H575" s="79" t="str">
        <f t="array" ref="H575">IFERROR(INDEX(الاضافة!$H$4:$H$978,SMALL(IF(الاضافة!$A$4:$A$978=$F$3,ROW(H$4:H$2000)-ROW(H$4)+1),ROWS($A$11:H575))),"")</f>
        <v/>
      </c>
      <c r="I575" s="86"/>
    </row>
    <row r="576" spans="1:9" ht="13.5" customHeight="1">
      <c r="A576" s="54" t="str">
        <f t="array" ref="A576">IFERROR(INDEX(الاضافة!$A$4:$A$978,SMALL(IF(الاضافة!$A$4:$A$978=$F$3,ROW(A$4:A$2000)-ROW(A$4)+1),ROWS($A$11:A576))),"")</f>
        <v/>
      </c>
      <c r="B576" s="54" t="str">
        <f t="array" ref="B576">IFERROR(INDEX(الاضافة!$B$4:$B$978,SMALL(IF(الاضافة!$A$4:$A$978=$F$3,ROW(C$4:C$2000)-ROW(C$4)+1),ROWS($A$11:B576))),"")</f>
        <v/>
      </c>
      <c r="C576" s="54" t="str">
        <f t="array" ref="C576">IFERROR(INDEX(الاضافة!$C$4:$C$978,SMALL(IF(الاضافة!$A$4:$A$978=$F$3,ROW(D$4:D$2000)-ROW(D$4)+1),ROWS($A$11:C576))),"")</f>
        <v/>
      </c>
      <c r="D576" s="54" t="str">
        <f t="array" ref="D576">IFERROR(INDEX(الاضافة!$D$4:$D$978,SMALL(IF(الاضافة!$A$4:$A$978=$F$3,ROW(E$4:E$2000)-ROW(E$4)+1),ROWS($A$11:D576))),"")</f>
        <v/>
      </c>
      <c r="E576" s="54" t="str">
        <f t="array" ref="E576">IFERROR(INDEX(الاضافة!$E$4:$E$978,SMALL(IF(الاضافة!$A$4:$A$978=$F$3,ROW(F$4:F$2000)-ROW(F$4)+1),ROWS($A$11:E576))),"")</f>
        <v/>
      </c>
      <c r="F576" s="54" t="str">
        <f t="array" ref="F576">IFERROR(INDEX(الاضافة!$F$4:$F$978,SMALL(IF(الاضافة!$A$4:$A$978=$E$3,ROW(G$4:G$2000)-ROW(G$4)+1),ROWS($A$11:F576))),"")</f>
        <v/>
      </c>
      <c r="G576" s="87" t="str">
        <f t="array" ref="G576">IFERROR(INDEX(الاضافة!$G$4:$G$978,SMALL(IF(الاضافة!$A$4:$A$978=$F$3,ROW(H$4:H$2000)-ROW(H$4)+1),ROWS($A$11:G576))),"")</f>
        <v/>
      </c>
      <c r="H576" s="79" t="str">
        <f t="array" ref="H576">IFERROR(INDEX(الاضافة!$H$4:$H$978,SMALL(IF(الاضافة!$A$4:$A$978=$F$3,ROW(H$4:H$2000)-ROW(H$4)+1),ROWS($A$11:H576))),"")</f>
        <v/>
      </c>
      <c r="I576" s="86"/>
    </row>
    <row r="577" spans="1:9" ht="13.5" customHeight="1">
      <c r="A577" s="54" t="str">
        <f t="array" ref="A577">IFERROR(INDEX(الاضافة!$A$4:$A$978,SMALL(IF(الاضافة!$A$4:$A$978=$F$3,ROW(A$4:A$2000)-ROW(A$4)+1),ROWS($A$11:A577))),"")</f>
        <v/>
      </c>
      <c r="B577" s="54" t="str">
        <f t="array" ref="B577">IFERROR(INDEX(الاضافة!$B$4:$B$978,SMALL(IF(الاضافة!$A$4:$A$978=$F$3,ROW(C$4:C$2000)-ROW(C$4)+1),ROWS($A$11:B577))),"")</f>
        <v/>
      </c>
      <c r="C577" s="54" t="str">
        <f t="array" ref="C577">IFERROR(INDEX(الاضافة!$C$4:$C$978,SMALL(IF(الاضافة!$A$4:$A$978=$F$3,ROW(D$4:D$2000)-ROW(D$4)+1),ROWS($A$11:C577))),"")</f>
        <v/>
      </c>
      <c r="D577" s="54" t="str">
        <f t="array" ref="D577">IFERROR(INDEX(الاضافة!$D$4:$D$978,SMALL(IF(الاضافة!$A$4:$A$978=$F$3,ROW(E$4:E$2000)-ROW(E$4)+1),ROWS($A$11:D577))),"")</f>
        <v/>
      </c>
      <c r="E577" s="54" t="str">
        <f t="array" ref="E577">IFERROR(INDEX(الاضافة!$E$4:$E$978,SMALL(IF(الاضافة!$A$4:$A$978=$F$3,ROW(F$4:F$2000)-ROW(F$4)+1),ROWS($A$11:E577))),"")</f>
        <v/>
      </c>
      <c r="F577" s="54" t="str">
        <f t="array" ref="F577">IFERROR(INDEX(الاضافة!$F$4:$F$978,SMALL(IF(الاضافة!$A$4:$A$978=$E$3,ROW(G$4:G$2000)-ROW(G$4)+1),ROWS($A$11:F577))),"")</f>
        <v/>
      </c>
      <c r="G577" s="87" t="str">
        <f t="array" ref="G577">IFERROR(INDEX(الاضافة!$G$4:$G$978,SMALL(IF(الاضافة!$A$4:$A$978=$F$3,ROW(H$4:H$2000)-ROW(H$4)+1),ROWS($A$11:G577))),"")</f>
        <v/>
      </c>
      <c r="H577" s="79" t="str">
        <f t="array" ref="H577">IFERROR(INDEX(الاضافة!$H$4:$H$978,SMALL(IF(الاضافة!$A$4:$A$978=$F$3,ROW(H$4:H$2000)-ROW(H$4)+1),ROWS($A$11:H577))),"")</f>
        <v/>
      </c>
      <c r="I577" s="86"/>
    </row>
    <row r="578" spans="1:9" ht="13.5" customHeight="1">
      <c r="A578" s="54" t="str">
        <f t="array" ref="A578">IFERROR(INDEX(الاضافة!$A$4:$A$978,SMALL(IF(الاضافة!$A$4:$A$978=$F$3,ROW(A$4:A$2000)-ROW(A$4)+1),ROWS($A$11:A578))),"")</f>
        <v/>
      </c>
      <c r="B578" s="54" t="str">
        <f t="array" ref="B578">IFERROR(INDEX(الاضافة!$B$4:$B$978,SMALL(IF(الاضافة!$A$4:$A$978=$F$3,ROW(C$4:C$2000)-ROW(C$4)+1),ROWS($A$11:B578))),"")</f>
        <v/>
      </c>
      <c r="C578" s="54" t="str">
        <f t="array" ref="C578">IFERROR(INDEX(الاضافة!$C$4:$C$978,SMALL(IF(الاضافة!$A$4:$A$978=$F$3,ROW(D$4:D$2000)-ROW(D$4)+1),ROWS($A$11:C578))),"")</f>
        <v/>
      </c>
      <c r="D578" s="54" t="str">
        <f t="array" ref="D578">IFERROR(INDEX(الاضافة!$D$4:$D$978,SMALL(IF(الاضافة!$A$4:$A$978=$F$3,ROW(E$4:E$2000)-ROW(E$4)+1),ROWS($A$11:D578))),"")</f>
        <v/>
      </c>
      <c r="E578" s="54" t="str">
        <f t="array" ref="E578">IFERROR(INDEX(الاضافة!$E$4:$E$978,SMALL(IF(الاضافة!$A$4:$A$978=$F$3,ROW(F$4:F$2000)-ROW(F$4)+1),ROWS($A$11:E578))),"")</f>
        <v/>
      </c>
      <c r="F578" s="54" t="str">
        <f t="array" ref="F578">IFERROR(INDEX(الاضافة!$F$4:$F$978,SMALL(IF(الاضافة!$A$4:$A$978=$E$3,ROW(G$4:G$2000)-ROW(G$4)+1),ROWS($A$11:F578))),"")</f>
        <v/>
      </c>
      <c r="G578" s="87" t="str">
        <f t="array" ref="G578">IFERROR(INDEX(الاضافة!$G$4:$G$978,SMALL(IF(الاضافة!$A$4:$A$978=$F$3,ROW(H$4:H$2000)-ROW(H$4)+1),ROWS($A$11:G578))),"")</f>
        <v/>
      </c>
      <c r="H578" s="79" t="str">
        <f t="array" ref="H578">IFERROR(INDEX(الاضافة!$H$4:$H$978,SMALL(IF(الاضافة!$A$4:$A$978=$F$3,ROW(H$4:H$2000)-ROW(H$4)+1),ROWS($A$11:H578))),"")</f>
        <v/>
      </c>
      <c r="I578" s="86"/>
    </row>
    <row r="579" spans="1:9" ht="13.5" customHeight="1">
      <c r="A579" s="54" t="str">
        <f t="array" ref="A579">IFERROR(INDEX(الاضافة!$A$4:$A$978,SMALL(IF(الاضافة!$A$4:$A$978=$F$3,ROW(A$4:A$2000)-ROW(A$4)+1),ROWS($A$11:A579))),"")</f>
        <v/>
      </c>
      <c r="B579" s="54" t="str">
        <f t="array" ref="B579">IFERROR(INDEX(الاضافة!$B$4:$B$978,SMALL(IF(الاضافة!$A$4:$A$978=$F$3,ROW(C$4:C$2000)-ROW(C$4)+1),ROWS($A$11:B579))),"")</f>
        <v/>
      </c>
      <c r="C579" s="54" t="str">
        <f t="array" ref="C579">IFERROR(INDEX(الاضافة!$C$4:$C$978,SMALL(IF(الاضافة!$A$4:$A$978=$F$3,ROW(D$4:D$2000)-ROW(D$4)+1),ROWS($A$11:C579))),"")</f>
        <v/>
      </c>
      <c r="D579" s="54" t="str">
        <f t="array" ref="D579">IFERROR(INDEX(الاضافة!$D$4:$D$978,SMALL(IF(الاضافة!$A$4:$A$978=$F$3,ROW(E$4:E$2000)-ROW(E$4)+1),ROWS($A$11:D579))),"")</f>
        <v/>
      </c>
      <c r="E579" s="54" t="str">
        <f t="array" ref="E579">IFERROR(INDEX(الاضافة!$E$4:$E$978,SMALL(IF(الاضافة!$A$4:$A$978=$F$3,ROW(F$4:F$2000)-ROW(F$4)+1),ROWS($A$11:E579))),"")</f>
        <v/>
      </c>
      <c r="F579" s="54" t="str">
        <f t="array" ref="F579">IFERROR(INDEX(الاضافة!$F$4:$F$978,SMALL(IF(الاضافة!$A$4:$A$978=$E$3,ROW(G$4:G$2000)-ROW(G$4)+1),ROWS($A$11:F579))),"")</f>
        <v/>
      </c>
      <c r="G579" s="87" t="str">
        <f t="array" ref="G579">IFERROR(INDEX(الاضافة!$G$4:$G$978,SMALL(IF(الاضافة!$A$4:$A$978=$F$3,ROW(H$4:H$2000)-ROW(H$4)+1),ROWS($A$11:G579))),"")</f>
        <v/>
      </c>
      <c r="H579" s="79" t="str">
        <f t="array" ref="H579">IFERROR(INDEX(الاضافة!$H$4:$H$978,SMALL(IF(الاضافة!$A$4:$A$978=$F$3,ROW(H$4:H$2000)-ROW(H$4)+1),ROWS($A$11:H579))),"")</f>
        <v/>
      </c>
      <c r="I579" s="86"/>
    </row>
    <row r="580" spans="1:9" ht="13.5" customHeight="1">
      <c r="A580" s="54" t="str">
        <f t="array" ref="A580">IFERROR(INDEX(الاضافة!$A$4:$A$978,SMALL(IF(الاضافة!$A$4:$A$978=$F$3,ROW(A$4:A$2000)-ROW(A$4)+1),ROWS($A$11:A580))),"")</f>
        <v/>
      </c>
      <c r="B580" s="54" t="str">
        <f t="array" ref="B580">IFERROR(INDEX(الاضافة!$B$4:$B$978,SMALL(IF(الاضافة!$A$4:$A$978=$F$3,ROW(C$4:C$2000)-ROW(C$4)+1),ROWS($A$11:B580))),"")</f>
        <v/>
      </c>
      <c r="C580" s="54" t="str">
        <f t="array" ref="C580">IFERROR(INDEX(الاضافة!$C$4:$C$978,SMALL(IF(الاضافة!$A$4:$A$978=$F$3,ROW(D$4:D$2000)-ROW(D$4)+1),ROWS($A$11:C580))),"")</f>
        <v/>
      </c>
      <c r="D580" s="54" t="str">
        <f t="array" ref="D580">IFERROR(INDEX(الاضافة!$D$4:$D$978,SMALL(IF(الاضافة!$A$4:$A$978=$F$3,ROW(E$4:E$2000)-ROW(E$4)+1),ROWS($A$11:D580))),"")</f>
        <v/>
      </c>
      <c r="E580" s="54" t="str">
        <f t="array" ref="E580">IFERROR(INDEX(الاضافة!$E$4:$E$978,SMALL(IF(الاضافة!$A$4:$A$978=$F$3,ROW(F$4:F$2000)-ROW(F$4)+1),ROWS($A$11:E580))),"")</f>
        <v/>
      </c>
      <c r="F580" s="54" t="str">
        <f t="array" ref="F580">IFERROR(INDEX(الاضافة!$F$4:$F$978,SMALL(IF(الاضافة!$A$4:$A$978=$E$3,ROW(G$4:G$2000)-ROW(G$4)+1),ROWS($A$11:F580))),"")</f>
        <v/>
      </c>
      <c r="G580" s="87" t="str">
        <f t="array" ref="G580">IFERROR(INDEX(الاضافة!$G$4:$G$978,SMALL(IF(الاضافة!$A$4:$A$978=$F$3,ROW(H$4:H$2000)-ROW(H$4)+1),ROWS($A$11:G580))),"")</f>
        <v/>
      </c>
      <c r="H580" s="79" t="str">
        <f t="array" ref="H580">IFERROR(INDEX(الاضافة!$H$4:$H$978,SMALL(IF(الاضافة!$A$4:$A$978=$F$3,ROW(H$4:H$2000)-ROW(H$4)+1),ROWS($A$11:H580))),"")</f>
        <v/>
      </c>
      <c r="I580" s="86"/>
    </row>
    <row r="581" spans="1:9" ht="13.5" customHeight="1">
      <c r="A581" s="54" t="str">
        <f t="array" ref="A581">IFERROR(INDEX(الاضافة!$A$4:$A$978,SMALL(IF(الاضافة!$A$4:$A$978=$F$3,ROW(A$4:A$2000)-ROW(A$4)+1),ROWS($A$11:A581))),"")</f>
        <v/>
      </c>
      <c r="B581" s="54" t="str">
        <f t="array" ref="B581">IFERROR(INDEX(الاضافة!$B$4:$B$978,SMALL(IF(الاضافة!$A$4:$A$978=$F$3,ROW(C$4:C$2000)-ROW(C$4)+1),ROWS($A$11:B581))),"")</f>
        <v/>
      </c>
      <c r="C581" s="54" t="str">
        <f t="array" ref="C581">IFERROR(INDEX(الاضافة!$C$4:$C$978,SMALL(IF(الاضافة!$A$4:$A$978=$F$3,ROW(D$4:D$2000)-ROW(D$4)+1),ROWS($A$11:C581))),"")</f>
        <v/>
      </c>
      <c r="D581" s="54" t="str">
        <f t="array" ref="D581">IFERROR(INDEX(الاضافة!$D$4:$D$978,SMALL(IF(الاضافة!$A$4:$A$978=$F$3,ROW(E$4:E$2000)-ROW(E$4)+1),ROWS($A$11:D581))),"")</f>
        <v/>
      </c>
      <c r="E581" s="54" t="str">
        <f t="array" ref="E581">IFERROR(INDEX(الاضافة!$E$4:$E$978,SMALL(IF(الاضافة!$A$4:$A$978=$F$3,ROW(F$4:F$2000)-ROW(F$4)+1),ROWS($A$11:E581))),"")</f>
        <v/>
      </c>
      <c r="F581" s="54" t="str">
        <f t="array" ref="F581">IFERROR(INDEX(الاضافة!$F$4:$F$978,SMALL(IF(الاضافة!$A$4:$A$978=$E$3,ROW(G$4:G$2000)-ROW(G$4)+1),ROWS($A$11:F581))),"")</f>
        <v/>
      </c>
      <c r="G581" s="87" t="str">
        <f t="array" ref="G581">IFERROR(INDEX(الاضافة!$G$4:$G$978,SMALL(IF(الاضافة!$A$4:$A$978=$F$3,ROW(H$4:H$2000)-ROW(H$4)+1),ROWS($A$11:G581))),"")</f>
        <v/>
      </c>
      <c r="H581" s="79" t="str">
        <f t="array" ref="H581">IFERROR(INDEX(الاضافة!$H$4:$H$978,SMALL(IF(الاضافة!$A$4:$A$978=$F$3,ROW(H$4:H$2000)-ROW(H$4)+1),ROWS($A$11:H581))),"")</f>
        <v/>
      </c>
      <c r="I581" s="86"/>
    </row>
    <row r="582" spans="1:9" ht="13.5" customHeight="1">
      <c r="A582" s="54" t="str">
        <f t="array" ref="A582">IFERROR(INDEX(الاضافة!$A$4:$A$978,SMALL(IF(الاضافة!$A$4:$A$978=$F$3,ROW(A$4:A$2000)-ROW(A$4)+1),ROWS($A$11:A582))),"")</f>
        <v/>
      </c>
      <c r="B582" s="54" t="str">
        <f t="array" ref="B582">IFERROR(INDEX(الاضافة!$B$4:$B$978,SMALL(IF(الاضافة!$A$4:$A$978=$F$3,ROW(C$4:C$2000)-ROW(C$4)+1),ROWS($A$11:B582))),"")</f>
        <v/>
      </c>
      <c r="C582" s="54" t="str">
        <f t="array" ref="C582">IFERROR(INDEX(الاضافة!$C$4:$C$978,SMALL(IF(الاضافة!$A$4:$A$978=$F$3,ROW(D$4:D$2000)-ROW(D$4)+1),ROWS($A$11:C582))),"")</f>
        <v/>
      </c>
      <c r="D582" s="54" t="str">
        <f t="array" ref="D582">IFERROR(INDEX(الاضافة!$D$4:$D$978,SMALL(IF(الاضافة!$A$4:$A$978=$F$3,ROW(E$4:E$2000)-ROW(E$4)+1),ROWS($A$11:D582))),"")</f>
        <v/>
      </c>
      <c r="E582" s="54" t="str">
        <f t="array" ref="E582">IFERROR(INDEX(الاضافة!$E$4:$E$978,SMALL(IF(الاضافة!$A$4:$A$978=$F$3,ROW(F$4:F$2000)-ROW(F$4)+1),ROWS($A$11:E582))),"")</f>
        <v/>
      </c>
      <c r="F582" s="54" t="str">
        <f t="array" ref="F582">IFERROR(INDEX(الاضافة!$F$4:$F$978,SMALL(IF(الاضافة!$A$4:$A$978=$E$3,ROW(G$4:G$2000)-ROW(G$4)+1),ROWS($A$11:F582))),"")</f>
        <v/>
      </c>
      <c r="G582" s="87" t="str">
        <f t="array" ref="G582">IFERROR(INDEX(الاضافة!$G$4:$G$978,SMALL(IF(الاضافة!$A$4:$A$978=$F$3,ROW(H$4:H$2000)-ROW(H$4)+1),ROWS($A$11:G582))),"")</f>
        <v/>
      </c>
      <c r="H582" s="79" t="str">
        <f t="array" ref="H582">IFERROR(INDEX(الاضافة!$H$4:$H$978,SMALL(IF(الاضافة!$A$4:$A$978=$F$3,ROW(H$4:H$2000)-ROW(H$4)+1),ROWS($A$11:H582))),"")</f>
        <v/>
      </c>
      <c r="I582" s="86"/>
    </row>
    <row r="583" spans="1:9" ht="13.5" customHeight="1">
      <c r="A583" s="54" t="str">
        <f t="array" ref="A583">IFERROR(INDEX(الاضافة!$A$4:$A$978,SMALL(IF(الاضافة!$A$4:$A$978=$F$3,ROW(A$4:A$2000)-ROW(A$4)+1),ROWS($A$11:A583))),"")</f>
        <v/>
      </c>
      <c r="B583" s="54" t="str">
        <f t="array" ref="B583">IFERROR(INDEX(الاضافة!$B$4:$B$978,SMALL(IF(الاضافة!$A$4:$A$978=$F$3,ROW(C$4:C$2000)-ROW(C$4)+1),ROWS($A$11:B583))),"")</f>
        <v/>
      </c>
      <c r="C583" s="54" t="str">
        <f t="array" ref="C583">IFERROR(INDEX(الاضافة!$C$4:$C$978,SMALL(IF(الاضافة!$A$4:$A$978=$F$3,ROW(D$4:D$2000)-ROW(D$4)+1),ROWS($A$11:C583))),"")</f>
        <v/>
      </c>
      <c r="D583" s="54" t="str">
        <f t="array" ref="D583">IFERROR(INDEX(الاضافة!$D$4:$D$978,SMALL(IF(الاضافة!$A$4:$A$978=$F$3,ROW(E$4:E$2000)-ROW(E$4)+1),ROWS($A$11:D583))),"")</f>
        <v/>
      </c>
      <c r="E583" s="54" t="str">
        <f t="array" ref="E583">IFERROR(INDEX(الاضافة!$E$4:$E$978,SMALL(IF(الاضافة!$A$4:$A$978=$F$3,ROW(F$4:F$2000)-ROW(F$4)+1),ROWS($A$11:E583))),"")</f>
        <v/>
      </c>
      <c r="F583" s="54" t="str">
        <f t="array" ref="F583">IFERROR(INDEX(الاضافة!$F$4:$F$978,SMALL(IF(الاضافة!$A$4:$A$978=$E$3,ROW(G$4:G$2000)-ROW(G$4)+1),ROWS($A$11:F583))),"")</f>
        <v/>
      </c>
      <c r="G583" s="87" t="str">
        <f t="array" ref="G583">IFERROR(INDEX(الاضافة!$G$4:$G$978,SMALL(IF(الاضافة!$A$4:$A$978=$F$3,ROW(H$4:H$2000)-ROW(H$4)+1),ROWS($A$11:G583))),"")</f>
        <v/>
      </c>
      <c r="H583" s="79" t="str">
        <f t="array" ref="H583">IFERROR(INDEX(الاضافة!$H$4:$H$978,SMALL(IF(الاضافة!$A$4:$A$978=$F$3,ROW(H$4:H$2000)-ROW(H$4)+1),ROWS($A$11:H583))),"")</f>
        <v/>
      </c>
      <c r="I583" s="86"/>
    </row>
    <row r="584" spans="1:9" ht="13.5" customHeight="1">
      <c r="A584" s="54" t="str">
        <f t="array" ref="A584">IFERROR(INDEX(الاضافة!$A$4:$A$978,SMALL(IF(الاضافة!$A$4:$A$978=$F$3,ROW(A$4:A$2000)-ROW(A$4)+1),ROWS($A$11:A584))),"")</f>
        <v/>
      </c>
      <c r="B584" s="54" t="str">
        <f t="array" ref="B584">IFERROR(INDEX(الاضافة!$B$4:$B$978,SMALL(IF(الاضافة!$A$4:$A$978=$F$3,ROW(C$4:C$2000)-ROW(C$4)+1),ROWS($A$11:B584))),"")</f>
        <v/>
      </c>
      <c r="C584" s="54" t="str">
        <f t="array" ref="C584">IFERROR(INDEX(الاضافة!$C$4:$C$978,SMALL(IF(الاضافة!$A$4:$A$978=$F$3,ROW(D$4:D$2000)-ROW(D$4)+1),ROWS($A$11:C584))),"")</f>
        <v/>
      </c>
      <c r="D584" s="54" t="str">
        <f t="array" ref="D584">IFERROR(INDEX(الاضافة!$D$4:$D$978,SMALL(IF(الاضافة!$A$4:$A$978=$F$3,ROW(E$4:E$2000)-ROW(E$4)+1),ROWS($A$11:D584))),"")</f>
        <v/>
      </c>
      <c r="E584" s="54" t="str">
        <f t="array" ref="E584">IFERROR(INDEX(الاضافة!$E$4:$E$978,SMALL(IF(الاضافة!$A$4:$A$978=$F$3,ROW(F$4:F$2000)-ROW(F$4)+1),ROWS($A$11:E584))),"")</f>
        <v/>
      </c>
      <c r="F584" s="54" t="str">
        <f t="array" ref="F584">IFERROR(INDEX(الاضافة!$F$4:$F$978,SMALL(IF(الاضافة!$A$4:$A$978=$E$3,ROW(G$4:G$2000)-ROW(G$4)+1),ROWS($A$11:F584))),"")</f>
        <v/>
      </c>
      <c r="G584" s="87" t="str">
        <f t="array" ref="G584">IFERROR(INDEX(الاضافة!$G$4:$G$978,SMALL(IF(الاضافة!$A$4:$A$978=$F$3,ROW(H$4:H$2000)-ROW(H$4)+1),ROWS($A$11:G584))),"")</f>
        <v/>
      </c>
      <c r="H584" s="79" t="str">
        <f t="array" ref="H584">IFERROR(INDEX(الاضافة!$H$4:$H$978,SMALL(IF(الاضافة!$A$4:$A$978=$F$3,ROW(H$4:H$2000)-ROW(H$4)+1),ROWS($A$11:H584))),"")</f>
        <v/>
      </c>
      <c r="I584" s="86"/>
    </row>
    <row r="585" spans="1:9" ht="13.5" customHeight="1">
      <c r="A585" s="54" t="str">
        <f t="array" ref="A585">IFERROR(INDEX(الاضافة!$A$4:$A$978,SMALL(IF(الاضافة!$A$4:$A$978=$F$3,ROW(A$4:A$2000)-ROW(A$4)+1),ROWS($A$11:A585))),"")</f>
        <v/>
      </c>
      <c r="B585" s="54" t="str">
        <f t="array" ref="B585">IFERROR(INDEX(الاضافة!$B$4:$B$978,SMALL(IF(الاضافة!$A$4:$A$978=$F$3,ROW(C$4:C$2000)-ROW(C$4)+1),ROWS($A$11:B585))),"")</f>
        <v/>
      </c>
      <c r="C585" s="54" t="str">
        <f t="array" ref="C585">IFERROR(INDEX(الاضافة!$C$4:$C$978,SMALL(IF(الاضافة!$A$4:$A$978=$F$3,ROW(D$4:D$2000)-ROW(D$4)+1),ROWS($A$11:C585))),"")</f>
        <v/>
      </c>
      <c r="D585" s="54" t="str">
        <f t="array" ref="D585">IFERROR(INDEX(الاضافة!$D$4:$D$978,SMALL(IF(الاضافة!$A$4:$A$978=$F$3,ROW(E$4:E$2000)-ROW(E$4)+1),ROWS($A$11:D585))),"")</f>
        <v/>
      </c>
      <c r="E585" s="54" t="str">
        <f t="array" ref="E585">IFERROR(INDEX(الاضافة!$E$4:$E$978,SMALL(IF(الاضافة!$A$4:$A$978=$F$3,ROW(F$4:F$2000)-ROW(F$4)+1),ROWS($A$11:E585))),"")</f>
        <v/>
      </c>
      <c r="F585" s="54" t="str">
        <f t="array" ref="F585">IFERROR(INDEX(الاضافة!$F$4:$F$978,SMALL(IF(الاضافة!$A$4:$A$978=$E$3,ROW(G$4:G$2000)-ROW(G$4)+1),ROWS($A$11:F585))),"")</f>
        <v/>
      </c>
      <c r="G585" s="87" t="str">
        <f t="array" ref="G585">IFERROR(INDEX(الاضافة!$G$4:$G$978,SMALL(IF(الاضافة!$A$4:$A$978=$F$3,ROW(H$4:H$2000)-ROW(H$4)+1),ROWS($A$11:G585))),"")</f>
        <v/>
      </c>
      <c r="H585" s="79" t="str">
        <f t="array" ref="H585">IFERROR(INDEX(الاضافة!$H$4:$H$978,SMALL(IF(الاضافة!$A$4:$A$978=$F$3,ROW(H$4:H$2000)-ROW(H$4)+1),ROWS($A$11:H585))),"")</f>
        <v/>
      </c>
      <c r="I585" s="86"/>
    </row>
    <row r="586" spans="1:9" ht="13.5" customHeight="1">
      <c r="A586" s="54" t="str">
        <f t="array" ref="A586">IFERROR(INDEX(الاضافة!$A$4:$A$978,SMALL(IF(الاضافة!$A$4:$A$978=$F$3,ROW(A$4:A$2000)-ROW(A$4)+1),ROWS($A$11:A586))),"")</f>
        <v/>
      </c>
      <c r="B586" s="54" t="str">
        <f t="array" ref="B586">IFERROR(INDEX(الاضافة!$B$4:$B$978,SMALL(IF(الاضافة!$A$4:$A$978=$F$3,ROW(C$4:C$2000)-ROW(C$4)+1),ROWS($A$11:B586))),"")</f>
        <v/>
      </c>
      <c r="C586" s="54" t="str">
        <f t="array" ref="C586">IFERROR(INDEX(الاضافة!$C$4:$C$978,SMALL(IF(الاضافة!$A$4:$A$978=$F$3,ROW(D$4:D$2000)-ROW(D$4)+1),ROWS($A$11:C586))),"")</f>
        <v/>
      </c>
      <c r="D586" s="54" t="str">
        <f t="array" ref="D586">IFERROR(INDEX(الاضافة!$D$4:$D$978,SMALL(IF(الاضافة!$A$4:$A$978=$F$3,ROW(E$4:E$2000)-ROW(E$4)+1),ROWS($A$11:D586))),"")</f>
        <v/>
      </c>
      <c r="E586" s="54" t="str">
        <f t="array" ref="E586">IFERROR(INDEX(الاضافة!$E$4:$E$978,SMALL(IF(الاضافة!$A$4:$A$978=$F$3,ROW(F$4:F$2000)-ROW(F$4)+1),ROWS($A$11:E586))),"")</f>
        <v/>
      </c>
      <c r="F586" s="54" t="str">
        <f t="array" ref="F586">IFERROR(INDEX(الاضافة!$F$4:$F$978,SMALL(IF(الاضافة!$A$4:$A$978=$E$3,ROW(G$4:G$2000)-ROW(G$4)+1),ROWS($A$11:F586))),"")</f>
        <v/>
      </c>
      <c r="G586" s="87" t="str">
        <f t="array" ref="G586">IFERROR(INDEX(الاضافة!$G$4:$G$978,SMALL(IF(الاضافة!$A$4:$A$978=$F$3,ROW(H$4:H$2000)-ROW(H$4)+1),ROWS($A$11:G586))),"")</f>
        <v/>
      </c>
      <c r="H586" s="79" t="str">
        <f t="array" ref="H586">IFERROR(INDEX(الاضافة!$H$4:$H$978,SMALL(IF(الاضافة!$A$4:$A$978=$F$3,ROW(H$4:H$2000)-ROW(H$4)+1),ROWS($A$11:H586))),"")</f>
        <v/>
      </c>
      <c r="I586" s="86"/>
    </row>
    <row r="587" spans="1:9" ht="13.5" customHeight="1">
      <c r="A587" s="54" t="str">
        <f t="array" ref="A587">IFERROR(INDEX(الاضافة!$A$4:$A$978,SMALL(IF(الاضافة!$A$4:$A$978=$F$3,ROW(A$4:A$2000)-ROW(A$4)+1),ROWS($A$11:A587))),"")</f>
        <v/>
      </c>
      <c r="B587" s="54" t="str">
        <f t="array" ref="B587">IFERROR(INDEX(الاضافة!$B$4:$B$978,SMALL(IF(الاضافة!$A$4:$A$978=$F$3,ROW(C$4:C$2000)-ROW(C$4)+1),ROWS($A$11:B587))),"")</f>
        <v/>
      </c>
      <c r="C587" s="54" t="str">
        <f t="array" ref="C587">IFERROR(INDEX(الاضافة!$C$4:$C$978,SMALL(IF(الاضافة!$A$4:$A$978=$F$3,ROW(D$4:D$2000)-ROW(D$4)+1),ROWS($A$11:C587))),"")</f>
        <v/>
      </c>
      <c r="D587" s="54" t="str">
        <f t="array" ref="D587">IFERROR(INDEX(الاضافة!$D$4:$D$978,SMALL(IF(الاضافة!$A$4:$A$978=$F$3,ROW(E$4:E$2000)-ROW(E$4)+1),ROWS($A$11:D587))),"")</f>
        <v/>
      </c>
      <c r="E587" s="54" t="str">
        <f t="array" ref="E587">IFERROR(INDEX(الاضافة!$E$4:$E$978,SMALL(IF(الاضافة!$A$4:$A$978=$F$3,ROW(F$4:F$2000)-ROW(F$4)+1),ROWS($A$11:E587))),"")</f>
        <v/>
      </c>
      <c r="F587" s="54" t="str">
        <f t="array" ref="F587">IFERROR(INDEX(الاضافة!$F$4:$F$978,SMALL(IF(الاضافة!$A$4:$A$978=$E$3,ROW(G$4:G$2000)-ROW(G$4)+1),ROWS($A$11:F587))),"")</f>
        <v/>
      </c>
      <c r="G587" s="87" t="str">
        <f t="array" ref="G587">IFERROR(INDEX(الاضافة!$G$4:$G$978,SMALL(IF(الاضافة!$A$4:$A$978=$F$3,ROW(H$4:H$2000)-ROW(H$4)+1),ROWS($A$11:G587))),"")</f>
        <v/>
      </c>
      <c r="H587" s="79" t="str">
        <f t="array" ref="H587">IFERROR(INDEX(الاضافة!$H$4:$H$978,SMALL(IF(الاضافة!$A$4:$A$978=$F$3,ROW(H$4:H$2000)-ROW(H$4)+1),ROWS($A$11:H587))),"")</f>
        <v/>
      </c>
      <c r="I587" s="86"/>
    </row>
    <row r="588" spans="1:9" ht="13.5" customHeight="1">
      <c r="A588" s="54" t="str">
        <f t="array" ref="A588">IFERROR(INDEX(الاضافة!$A$4:$A$978,SMALL(IF(الاضافة!$A$4:$A$978=$F$3,ROW(A$4:A$2000)-ROW(A$4)+1),ROWS($A$11:A588))),"")</f>
        <v/>
      </c>
      <c r="B588" s="54" t="str">
        <f t="array" ref="B588">IFERROR(INDEX(الاضافة!$B$4:$B$978,SMALL(IF(الاضافة!$A$4:$A$978=$F$3,ROW(C$4:C$2000)-ROW(C$4)+1),ROWS($A$11:B588))),"")</f>
        <v/>
      </c>
      <c r="C588" s="54" t="str">
        <f t="array" ref="C588">IFERROR(INDEX(الاضافة!$C$4:$C$978,SMALL(IF(الاضافة!$A$4:$A$978=$F$3,ROW(D$4:D$2000)-ROW(D$4)+1),ROWS($A$11:C588))),"")</f>
        <v/>
      </c>
      <c r="D588" s="54" t="str">
        <f t="array" ref="D588">IFERROR(INDEX(الاضافة!$D$4:$D$978,SMALL(IF(الاضافة!$A$4:$A$978=$F$3,ROW(E$4:E$2000)-ROW(E$4)+1),ROWS($A$11:D588))),"")</f>
        <v/>
      </c>
      <c r="E588" s="54" t="str">
        <f t="array" ref="E588">IFERROR(INDEX(الاضافة!$E$4:$E$978,SMALL(IF(الاضافة!$A$4:$A$978=$F$3,ROW(F$4:F$2000)-ROW(F$4)+1),ROWS($A$11:E588))),"")</f>
        <v/>
      </c>
      <c r="F588" s="54" t="str">
        <f t="array" ref="F588">IFERROR(INDEX(الاضافة!$F$4:$F$978,SMALL(IF(الاضافة!$A$4:$A$978=$E$3,ROW(G$4:G$2000)-ROW(G$4)+1),ROWS($A$11:F588))),"")</f>
        <v/>
      </c>
      <c r="G588" s="87" t="str">
        <f t="array" ref="G588">IFERROR(INDEX(الاضافة!$G$4:$G$978,SMALL(IF(الاضافة!$A$4:$A$978=$F$3,ROW(H$4:H$2000)-ROW(H$4)+1),ROWS($A$11:G588))),"")</f>
        <v/>
      </c>
      <c r="H588" s="79" t="str">
        <f t="array" ref="H588">IFERROR(INDEX(الاضافة!$H$4:$H$978,SMALL(IF(الاضافة!$A$4:$A$978=$F$3,ROW(H$4:H$2000)-ROW(H$4)+1),ROWS($A$11:H588))),"")</f>
        <v/>
      </c>
      <c r="I588" s="86"/>
    </row>
    <row r="589" spans="1:9" ht="13.5" customHeight="1">
      <c r="A589" s="54" t="str">
        <f t="array" ref="A589">IFERROR(INDEX(الاضافة!$A$4:$A$978,SMALL(IF(الاضافة!$A$4:$A$978=$F$3,ROW(A$4:A$2000)-ROW(A$4)+1),ROWS($A$11:A589))),"")</f>
        <v/>
      </c>
      <c r="B589" s="54" t="str">
        <f t="array" ref="B589">IFERROR(INDEX(الاضافة!$B$4:$B$978,SMALL(IF(الاضافة!$A$4:$A$978=$F$3,ROW(C$4:C$2000)-ROW(C$4)+1),ROWS($A$11:B589))),"")</f>
        <v/>
      </c>
      <c r="C589" s="54" t="str">
        <f t="array" ref="C589">IFERROR(INDEX(الاضافة!$C$4:$C$978,SMALL(IF(الاضافة!$A$4:$A$978=$F$3,ROW(D$4:D$2000)-ROW(D$4)+1),ROWS($A$11:C589))),"")</f>
        <v/>
      </c>
      <c r="D589" s="54" t="str">
        <f t="array" ref="D589">IFERROR(INDEX(الاضافة!$D$4:$D$978,SMALL(IF(الاضافة!$A$4:$A$978=$F$3,ROW(E$4:E$2000)-ROW(E$4)+1),ROWS($A$11:D589))),"")</f>
        <v/>
      </c>
      <c r="E589" s="54" t="str">
        <f t="array" ref="E589">IFERROR(INDEX(الاضافة!$E$4:$E$978,SMALL(IF(الاضافة!$A$4:$A$978=$F$3,ROW(F$4:F$2000)-ROW(F$4)+1),ROWS($A$11:E589))),"")</f>
        <v/>
      </c>
      <c r="F589" s="54" t="str">
        <f t="array" ref="F589">IFERROR(INDEX(الاضافة!$F$4:$F$978,SMALL(IF(الاضافة!$A$4:$A$978=$E$3,ROW(G$4:G$2000)-ROW(G$4)+1),ROWS($A$11:F589))),"")</f>
        <v/>
      </c>
      <c r="G589" s="87" t="str">
        <f t="array" ref="G589">IFERROR(INDEX(الاضافة!$G$4:$G$978,SMALL(IF(الاضافة!$A$4:$A$978=$F$3,ROW(H$4:H$2000)-ROW(H$4)+1),ROWS($A$11:G589))),"")</f>
        <v/>
      </c>
      <c r="H589" s="79" t="str">
        <f t="array" ref="H589">IFERROR(INDEX(الاضافة!$H$4:$H$978,SMALL(IF(الاضافة!$A$4:$A$978=$F$3,ROW(H$4:H$2000)-ROW(H$4)+1),ROWS($A$11:H589))),"")</f>
        <v/>
      </c>
      <c r="I589" s="86"/>
    </row>
    <row r="590" spans="1:9" ht="13.5" customHeight="1">
      <c r="A590" s="54" t="str">
        <f t="array" ref="A590">IFERROR(INDEX(الاضافة!$A$4:$A$978,SMALL(IF(الاضافة!$A$4:$A$978=$F$3,ROW(A$4:A$2000)-ROW(A$4)+1),ROWS($A$11:A590))),"")</f>
        <v/>
      </c>
      <c r="B590" s="54" t="str">
        <f t="array" ref="B590">IFERROR(INDEX(الاضافة!$B$4:$B$978,SMALL(IF(الاضافة!$A$4:$A$978=$F$3,ROW(C$4:C$2000)-ROW(C$4)+1),ROWS($A$11:B590))),"")</f>
        <v/>
      </c>
      <c r="C590" s="54" t="str">
        <f t="array" ref="C590">IFERROR(INDEX(الاضافة!$C$4:$C$978,SMALL(IF(الاضافة!$A$4:$A$978=$F$3,ROW(D$4:D$2000)-ROW(D$4)+1),ROWS($A$11:C590))),"")</f>
        <v/>
      </c>
      <c r="D590" s="54" t="str">
        <f t="array" ref="D590">IFERROR(INDEX(الاضافة!$D$4:$D$978,SMALL(IF(الاضافة!$A$4:$A$978=$F$3,ROW(E$4:E$2000)-ROW(E$4)+1),ROWS($A$11:D590))),"")</f>
        <v/>
      </c>
      <c r="E590" s="54" t="str">
        <f t="array" ref="E590">IFERROR(INDEX(الاضافة!$E$4:$E$978,SMALL(IF(الاضافة!$A$4:$A$978=$F$3,ROW(F$4:F$2000)-ROW(F$4)+1),ROWS($A$11:E590))),"")</f>
        <v/>
      </c>
      <c r="F590" s="54" t="str">
        <f t="array" ref="F590">IFERROR(INDEX(الاضافة!$F$4:$F$978,SMALL(IF(الاضافة!$A$4:$A$978=$E$3,ROW(G$4:G$2000)-ROW(G$4)+1),ROWS($A$11:F590))),"")</f>
        <v/>
      </c>
      <c r="G590" s="87" t="str">
        <f t="array" ref="G590">IFERROR(INDEX(الاضافة!$G$4:$G$978,SMALL(IF(الاضافة!$A$4:$A$978=$F$3,ROW(H$4:H$2000)-ROW(H$4)+1),ROWS($A$11:G590))),"")</f>
        <v/>
      </c>
      <c r="H590" s="79" t="str">
        <f t="array" ref="H590">IFERROR(INDEX(الاضافة!$H$4:$H$978,SMALL(IF(الاضافة!$A$4:$A$978=$F$3,ROW(H$4:H$2000)-ROW(H$4)+1),ROWS($A$11:H590))),"")</f>
        <v/>
      </c>
      <c r="I590" s="86"/>
    </row>
    <row r="591" spans="1:9" ht="13.5" customHeight="1">
      <c r="A591" s="54" t="str">
        <f t="array" ref="A591">IFERROR(INDEX(الاضافة!$A$4:$A$978,SMALL(IF(الاضافة!$A$4:$A$978=$F$3,ROW(A$4:A$2000)-ROW(A$4)+1),ROWS($A$11:A591))),"")</f>
        <v/>
      </c>
      <c r="B591" s="54" t="str">
        <f t="array" ref="B591">IFERROR(INDEX(الاضافة!$B$4:$B$978,SMALL(IF(الاضافة!$A$4:$A$978=$F$3,ROW(C$4:C$2000)-ROW(C$4)+1),ROWS($A$11:B591))),"")</f>
        <v/>
      </c>
      <c r="C591" s="54" t="str">
        <f t="array" ref="C591">IFERROR(INDEX(الاضافة!$C$4:$C$978,SMALL(IF(الاضافة!$A$4:$A$978=$F$3,ROW(D$4:D$2000)-ROW(D$4)+1),ROWS($A$11:C591))),"")</f>
        <v/>
      </c>
      <c r="D591" s="54" t="str">
        <f t="array" ref="D591">IFERROR(INDEX(الاضافة!$D$4:$D$978,SMALL(IF(الاضافة!$A$4:$A$978=$F$3,ROW(E$4:E$2000)-ROW(E$4)+1),ROWS($A$11:D591))),"")</f>
        <v/>
      </c>
      <c r="E591" s="54" t="str">
        <f t="array" ref="E591">IFERROR(INDEX(الاضافة!$E$4:$E$978,SMALL(IF(الاضافة!$A$4:$A$978=$F$3,ROW(F$4:F$2000)-ROW(F$4)+1),ROWS($A$11:E591))),"")</f>
        <v/>
      </c>
      <c r="F591" s="54" t="str">
        <f t="array" ref="F591">IFERROR(INDEX(الاضافة!$F$4:$F$978,SMALL(IF(الاضافة!$A$4:$A$978=$E$3,ROW(G$4:G$2000)-ROW(G$4)+1),ROWS($A$11:F591))),"")</f>
        <v/>
      </c>
      <c r="G591" s="87" t="str">
        <f t="array" ref="G591">IFERROR(INDEX(الاضافة!$G$4:$G$978,SMALL(IF(الاضافة!$A$4:$A$978=$F$3,ROW(H$4:H$2000)-ROW(H$4)+1),ROWS($A$11:G591))),"")</f>
        <v/>
      </c>
      <c r="H591" s="79" t="str">
        <f t="array" ref="H591">IFERROR(INDEX(الاضافة!$H$4:$H$978,SMALL(IF(الاضافة!$A$4:$A$978=$F$3,ROW(H$4:H$2000)-ROW(H$4)+1),ROWS($A$11:H591))),"")</f>
        <v/>
      </c>
      <c r="I591" s="86"/>
    </row>
    <row r="592" spans="1:9" ht="13.5" customHeight="1">
      <c r="A592" s="54" t="str">
        <f t="array" ref="A592">IFERROR(INDEX(الاضافة!$A$4:$A$978,SMALL(IF(الاضافة!$A$4:$A$978=$F$3,ROW(A$4:A$2000)-ROW(A$4)+1),ROWS($A$11:A592))),"")</f>
        <v/>
      </c>
      <c r="B592" s="54" t="str">
        <f t="array" ref="B592">IFERROR(INDEX(الاضافة!$B$4:$B$978,SMALL(IF(الاضافة!$A$4:$A$978=$F$3,ROW(C$4:C$2000)-ROW(C$4)+1),ROWS($A$11:B592))),"")</f>
        <v/>
      </c>
      <c r="C592" s="54" t="str">
        <f t="array" ref="C592">IFERROR(INDEX(الاضافة!$C$4:$C$978,SMALL(IF(الاضافة!$A$4:$A$978=$F$3,ROW(D$4:D$2000)-ROW(D$4)+1),ROWS($A$11:C592))),"")</f>
        <v/>
      </c>
      <c r="D592" s="54" t="str">
        <f t="array" ref="D592">IFERROR(INDEX(الاضافة!$D$4:$D$978,SMALL(IF(الاضافة!$A$4:$A$978=$F$3,ROW(E$4:E$2000)-ROW(E$4)+1),ROWS($A$11:D592))),"")</f>
        <v/>
      </c>
      <c r="E592" s="54" t="str">
        <f t="array" ref="E592">IFERROR(INDEX(الاضافة!$E$4:$E$978,SMALL(IF(الاضافة!$A$4:$A$978=$F$3,ROW(F$4:F$2000)-ROW(F$4)+1),ROWS($A$11:E592))),"")</f>
        <v/>
      </c>
      <c r="F592" s="54" t="str">
        <f t="array" ref="F592">IFERROR(INDEX(الاضافة!$F$4:$F$978,SMALL(IF(الاضافة!$A$4:$A$978=$E$3,ROW(G$4:G$2000)-ROW(G$4)+1),ROWS($A$11:F592))),"")</f>
        <v/>
      </c>
      <c r="G592" s="87" t="str">
        <f t="array" ref="G592">IFERROR(INDEX(الاضافة!$G$4:$G$978,SMALL(IF(الاضافة!$A$4:$A$978=$F$3,ROW(H$4:H$2000)-ROW(H$4)+1),ROWS($A$11:G592))),"")</f>
        <v/>
      </c>
      <c r="H592" s="79" t="str">
        <f t="array" ref="H592">IFERROR(INDEX(الاضافة!$H$4:$H$978,SMALL(IF(الاضافة!$A$4:$A$978=$F$3,ROW(H$4:H$2000)-ROW(H$4)+1),ROWS($A$11:H592))),"")</f>
        <v/>
      </c>
      <c r="I592" s="86"/>
    </row>
    <row r="593" spans="1:9" ht="13.5" customHeight="1">
      <c r="A593" s="54" t="str">
        <f t="array" ref="A593">IFERROR(INDEX(الاضافة!$A$4:$A$978,SMALL(IF(الاضافة!$A$4:$A$978=$F$3,ROW(A$4:A$2000)-ROW(A$4)+1),ROWS($A$11:A593))),"")</f>
        <v/>
      </c>
      <c r="B593" s="54" t="str">
        <f t="array" ref="B593">IFERROR(INDEX(الاضافة!$B$4:$B$978,SMALL(IF(الاضافة!$A$4:$A$978=$F$3,ROW(C$4:C$2000)-ROW(C$4)+1),ROWS($A$11:B593))),"")</f>
        <v/>
      </c>
      <c r="C593" s="54" t="str">
        <f t="array" ref="C593">IFERROR(INDEX(الاضافة!$C$4:$C$978,SMALL(IF(الاضافة!$A$4:$A$978=$F$3,ROW(D$4:D$2000)-ROW(D$4)+1),ROWS($A$11:C593))),"")</f>
        <v/>
      </c>
      <c r="D593" s="54" t="str">
        <f t="array" ref="D593">IFERROR(INDEX(الاضافة!$D$4:$D$978,SMALL(IF(الاضافة!$A$4:$A$978=$F$3,ROW(E$4:E$2000)-ROW(E$4)+1),ROWS($A$11:D593))),"")</f>
        <v/>
      </c>
      <c r="E593" s="54" t="str">
        <f t="array" ref="E593">IFERROR(INDEX(الاضافة!$E$4:$E$978,SMALL(IF(الاضافة!$A$4:$A$978=$F$3,ROW(F$4:F$2000)-ROW(F$4)+1),ROWS($A$11:E593))),"")</f>
        <v/>
      </c>
      <c r="F593" s="54" t="str">
        <f t="array" ref="F593">IFERROR(INDEX(الاضافة!$F$4:$F$978,SMALL(IF(الاضافة!$A$4:$A$978=$E$3,ROW(G$4:G$2000)-ROW(G$4)+1),ROWS($A$11:F593))),"")</f>
        <v/>
      </c>
      <c r="G593" s="87" t="str">
        <f t="array" ref="G593">IFERROR(INDEX(الاضافة!$G$4:$G$978,SMALL(IF(الاضافة!$A$4:$A$978=$F$3,ROW(H$4:H$2000)-ROW(H$4)+1),ROWS($A$11:G593))),"")</f>
        <v/>
      </c>
      <c r="H593" s="79" t="str">
        <f t="array" ref="H593">IFERROR(INDEX(الاضافة!$H$4:$H$978,SMALL(IF(الاضافة!$A$4:$A$978=$F$3,ROW(H$4:H$2000)-ROW(H$4)+1),ROWS($A$11:H593))),"")</f>
        <v/>
      </c>
      <c r="I593" s="86"/>
    </row>
    <row r="594" spans="1:9" ht="13.5" customHeight="1">
      <c r="A594" s="54" t="str">
        <f t="array" ref="A594">IFERROR(INDEX(الاضافة!$A$4:$A$978,SMALL(IF(الاضافة!$A$4:$A$978=$F$3,ROW(A$4:A$2000)-ROW(A$4)+1),ROWS($A$11:A594))),"")</f>
        <v/>
      </c>
      <c r="B594" s="54" t="str">
        <f t="array" ref="B594">IFERROR(INDEX(الاضافة!$B$4:$B$978,SMALL(IF(الاضافة!$A$4:$A$978=$F$3,ROW(C$4:C$2000)-ROW(C$4)+1),ROWS($A$11:B594))),"")</f>
        <v/>
      </c>
      <c r="C594" s="54" t="str">
        <f t="array" ref="C594">IFERROR(INDEX(الاضافة!$C$4:$C$978,SMALL(IF(الاضافة!$A$4:$A$978=$F$3,ROW(D$4:D$2000)-ROW(D$4)+1),ROWS($A$11:C594))),"")</f>
        <v/>
      </c>
      <c r="D594" s="54" t="str">
        <f t="array" ref="D594">IFERROR(INDEX(الاضافة!$D$4:$D$978,SMALL(IF(الاضافة!$A$4:$A$978=$F$3,ROW(E$4:E$2000)-ROW(E$4)+1),ROWS($A$11:D594))),"")</f>
        <v/>
      </c>
      <c r="E594" s="54" t="str">
        <f t="array" ref="E594">IFERROR(INDEX(الاضافة!$E$4:$E$978,SMALL(IF(الاضافة!$A$4:$A$978=$F$3,ROW(F$4:F$2000)-ROW(F$4)+1),ROWS($A$11:E594))),"")</f>
        <v/>
      </c>
      <c r="F594" s="54" t="str">
        <f t="array" ref="F594">IFERROR(INDEX(الاضافة!$F$4:$F$978,SMALL(IF(الاضافة!$A$4:$A$978=$E$3,ROW(G$4:G$2000)-ROW(G$4)+1),ROWS($A$11:F594))),"")</f>
        <v/>
      </c>
      <c r="G594" s="87" t="str">
        <f t="array" ref="G594">IFERROR(INDEX(الاضافة!$G$4:$G$978,SMALL(IF(الاضافة!$A$4:$A$978=$F$3,ROW(H$4:H$2000)-ROW(H$4)+1),ROWS($A$11:G594))),"")</f>
        <v/>
      </c>
      <c r="H594" s="79" t="str">
        <f t="array" ref="H594">IFERROR(INDEX(الاضافة!$H$4:$H$978,SMALL(IF(الاضافة!$A$4:$A$978=$F$3,ROW(H$4:H$2000)-ROW(H$4)+1),ROWS($A$11:H594))),"")</f>
        <v/>
      </c>
      <c r="I594" s="86"/>
    </row>
    <row r="595" spans="1:9" ht="13.5" customHeight="1">
      <c r="A595" s="54" t="str">
        <f t="array" ref="A595">IFERROR(INDEX(الاضافة!$A$4:$A$978,SMALL(IF(الاضافة!$A$4:$A$978=$F$3,ROW(A$4:A$2000)-ROW(A$4)+1),ROWS($A$11:A595))),"")</f>
        <v/>
      </c>
      <c r="B595" s="54" t="str">
        <f t="array" ref="B595">IFERROR(INDEX(الاضافة!$B$4:$B$978,SMALL(IF(الاضافة!$A$4:$A$978=$F$3,ROW(C$4:C$2000)-ROW(C$4)+1),ROWS($A$11:B595))),"")</f>
        <v/>
      </c>
      <c r="C595" s="54" t="str">
        <f t="array" ref="C595">IFERROR(INDEX(الاضافة!$C$4:$C$978,SMALL(IF(الاضافة!$A$4:$A$978=$F$3,ROW(D$4:D$2000)-ROW(D$4)+1),ROWS($A$11:C595))),"")</f>
        <v/>
      </c>
      <c r="D595" s="54" t="str">
        <f t="array" ref="D595">IFERROR(INDEX(الاضافة!$D$4:$D$978,SMALL(IF(الاضافة!$A$4:$A$978=$F$3,ROW(E$4:E$2000)-ROW(E$4)+1),ROWS($A$11:D595))),"")</f>
        <v/>
      </c>
      <c r="E595" s="54" t="str">
        <f t="array" ref="E595">IFERROR(INDEX(الاضافة!$E$4:$E$978,SMALL(IF(الاضافة!$A$4:$A$978=$F$3,ROW(F$4:F$2000)-ROW(F$4)+1),ROWS($A$11:E595))),"")</f>
        <v/>
      </c>
      <c r="F595" s="54" t="str">
        <f t="array" ref="F595">IFERROR(INDEX(الاضافة!$F$4:$F$978,SMALL(IF(الاضافة!$A$4:$A$978=$E$3,ROW(G$4:G$2000)-ROW(G$4)+1),ROWS($A$11:F595))),"")</f>
        <v/>
      </c>
      <c r="G595" s="87" t="str">
        <f t="array" ref="G595">IFERROR(INDEX(الاضافة!$G$4:$G$978,SMALL(IF(الاضافة!$A$4:$A$978=$F$3,ROW(H$4:H$2000)-ROW(H$4)+1),ROWS($A$11:G595))),"")</f>
        <v/>
      </c>
      <c r="H595" s="79" t="str">
        <f t="array" ref="H595">IFERROR(INDEX(الاضافة!$H$4:$H$978,SMALL(IF(الاضافة!$A$4:$A$978=$F$3,ROW(H$4:H$2000)-ROW(H$4)+1),ROWS($A$11:H595))),"")</f>
        <v/>
      </c>
      <c r="I595" s="86"/>
    </row>
    <row r="596" spans="1:9" ht="13.5" customHeight="1">
      <c r="A596" s="54" t="str">
        <f t="array" ref="A596">IFERROR(INDEX(الاضافة!$A$4:$A$978,SMALL(IF(الاضافة!$A$4:$A$978=$F$3,ROW(A$4:A$2000)-ROW(A$4)+1),ROWS($A$11:A596))),"")</f>
        <v/>
      </c>
      <c r="B596" s="54" t="str">
        <f t="array" ref="B596">IFERROR(INDEX(الاضافة!$B$4:$B$978,SMALL(IF(الاضافة!$A$4:$A$978=$F$3,ROW(C$4:C$2000)-ROW(C$4)+1),ROWS($A$11:B596))),"")</f>
        <v/>
      </c>
      <c r="C596" s="54" t="str">
        <f t="array" ref="C596">IFERROR(INDEX(الاضافة!$C$4:$C$978,SMALL(IF(الاضافة!$A$4:$A$978=$F$3,ROW(D$4:D$2000)-ROW(D$4)+1),ROWS($A$11:C596))),"")</f>
        <v/>
      </c>
      <c r="D596" s="54" t="str">
        <f t="array" ref="D596">IFERROR(INDEX(الاضافة!$D$4:$D$978,SMALL(IF(الاضافة!$A$4:$A$978=$F$3,ROW(E$4:E$2000)-ROW(E$4)+1),ROWS($A$11:D596))),"")</f>
        <v/>
      </c>
      <c r="E596" s="54" t="str">
        <f t="array" ref="E596">IFERROR(INDEX(الاضافة!$E$4:$E$978,SMALL(IF(الاضافة!$A$4:$A$978=$F$3,ROW(F$4:F$2000)-ROW(F$4)+1),ROWS($A$11:E596))),"")</f>
        <v/>
      </c>
      <c r="F596" s="54" t="str">
        <f t="array" ref="F596">IFERROR(INDEX(الاضافة!$F$4:$F$978,SMALL(IF(الاضافة!$A$4:$A$978=$E$3,ROW(G$4:G$2000)-ROW(G$4)+1),ROWS($A$11:F596))),"")</f>
        <v/>
      </c>
      <c r="G596" s="87" t="str">
        <f t="array" ref="G596">IFERROR(INDEX(الاضافة!$G$4:$G$978,SMALL(IF(الاضافة!$A$4:$A$978=$F$3,ROW(H$4:H$2000)-ROW(H$4)+1),ROWS($A$11:G596))),"")</f>
        <v/>
      </c>
      <c r="H596" s="79" t="str">
        <f t="array" ref="H596">IFERROR(INDEX(الاضافة!$H$4:$H$978,SMALL(IF(الاضافة!$A$4:$A$978=$F$3,ROW(H$4:H$2000)-ROW(H$4)+1),ROWS($A$11:H596))),"")</f>
        <v/>
      </c>
      <c r="I596" s="86"/>
    </row>
    <row r="597" spans="1:9" ht="13.5" customHeight="1">
      <c r="A597" s="54" t="str">
        <f t="array" ref="A597">IFERROR(INDEX(الاضافة!$A$4:$A$978,SMALL(IF(الاضافة!$A$4:$A$978=$F$3,ROW(A$4:A$2000)-ROW(A$4)+1),ROWS($A$11:A597))),"")</f>
        <v/>
      </c>
      <c r="B597" s="54" t="str">
        <f t="array" ref="B597">IFERROR(INDEX(الاضافة!$B$4:$B$978,SMALL(IF(الاضافة!$A$4:$A$978=$F$3,ROW(C$4:C$2000)-ROW(C$4)+1),ROWS($A$11:B597))),"")</f>
        <v/>
      </c>
      <c r="C597" s="54" t="str">
        <f t="array" ref="C597">IFERROR(INDEX(الاضافة!$C$4:$C$978,SMALL(IF(الاضافة!$A$4:$A$978=$F$3,ROW(D$4:D$2000)-ROW(D$4)+1),ROWS($A$11:C597))),"")</f>
        <v/>
      </c>
      <c r="D597" s="54" t="str">
        <f t="array" ref="D597">IFERROR(INDEX(الاضافة!$D$4:$D$978,SMALL(IF(الاضافة!$A$4:$A$978=$F$3,ROW(E$4:E$2000)-ROW(E$4)+1),ROWS($A$11:D597))),"")</f>
        <v/>
      </c>
      <c r="E597" s="54" t="str">
        <f t="array" ref="E597">IFERROR(INDEX(الاضافة!$E$4:$E$978,SMALL(IF(الاضافة!$A$4:$A$978=$F$3,ROW(F$4:F$2000)-ROW(F$4)+1),ROWS($A$11:E597))),"")</f>
        <v/>
      </c>
      <c r="F597" s="54" t="str">
        <f t="array" ref="F597">IFERROR(INDEX(الاضافة!$F$4:$F$978,SMALL(IF(الاضافة!$A$4:$A$978=$E$3,ROW(G$4:G$2000)-ROW(G$4)+1),ROWS($A$11:F597))),"")</f>
        <v/>
      </c>
      <c r="G597" s="87" t="str">
        <f t="array" ref="G597">IFERROR(INDEX(الاضافة!$G$4:$G$978,SMALL(IF(الاضافة!$A$4:$A$978=$F$3,ROW(H$4:H$2000)-ROW(H$4)+1),ROWS($A$11:G597))),"")</f>
        <v/>
      </c>
      <c r="H597" s="79" t="str">
        <f t="array" ref="H597">IFERROR(INDEX(الاضافة!$H$4:$H$978,SMALL(IF(الاضافة!$A$4:$A$978=$F$3,ROW(H$4:H$2000)-ROW(H$4)+1),ROWS($A$11:H597))),"")</f>
        <v/>
      </c>
      <c r="I597" s="86"/>
    </row>
    <row r="598" spans="1:9" ht="13.5" customHeight="1">
      <c r="A598" s="54" t="str">
        <f t="array" ref="A598">IFERROR(INDEX(الاضافة!$A$4:$A$978,SMALL(IF(الاضافة!$A$4:$A$978=$F$3,ROW(A$4:A$2000)-ROW(A$4)+1),ROWS($A$11:A598))),"")</f>
        <v/>
      </c>
      <c r="B598" s="54" t="str">
        <f t="array" ref="B598">IFERROR(INDEX(الاضافة!$B$4:$B$978,SMALL(IF(الاضافة!$A$4:$A$978=$F$3,ROW(C$4:C$2000)-ROW(C$4)+1),ROWS($A$11:B598))),"")</f>
        <v/>
      </c>
      <c r="C598" s="54" t="str">
        <f t="array" ref="C598">IFERROR(INDEX(الاضافة!$C$4:$C$978,SMALL(IF(الاضافة!$A$4:$A$978=$F$3,ROW(D$4:D$2000)-ROW(D$4)+1),ROWS($A$11:C598))),"")</f>
        <v/>
      </c>
      <c r="D598" s="54" t="str">
        <f t="array" ref="D598">IFERROR(INDEX(الاضافة!$D$4:$D$978,SMALL(IF(الاضافة!$A$4:$A$978=$F$3,ROW(E$4:E$2000)-ROW(E$4)+1),ROWS($A$11:D598))),"")</f>
        <v/>
      </c>
      <c r="E598" s="54" t="str">
        <f t="array" ref="E598">IFERROR(INDEX(الاضافة!$E$4:$E$978,SMALL(IF(الاضافة!$A$4:$A$978=$F$3,ROW(F$4:F$2000)-ROW(F$4)+1),ROWS($A$11:E598))),"")</f>
        <v/>
      </c>
      <c r="F598" s="54" t="str">
        <f t="array" ref="F598">IFERROR(INDEX(الاضافة!$F$4:$F$978,SMALL(IF(الاضافة!$A$4:$A$978=$E$3,ROW(G$4:G$2000)-ROW(G$4)+1),ROWS($A$11:F598))),"")</f>
        <v/>
      </c>
      <c r="G598" s="87" t="str">
        <f t="array" ref="G598">IFERROR(INDEX(الاضافة!$G$4:$G$978,SMALL(IF(الاضافة!$A$4:$A$978=$F$3,ROW(H$4:H$2000)-ROW(H$4)+1),ROWS($A$11:G598))),"")</f>
        <v/>
      </c>
      <c r="H598" s="79" t="str">
        <f t="array" ref="H598">IFERROR(INDEX(الاضافة!$H$4:$H$978,SMALL(IF(الاضافة!$A$4:$A$978=$F$3,ROW(H$4:H$2000)-ROW(H$4)+1),ROWS($A$11:H598))),"")</f>
        <v/>
      </c>
      <c r="I598" s="86"/>
    </row>
    <row r="599" spans="1:9" ht="13.5" customHeight="1">
      <c r="A599" s="54" t="str">
        <f t="array" ref="A599">IFERROR(INDEX(الاضافة!$A$4:$A$978,SMALL(IF(الاضافة!$A$4:$A$978=$F$3,ROW(A$4:A$2000)-ROW(A$4)+1),ROWS($A$11:A599))),"")</f>
        <v/>
      </c>
      <c r="B599" s="54" t="str">
        <f t="array" ref="B599">IFERROR(INDEX(الاضافة!$B$4:$B$978,SMALL(IF(الاضافة!$A$4:$A$978=$F$3,ROW(C$4:C$2000)-ROW(C$4)+1),ROWS($A$11:B599))),"")</f>
        <v/>
      </c>
      <c r="C599" s="54" t="str">
        <f t="array" ref="C599">IFERROR(INDEX(الاضافة!$C$4:$C$978,SMALL(IF(الاضافة!$A$4:$A$978=$F$3,ROW(D$4:D$2000)-ROW(D$4)+1),ROWS($A$11:C599))),"")</f>
        <v/>
      </c>
      <c r="D599" s="54" t="str">
        <f t="array" ref="D599">IFERROR(INDEX(الاضافة!$D$4:$D$978,SMALL(IF(الاضافة!$A$4:$A$978=$F$3,ROW(E$4:E$2000)-ROW(E$4)+1),ROWS($A$11:D599))),"")</f>
        <v/>
      </c>
      <c r="E599" s="54" t="str">
        <f t="array" ref="E599">IFERROR(INDEX(الاضافة!$E$4:$E$978,SMALL(IF(الاضافة!$A$4:$A$978=$F$3,ROW(F$4:F$2000)-ROW(F$4)+1),ROWS($A$11:E599))),"")</f>
        <v/>
      </c>
      <c r="F599" s="54" t="str">
        <f t="array" ref="F599">IFERROR(INDEX(الاضافة!$F$4:$F$978,SMALL(IF(الاضافة!$A$4:$A$978=$E$3,ROW(G$4:G$2000)-ROW(G$4)+1),ROWS($A$11:F599))),"")</f>
        <v/>
      </c>
      <c r="G599" s="87" t="str">
        <f t="array" ref="G599">IFERROR(INDEX(الاضافة!$G$4:$G$978,SMALL(IF(الاضافة!$A$4:$A$978=$F$3,ROW(H$4:H$2000)-ROW(H$4)+1),ROWS($A$11:G599))),"")</f>
        <v/>
      </c>
      <c r="H599" s="79" t="str">
        <f t="array" ref="H599">IFERROR(INDEX(الاضافة!$H$4:$H$978,SMALL(IF(الاضافة!$A$4:$A$978=$F$3,ROW(H$4:H$2000)-ROW(H$4)+1),ROWS($A$11:H599))),"")</f>
        <v/>
      </c>
      <c r="I599" s="86"/>
    </row>
    <row r="600" spans="1:9" ht="13.5" customHeight="1">
      <c r="A600" s="54" t="str">
        <f t="array" ref="A600">IFERROR(INDEX(الاضافة!$A$4:$A$978,SMALL(IF(الاضافة!$A$4:$A$978=$F$3,ROW(A$4:A$2000)-ROW(A$4)+1),ROWS($A$11:A600))),"")</f>
        <v/>
      </c>
      <c r="B600" s="54" t="str">
        <f t="array" ref="B600">IFERROR(INDEX(الاضافة!$B$4:$B$978,SMALL(IF(الاضافة!$A$4:$A$978=$F$3,ROW(C$4:C$2000)-ROW(C$4)+1),ROWS($A$11:B600))),"")</f>
        <v/>
      </c>
      <c r="C600" s="54" t="str">
        <f t="array" ref="C600">IFERROR(INDEX(الاضافة!$C$4:$C$978,SMALL(IF(الاضافة!$A$4:$A$978=$F$3,ROW(D$4:D$2000)-ROW(D$4)+1),ROWS($A$11:C600))),"")</f>
        <v/>
      </c>
      <c r="D600" s="54" t="str">
        <f t="array" ref="D600">IFERROR(INDEX(الاضافة!$D$4:$D$978,SMALL(IF(الاضافة!$A$4:$A$978=$F$3,ROW(E$4:E$2000)-ROW(E$4)+1),ROWS($A$11:D600))),"")</f>
        <v/>
      </c>
      <c r="E600" s="54" t="str">
        <f t="array" ref="E600">IFERROR(INDEX(الاضافة!$E$4:$E$978,SMALL(IF(الاضافة!$A$4:$A$978=$F$3,ROW(F$4:F$2000)-ROW(F$4)+1),ROWS($A$11:E600))),"")</f>
        <v/>
      </c>
      <c r="F600" s="54" t="str">
        <f t="array" ref="F600">IFERROR(INDEX(الاضافة!$F$4:$F$978,SMALL(IF(الاضافة!$A$4:$A$978=$E$3,ROW(G$4:G$2000)-ROW(G$4)+1),ROWS($A$11:F600))),"")</f>
        <v/>
      </c>
      <c r="G600" s="87" t="str">
        <f t="array" ref="G600">IFERROR(INDEX(الاضافة!$G$4:$G$978,SMALL(IF(الاضافة!$A$4:$A$978=$F$3,ROW(H$4:H$2000)-ROW(H$4)+1),ROWS($A$11:G600))),"")</f>
        <v/>
      </c>
      <c r="H600" s="79" t="str">
        <f t="array" ref="H600">IFERROR(INDEX(الاضافة!$H$4:$H$978,SMALL(IF(الاضافة!$A$4:$A$978=$F$3,ROW(H$4:H$2000)-ROW(H$4)+1),ROWS($A$11:H600))),"")</f>
        <v/>
      </c>
      <c r="I600" s="86"/>
    </row>
    <row r="601" spans="1:9" ht="13.5" customHeight="1">
      <c r="A601" s="54" t="str">
        <f t="array" ref="A601">IFERROR(INDEX(الاضافة!$A$4:$A$978,SMALL(IF(الاضافة!$A$4:$A$978=$F$3,ROW(A$4:A$2000)-ROW(A$4)+1),ROWS($A$11:A601))),"")</f>
        <v/>
      </c>
      <c r="B601" s="54" t="str">
        <f t="array" ref="B601">IFERROR(INDEX(الاضافة!$B$4:$B$978,SMALL(IF(الاضافة!$A$4:$A$978=$F$3,ROW(C$4:C$2000)-ROW(C$4)+1),ROWS($A$11:B601))),"")</f>
        <v/>
      </c>
      <c r="C601" s="54" t="str">
        <f t="array" ref="C601">IFERROR(INDEX(الاضافة!$C$4:$C$978,SMALL(IF(الاضافة!$A$4:$A$978=$F$3,ROW(D$4:D$2000)-ROW(D$4)+1),ROWS($A$11:C601))),"")</f>
        <v/>
      </c>
      <c r="D601" s="54" t="str">
        <f t="array" ref="D601">IFERROR(INDEX(الاضافة!$D$4:$D$978,SMALL(IF(الاضافة!$A$4:$A$978=$F$3,ROW(E$4:E$2000)-ROW(E$4)+1),ROWS($A$11:D601))),"")</f>
        <v/>
      </c>
      <c r="E601" s="54" t="str">
        <f t="array" ref="E601">IFERROR(INDEX(الاضافة!$E$4:$E$978,SMALL(IF(الاضافة!$A$4:$A$978=$F$3,ROW(F$4:F$2000)-ROW(F$4)+1),ROWS($A$11:E601))),"")</f>
        <v/>
      </c>
      <c r="F601" s="54" t="str">
        <f t="array" ref="F601">IFERROR(INDEX(الاضافة!$F$4:$F$978,SMALL(IF(الاضافة!$A$4:$A$978=$E$3,ROW(G$4:G$2000)-ROW(G$4)+1),ROWS($A$11:F601))),"")</f>
        <v/>
      </c>
      <c r="G601" s="87" t="str">
        <f t="array" ref="G601">IFERROR(INDEX(الاضافة!$G$4:$G$978,SMALL(IF(الاضافة!$A$4:$A$978=$F$3,ROW(H$4:H$2000)-ROW(H$4)+1),ROWS($A$11:G601))),"")</f>
        <v/>
      </c>
      <c r="H601" s="79" t="str">
        <f t="array" ref="H601">IFERROR(INDEX(الاضافة!$H$4:$H$978,SMALL(IF(الاضافة!$A$4:$A$978=$F$3,ROW(H$4:H$2000)-ROW(H$4)+1),ROWS($A$11:H601))),"")</f>
        <v/>
      </c>
      <c r="I601" s="86"/>
    </row>
    <row r="602" spans="1:9" ht="13.5" customHeight="1">
      <c r="A602" s="54" t="str">
        <f t="array" ref="A602">IFERROR(INDEX(الاضافة!$A$4:$A$978,SMALL(IF(الاضافة!$A$4:$A$978=$F$3,ROW(A$4:A$2000)-ROW(A$4)+1),ROWS($A$11:A602))),"")</f>
        <v/>
      </c>
      <c r="B602" s="54" t="str">
        <f t="array" ref="B602">IFERROR(INDEX(الاضافة!$B$4:$B$978,SMALL(IF(الاضافة!$A$4:$A$978=$F$3,ROW(C$4:C$2000)-ROW(C$4)+1),ROWS($A$11:B602))),"")</f>
        <v/>
      </c>
      <c r="C602" s="54" t="str">
        <f t="array" ref="C602">IFERROR(INDEX(الاضافة!$C$4:$C$978,SMALL(IF(الاضافة!$A$4:$A$978=$F$3,ROW(D$4:D$2000)-ROW(D$4)+1),ROWS($A$11:C602))),"")</f>
        <v/>
      </c>
      <c r="D602" s="54" t="str">
        <f t="array" ref="D602">IFERROR(INDEX(الاضافة!$D$4:$D$978,SMALL(IF(الاضافة!$A$4:$A$978=$F$3,ROW(E$4:E$2000)-ROW(E$4)+1),ROWS($A$11:D602))),"")</f>
        <v/>
      </c>
      <c r="E602" s="54" t="str">
        <f t="array" ref="E602">IFERROR(INDEX(الاضافة!$E$4:$E$978,SMALL(IF(الاضافة!$A$4:$A$978=$F$3,ROW(F$4:F$2000)-ROW(F$4)+1),ROWS($A$11:E602))),"")</f>
        <v/>
      </c>
      <c r="F602" s="54" t="str">
        <f t="array" ref="F602">IFERROR(INDEX(الاضافة!$F$4:$F$978,SMALL(IF(الاضافة!$A$4:$A$978=$E$3,ROW(G$4:G$2000)-ROW(G$4)+1),ROWS($A$11:F602))),"")</f>
        <v/>
      </c>
      <c r="G602" s="87" t="str">
        <f t="array" ref="G602">IFERROR(INDEX(الاضافة!$G$4:$G$978,SMALL(IF(الاضافة!$A$4:$A$978=$F$3,ROW(H$4:H$2000)-ROW(H$4)+1),ROWS($A$11:G602))),"")</f>
        <v/>
      </c>
      <c r="H602" s="79" t="str">
        <f t="array" ref="H602">IFERROR(INDEX(الاضافة!$H$4:$H$978,SMALL(IF(الاضافة!$A$4:$A$978=$F$3,ROW(H$4:H$2000)-ROW(H$4)+1),ROWS($A$11:H602))),"")</f>
        <v/>
      </c>
      <c r="I602" s="86"/>
    </row>
    <row r="603" spans="1:9" ht="13.5" customHeight="1">
      <c r="A603" s="54" t="str">
        <f t="array" ref="A603">IFERROR(INDEX(الاضافة!$A$4:$A$978,SMALL(IF(الاضافة!$A$4:$A$978=$F$3,ROW(A$4:A$2000)-ROW(A$4)+1),ROWS($A$11:A603))),"")</f>
        <v/>
      </c>
      <c r="B603" s="54" t="str">
        <f t="array" ref="B603">IFERROR(INDEX(الاضافة!$B$4:$B$978,SMALL(IF(الاضافة!$A$4:$A$978=$F$3,ROW(C$4:C$2000)-ROW(C$4)+1),ROWS($A$11:B603))),"")</f>
        <v/>
      </c>
      <c r="C603" s="54" t="str">
        <f t="array" ref="C603">IFERROR(INDEX(الاضافة!$C$4:$C$978,SMALL(IF(الاضافة!$A$4:$A$978=$F$3,ROW(D$4:D$2000)-ROW(D$4)+1),ROWS($A$11:C603))),"")</f>
        <v/>
      </c>
      <c r="D603" s="54" t="str">
        <f t="array" ref="D603">IFERROR(INDEX(الاضافة!$D$4:$D$978,SMALL(IF(الاضافة!$A$4:$A$978=$F$3,ROW(E$4:E$2000)-ROW(E$4)+1),ROWS($A$11:D603))),"")</f>
        <v/>
      </c>
      <c r="E603" s="54" t="str">
        <f t="array" ref="E603">IFERROR(INDEX(الاضافة!$E$4:$E$978,SMALL(IF(الاضافة!$A$4:$A$978=$F$3,ROW(F$4:F$2000)-ROW(F$4)+1),ROWS($A$11:E603))),"")</f>
        <v/>
      </c>
      <c r="F603" s="54" t="str">
        <f t="array" ref="F603">IFERROR(INDEX(الاضافة!$F$4:$F$978,SMALL(IF(الاضافة!$A$4:$A$978=$E$3,ROW(G$4:G$2000)-ROW(G$4)+1),ROWS($A$11:F603))),"")</f>
        <v/>
      </c>
      <c r="G603" s="87" t="str">
        <f t="array" ref="G603">IFERROR(INDEX(الاضافة!$G$4:$G$978,SMALL(IF(الاضافة!$A$4:$A$978=$F$3,ROW(H$4:H$2000)-ROW(H$4)+1),ROWS($A$11:G603))),"")</f>
        <v/>
      </c>
      <c r="H603" s="79" t="str">
        <f t="array" ref="H603">IFERROR(INDEX(الاضافة!$H$4:$H$978,SMALL(IF(الاضافة!$A$4:$A$978=$F$3,ROW(H$4:H$2000)-ROW(H$4)+1),ROWS($A$11:H603))),"")</f>
        <v/>
      </c>
      <c r="I603" s="86"/>
    </row>
    <row r="604" spans="1:9" ht="13.5" customHeight="1">
      <c r="A604" s="54" t="str">
        <f t="array" ref="A604">IFERROR(INDEX(الاضافة!$A$4:$A$978,SMALL(IF(الاضافة!$A$4:$A$978=$F$3,ROW(A$4:A$2000)-ROW(A$4)+1),ROWS($A$11:A604))),"")</f>
        <v/>
      </c>
      <c r="B604" s="54" t="str">
        <f t="array" ref="B604">IFERROR(INDEX(الاضافة!$B$4:$B$978,SMALL(IF(الاضافة!$A$4:$A$978=$F$3,ROW(C$4:C$2000)-ROW(C$4)+1),ROWS($A$11:B604))),"")</f>
        <v/>
      </c>
      <c r="C604" s="54" t="str">
        <f t="array" ref="C604">IFERROR(INDEX(الاضافة!$C$4:$C$978,SMALL(IF(الاضافة!$A$4:$A$978=$F$3,ROW(D$4:D$2000)-ROW(D$4)+1),ROWS($A$11:C604))),"")</f>
        <v/>
      </c>
      <c r="D604" s="54" t="str">
        <f t="array" ref="D604">IFERROR(INDEX(الاضافة!$D$4:$D$978,SMALL(IF(الاضافة!$A$4:$A$978=$F$3,ROW(E$4:E$2000)-ROW(E$4)+1),ROWS($A$11:D604))),"")</f>
        <v/>
      </c>
      <c r="E604" s="54" t="str">
        <f t="array" ref="E604">IFERROR(INDEX(الاضافة!$E$4:$E$978,SMALL(IF(الاضافة!$A$4:$A$978=$F$3,ROW(F$4:F$2000)-ROW(F$4)+1),ROWS($A$11:E604))),"")</f>
        <v/>
      </c>
      <c r="F604" s="54" t="str">
        <f t="array" ref="F604">IFERROR(INDEX(الاضافة!$F$4:$F$978,SMALL(IF(الاضافة!$A$4:$A$978=$E$3,ROW(G$4:G$2000)-ROW(G$4)+1),ROWS($A$11:F604))),"")</f>
        <v/>
      </c>
      <c r="G604" s="87" t="str">
        <f t="array" ref="G604">IFERROR(INDEX(الاضافة!$G$4:$G$978,SMALL(IF(الاضافة!$A$4:$A$978=$F$3,ROW(H$4:H$2000)-ROW(H$4)+1),ROWS($A$11:G604))),"")</f>
        <v/>
      </c>
      <c r="H604" s="79" t="str">
        <f t="array" ref="H604">IFERROR(INDEX(الاضافة!$H$4:$H$978,SMALL(IF(الاضافة!$A$4:$A$978=$F$3,ROW(H$4:H$2000)-ROW(H$4)+1),ROWS($A$11:H604))),"")</f>
        <v/>
      </c>
      <c r="I604" s="86"/>
    </row>
    <row r="605" spans="1:9" ht="13.5" customHeight="1">
      <c r="A605" s="54" t="str">
        <f t="array" ref="A605">IFERROR(INDEX(الاضافة!$A$4:$A$978,SMALL(IF(الاضافة!$A$4:$A$978=$F$3,ROW(A$4:A$2000)-ROW(A$4)+1),ROWS($A$11:A605))),"")</f>
        <v/>
      </c>
      <c r="B605" s="54" t="str">
        <f t="array" ref="B605">IFERROR(INDEX(الاضافة!$B$4:$B$978,SMALL(IF(الاضافة!$A$4:$A$978=$F$3,ROW(C$4:C$2000)-ROW(C$4)+1),ROWS($A$11:B605))),"")</f>
        <v/>
      </c>
      <c r="C605" s="54" t="str">
        <f t="array" ref="C605">IFERROR(INDEX(الاضافة!$C$4:$C$978,SMALL(IF(الاضافة!$A$4:$A$978=$F$3,ROW(D$4:D$2000)-ROW(D$4)+1),ROWS($A$11:C605))),"")</f>
        <v/>
      </c>
      <c r="D605" s="54" t="str">
        <f t="array" ref="D605">IFERROR(INDEX(الاضافة!$D$4:$D$978,SMALL(IF(الاضافة!$A$4:$A$978=$F$3,ROW(E$4:E$2000)-ROW(E$4)+1),ROWS($A$11:D605))),"")</f>
        <v/>
      </c>
      <c r="E605" s="54" t="str">
        <f t="array" ref="E605">IFERROR(INDEX(الاضافة!$E$4:$E$978,SMALL(IF(الاضافة!$A$4:$A$978=$F$3,ROW(F$4:F$2000)-ROW(F$4)+1),ROWS($A$11:E605))),"")</f>
        <v/>
      </c>
      <c r="F605" s="54" t="str">
        <f t="array" ref="F605">IFERROR(INDEX(الاضافة!$F$4:$F$978,SMALL(IF(الاضافة!$A$4:$A$978=$E$3,ROW(G$4:G$2000)-ROW(G$4)+1),ROWS($A$11:F605))),"")</f>
        <v/>
      </c>
      <c r="G605" s="87" t="str">
        <f t="array" ref="G605">IFERROR(INDEX(الاضافة!$G$4:$G$978,SMALL(IF(الاضافة!$A$4:$A$978=$F$3,ROW(H$4:H$2000)-ROW(H$4)+1),ROWS($A$11:G605))),"")</f>
        <v/>
      </c>
      <c r="H605" s="79" t="str">
        <f t="array" ref="H605">IFERROR(INDEX(الاضافة!$H$4:$H$978,SMALL(IF(الاضافة!$A$4:$A$978=$F$3,ROW(H$4:H$2000)-ROW(H$4)+1),ROWS($A$11:H605))),"")</f>
        <v/>
      </c>
      <c r="I605" s="86"/>
    </row>
    <row r="606" spans="1:9" ht="13.5" customHeight="1">
      <c r="A606" s="54" t="str">
        <f t="array" ref="A606">IFERROR(INDEX(الاضافة!$A$4:$A$978,SMALL(IF(الاضافة!$A$4:$A$978=$F$3,ROW(A$4:A$2000)-ROW(A$4)+1),ROWS($A$11:A606))),"")</f>
        <v/>
      </c>
      <c r="B606" s="54" t="str">
        <f t="array" ref="B606">IFERROR(INDEX(الاضافة!$B$4:$B$978,SMALL(IF(الاضافة!$A$4:$A$978=$F$3,ROW(C$4:C$2000)-ROW(C$4)+1),ROWS($A$11:B606))),"")</f>
        <v/>
      </c>
      <c r="C606" s="54" t="str">
        <f t="array" ref="C606">IFERROR(INDEX(الاضافة!$C$4:$C$978,SMALL(IF(الاضافة!$A$4:$A$978=$F$3,ROW(D$4:D$2000)-ROW(D$4)+1),ROWS($A$11:C606))),"")</f>
        <v/>
      </c>
      <c r="D606" s="54" t="str">
        <f t="array" ref="D606">IFERROR(INDEX(الاضافة!$D$4:$D$978,SMALL(IF(الاضافة!$A$4:$A$978=$F$3,ROW(E$4:E$2000)-ROW(E$4)+1),ROWS($A$11:D606))),"")</f>
        <v/>
      </c>
      <c r="E606" s="54" t="str">
        <f t="array" ref="E606">IFERROR(INDEX(الاضافة!$E$4:$E$978,SMALL(IF(الاضافة!$A$4:$A$978=$F$3,ROW(F$4:F$2000)-ROW(F$4)+1),ROWS($A$11:E606))),"")</f>
        <v/>
      </c>
      <c r="F606" s="54" t="str">
        <f t="array" ref="F606">IFERROR(INDEX(الاضافة!$F$4:$F$978,SMALL(IF(الاضافة!$A$4:$A$978=$E$3,ROW(G$4:G$2000)-ROW(G$4)+1),ROWS($A$11:F606))),"")</f>
        <v/>
      </c>
      <c r="G606" s="87" t="str">
        <f t="array" ref="G606">IFERROR(INDEX(الاضافة!$G$4:$G$978,SMALL(IF(الاضافة!$A$4:$A$978=$F$3,ROW(H$4:H$2000)-ROW(H$4)+1),ROWS($A$11:G606))),"")</f>
        <v/>
      </c>
      <c r="H606" s="79" t="str">
        <f t="array" ref="H606">IFERROR(INDEX(الاضافة!$H$4:$H$978,SMALL(IF(الاضافة!$A$4:$A$978=$F$3,ROW(H$4:H$2000)-ROW(H$4)+1),ROWS($A$11:H606))),"")</f>
        <v/>
      </c>
      <c r="I606" s="86"/>
    </row>
    <row r="607" spans="1:9" ht="13.5" customHeight="1">
      <c r="A607" s="54" t="str">
        <f t="array" ref="A607">IFERROR(INDEX(الاضافة!$A$4:$A$978,SMALL(IF(الاضافة!$A$4:$A$978=$F$3,ROW(A$4:A$2000)-ROW(A$4)+1),ROWS($A$11:A607))),"")</f>
        <v/>
      </c>
      <c r="B607" s="54" t="str">
        <f t="array" ref="B607">IFERROR(INDEX(الاضافة!$B$4:$B$978,SMALL(IF(الاضافة!$A$4:$A$978=$F$3,ROW(C$4:C$2000)-ROW(C$4)+1),ROWS($A$11:B607))),"")</f>
        <v/>
      </c>
      <c r="C607" s="54" t="str">
        <f t="array" ref="C607">IFERROR(INDEX(الاضافة!$C$4:$C$978,SMALL(IF(الاضافة!$A$4:$A$978=$F$3,ROW(D$4:D$2000)-ROW(D$4)+1),ROWS($A$11:C607))),"")</f>
        <v/>
      </c>
      <c r="D607" s="54" t="str">
        <f t="array" ref="D607">IFERROR(INDEX(الاضافة!$D$4:$D$978,SMALL(IF(الاضافة!$A$4:$A$978=$F$3,ROW(E$4:E$2000)-ROW(E$4)+1),ROWS($A$11:D607))),"")</f>
        <v/>
      </c>
      <c r="E607" s="54" t="str">
        <f t="array" ref="E607">IFERROR(INDEX(الاضافة!$E$4:$E$978,SMALL(IF(الاضافة!$A$4:$A$978=$F$3,ROW(F$4:F$2000)-ROW(F$4)+1),ROWS($A$11:E607))),"")</f>
        <v/>
      </c>
      <c r="F607" s="54" t="str">
        <f t="array" ref="F607">IFERROR(INDEX(الاضافة!$F$4:$F$978,SMALL(IF(الاضافة!$A$4:$A$978=$E$3,ROW(G$4:G$2000)-ROW(G$4)+1),ROWS($A$11:F607))),"")</f>
        <v/>
      </c>
      <c r="G607" s="87" t="str">
        <f t="array" ref="G607">IFERROR(INDEX(الاضافة!$G$4:$G$978,SMALL(IF(الاضافة!$A$4:$A$978=$F$3,ROW(H$4:H$2000)-ROW(H$4)+1),ROWS($A$11:G607))),"")</f>
        <v/>
      </c>
      <c r="H607" s="79" t="str">
        <f t="array" ref="H607">IFERROR(INDEX(الاضافة!$H$4:$H$978,SMALL(IF(الاضافة!$A$4:$A$978=$F$3,ROW(H$4:H$2000)-ROW(H$4)+1),ROWS($A$11:H607))),"")</f>
        <v/>
      </c>
      <c r="I607" s="86"/>
    </row>
    <row r="608" spans="1:9" ht="13.5" customHeight="1">
      <c r="A608" s="54" t="str">
        <f t="array" ref="A608">IFERROR(INDEX(الاضافة!$A$4:$A$978,SMALL(IF(الاضافة!$A$4:$A$978=$F$3,ROW(A$4:A$2000)-ROW(A$4)+1),ROWS($A$11:A608))),"")</f>
        <v/>
      </c>
      <c r="B608" s="54" t="str">
        <f t="array" ref="B608">IFERROR(INDEX(الاضافة!$B$4:$B$978,SMALL(IF(الاضافة!$A$4:$A$978=$F$3,ROW(C$4:C$2000)-ROW(C$4)+1),ROWS($A$11:B608))),"")</f>
        <v/>
      </c>
      <c r="C608" s="54" t="str">
        <f t="array" ref="C608">IFERROR(INDEX(الاضافة!$C$4:$C$978,SMALL(IF(الاضافة!$A$4:$A$978=$F$3,ROW(D$4:D$2000)-ROW(D$4)+1),ROWS($A$11:C608))),"")</f>
        <v/>
      </c>
      <c r="D608" s="54" t="str">
        <f t="array" ref="D608">IFERROR(INDEX(الاضافة!$D$4:$D$978,SMALL(IF(الاضافة!$A$4:$A$978=$F$3,ROW(E$4:E$2000)-ROW(E$4)+1),ROWS($A$11:D608))),"")</f>
        <v/>
      </c>
      <c r="E608" s="54" t="str">
        <f t="array" ref="E608">IFERROR(INDEX(الاضافة!$E$4:$E$978,SMALL(IF(الاضافة!$A$4:$A$978=$F$3,ROW(F$4:F$2000)-ROW(F$4)+1),ROWS($A$11:E608))),"")</f>
        <v/>
      </c>
      <c r="F608" s="54" t="str">
        <f t="array" ref="F608">IFERROR(INDEX(الاضافة!$F$4:$F$978,SMALL(IF(الاضافة!$A$4:$A$978=$E$3,ROW(G$4:G$2000)-ROW(G$4)+1),ROWS($A$11:F608))),"")</f>
        <v/>
      </c>
      <c r="G608" s="87" t="str">
        <f t="array" ref="G608">IFERROR(INDEX(الاضافة!$G$4:$G$978,SMALL(IF(الاضافة!$A$4:$A$978=$F$3,ROW(H$4:H$2000)-ROW(H$4)+1),ROWS($A$11:G608))),"")</f>
        <v/>
      </c>
      <c r="H608" s="79" t="str">
        <f t="array" ref="H608">IFERROR(INDEX(الاضافة!$H$4:$H$978,SMALL(IF(الاضافة!$A$4:$A$978=$F$3,ROW(H$4:H$2000)-ROW(H$4)+1),ROWS($A$11:H608))),"")</f>
        <v/>
      </c>
      <c r="I608" s="86"/>
    </row>
    <row r="609" spans="1:9" ht="13.5" customHeight="1">
      <c r="A609" s="54" t="str">
        <f t="array" ref="A609">IFERROR(INDEX(الاضافة!$A$4:$A$978,SMALL(IF(الاضافة!$A$4:$A$978=$F$3,ROW(A$4:A$2000)-ROW(A$4)+1),ROWS($A$11:A609))),"")</f>
        <v/>
      </c>
      <c r="B609" s="54" t="str">
        <f t="array" ref="B609">IFERROR(INDEX(الاضافة!$B$4:$B$978,SMALL(IF(الاضافة!$A$4:$A$978=$F$3,ROW(C$4:C$2000)-ROW(C$4)+1),ROWS($A$11:B609))),"")</f>
        <v/>
      </c>
      <c r="C609" s="54" t="str">
        <f t="array" ref="C609">IFERROR(INDEX(الاضافة!$C$4:$C$978,SMALL(IF(الاضافة!$A$4:$A$978=$F$3,ROW(D$4:D$2000)-ROW(D$4)+1),ROWS($A$11:C609))),"")</f>
        <v/>
      </c>
      <c r="D609" s="54" t="str">
        <f t="array" ref="D609">IFERROR(INDEX(الاضافة!$D$4:$D$978,SMALL(IF(الاضافة!$A$4:$A$978=$F$3,ROW(E$4:E$2000)-ROW(E$4)+1),ROWS($A$11:D609))),"")</f>
        <v/>
      </c>
      <c r="E609" s="54" t="str">
        <f t="array" ref="E609">IFERROR(INDEX(الاضافة!$E$4:$E$978,SMALL(IF(الاضافة!$A$4:$A$978=$F$3,ROW(F$4:F$2000)-ROW(F$4)+1),ROWS($A$11:E609))),"")</f>
        <v/>
      </c>
      <c r="F609" s="54" t="str">
        <f t="array" ref="F609">IFERROR(INDEX(الاضافة!$F$4:$F$978,SMALL(IF(الاضافة!$A$4:$A$978=$E$3,ROW(G$4:G$2000)-ROW(G$4)+1),ROWS($A$11:F609))),"")</f>
        <v/>
      </c>
      <c r="G609" s="87" t="str">
        <f t="array" ref="G609">IFERROR(INDEX(الاضافة!$G$4:$G$978,SMALL(IF(الاضافة!$A$4:$A$978=$F$3,ROW(H$4:H$2000)-ROW(H$4)+1),ROWS($A$11:G609))),"")</f>
        <v/>
      </c>
      <c r="H609" s="79" t="str">
        <f t="array" ref="H609">IFERROR(INDEX(الاضافة!$H$4:$H$978,SMALL(IF(الاضافة!$A$4:$A$978=$F$3,ROW(H$4:H$2000)-ROW(H$4)+1),ROWS($A$11:H609))),"")</f>
        <v/>
      </c>
      <c r="I609" s="86"/>
    </row>
    <row r="610" spans="1:9" ht="13.5" customHeight="1">
      <c r="A610" s="54" t="str">
        <f t="array" ref="A610">IFERROR(INDEX(الاضافة!$A$4:$A$978,SMALL(IF(الاضافة!$A$4:$A$978=$F$3,ROW(A$4:A$2000)-ROW(A$4)+1),ROWS($A$11:A610))),"")</f>
        <v/>
      </c>
      <c r="B610" s="54" t="str">
        <f t="array" ref="B610">IFERROR(INDEX(الاضافة!$B$4:$B$978,SMALL(IF(الاضافة!$A$4:$A$978=$F$3,ROW(C$4:C$2000)-ROW(C$4)+1),ROWS($A$11:B610))),"")</f>
        <v/>
      </c>
      <c r="C610" s="54" t="str">
        <f t="array" ref="C610">IFERROR(INDEX(الاضافة!$C$4:$C$978,SMALL(IF(الاضافة!$A$4:$A$978=$F$3,ROW(D$4:D$2000)-ROW(D$4)+1),ROWS($A$11:C610))),"")</f>
        <v/>
      </c>
      <c r="D610" s="54" t="str">
        <f t="array" ref="D610">IFERROR(INDEX(الاضافة!$D$4:$D$978,SMALL(IF(الاضافة!$A$4:$A$978=$F$3,ROW(E$4:E$2000)-ROW(E$4)+1),ROWS($A$11:D610))),"")</f>
        <v/>
      </c>
      <c r="E610" s="54" t="str">
        <f t="array" ref="E610">IFERROR(INDEX(الاضافة!$E$4:$E$978,SMALL(IF(الاضافة!$A$4:$A$978=$F$3,ROW(F$4:F$2000)-ROW(F$4)+1),ROWS($A$11:E610))),"")</f>
        <v/>
      </c>
      <c r="F610" s="54" t="str">
        <f t="array" ref="F610">IFERROR(INDEX(الاضافة!$F$4:$F$978,SMALL(IF(الاضافة!$A$4:$A$978=$E$3,ROW(G$4:G$2000)-ROW(G$4)+1),ROWS($A$11:F610))),"")</f>
        <v/>
      </c>
      <c r="G610" s="87" t="str">
        <f t="array" ref="G610">IFERROR(INDEX(الاضافة!$G$4:$G$978,SMALL(IF(الاضافة!$A$4:$A$978=$F$3,ROW(H$4:H$2000)-ROW(H$4)+1),ROWS($A$11:G610))),"")</f>
        <v/>
      </c>
      <c r="H610" s="79" t="str">
        <f t="array" ref="H610">IFERROR(INDEX(الاضافة!$H$4:$H$978,SMALL(IF(الاضافة!$A$4:$A$978=$F$3,ROW(H$4:H$2000)-ROW(H$4)+1),ROWS($A$11:H610))),"")</f>
        <v/>
      </c>
      <c r="I610" s="86"/>
    </row>
    <row r="611" spans="1:9" ht="13.5" customHeight="1">
      <c r="A611" s="54" t="str">
        <f t="array" ref="A611">IFERROR(INDEX(الاضافة!$A$4:$A$978,SMALL(IF(الاضافة!$A$4:$A$978=$F$3,ROW(A$4:A$2000)-ROW(A$4)+1),ROWS($A$11:A611))),"")</f>
        <v/>
      </c>
      <c r="B611" s="54" t="str">
        <f t="array" ref="B611">IFERROR(INDEX(الاضافة!$B$4:$B$978,SMALL(IF(الاضافة!$A$4:$A$978=$F$3,ROW(C$4:C$2000)-ROW(C$4)+1),ROWS($A$11:B611))),"")</f>
        <v/>
      </c>
      <c r="C611" s="54" t="str">
        <f t="array" ref="C611">IFERROR(INDEX(الاضافة!$C$4:$C$978,SMALL(IF(الاضافة!$A$4:$A$978=$F$3,ROW(D$4:D$2000)-ROW(D$4)+1),ROWS($A$11:C611))),"")</f>
        <v/>
      </c>
      <c r="D611" s="54" t="str">
        <f t="array" ref="D611">IFERROR(INDEX(الاضافة!$D$4:$D$978,SMALL(IF(الاضافة!$A$4:$A$978=$F$3,ROW(E$4:E$2000)-ROW(E$4)+1),ROWS($A$11:D611))),"")</f>
        <v/>
      </c>
      <c r="E611" s="54" t="str">
        <f t="array" ref="E611">IFERROR(INDEX(الاضافة!$E$4:$E$978,SMALL(IF(الاضافة!$A$4:$A$978=$F$3,ROW(F$4:F$2000)-ROW(F$4)+1),ROWS($A$11:E611))),"")</f>
        <v/>
      </c>
      <c r="F611" s="54" t="str">
        <f t="array" ref="F611">IFERROR(INDEX(الاضافة!$F$4:$F$978,SMALL(IF(الاضافة!$A$4:$A$978=$E$3,ROW(G$4:G$2000)-ROW(G$4)+1),ROWS($A$11:F611))),"")</f>
        <v/>
      </c>
      <c r="G611" s="87" t="str">
        <f t="array" ref="G611">IFERROR(INDEX(الاضافة!$G$4:$G$978,SMALL(IF(الاضافة!$A$4:$A$978=$F$3,ROW(H$4:H$2000)-ROW(H$4)+1),ROWS($A$11:G611))),"")</f>
        <v/>
      </c>
      <c r="H611" s="79" t="str">
        <f t="array" ref="H611">IFERROR(INDEX(الاضافة!$H$4:$H$978,SMALL(IF(الاضافة!$A$4:$A$978=$F$3,ROW(H$4:H$2000)-ROW(H$4)+1),ROWS($A$11:H611))),"")</f>
        <v/>
      </c>
      <c r="I611" s="86"/>
    </row>
    <row r="612" spans="1:9" ht="13.5" customHeight="1">
      <c r="A612" s="54" t="str">
        <f t="array" ref="A612">IFERROR(INDEX(الاضافة!$A$4:$A$978,SMALL(IF(الاضافة!$A$4:$A$978=$F$3,ROW(A$4:A$2000)-ROW(A$4)+1),ROWS($A$11:A612))),"")</f>
        <v/>
      </c>
      <c r="B612" s="54" t="str">
        <f t="array" ref="B612">IFERROR(INDEX(الاضافة!$B$4:$B$978,SMALL(IF(الاضافة!$A$4:$A$978=$F$3,ROW(C$4:C$2000)-ROW(C$4)+1),ROWS($A$11:B612))),"")</f>
        <v/>
      </c>
      <c r="C612" s="54" t="str">
        <f t="array" ref="C612">IFERROR(INDEX(الاضافة!$C$4:$C$978,SMALL(IF(الاضافة!$A$4:$A$978=$F$3,ROW(D$4:D$2000)-ROW(D$4)+1),ROWS($A$11:C612))),"")</f>
        <v/>
      </c>
      <c r="D612" s="54" t="str">
        <f t="array" ref="D612">IFERROR(INDEX(الاضافة!$D$4:$D$978,SMALL(IF(الاضافة!$A$4:$A$978=$F$3,ROW(E$4:E$2000)-ROW(E$4)+1),ROWS($A$11:D612))),"")</f>
        <v/>
      </c>
      <c r="E612" s="54" t="str">
        <f t="array" ref="E612">IFERROR(INDEX(الاضافة!$E$4:$E$978,SMALL(IF(الاضافة!$A$4:$A$978=$F$3,ROW(F$4:F$2000)-ROW(F$4)+1),ROWS($A$11:E612))),"")</f>
        <v/>
      </c>
      <c r="F612" s="54" t="str">
        <f t="array" ref="F612">IFERROR(INDEX(الاضافة!$F$4:$F$978,SMALL(IF(الاضافة!$A$4:$A$978=$E$3,ROW(G$4:G$2000)-ROW(G$4)+1),ROWS($A$11:F612))),"")</f>
        <v/>
      </c>
      <c r="G612" s="87" t="str">
        <f t="array" ref="G612">IFERROR(INDEX(الاضافة!$G$4:$G$978,SMALL(IF(الاضافة!$A$4:$A$978=$F$3,ROW(H$4:H$2000)-ROW(H$4)+1),ROWS($A$11:G612))),"")</f>
        <v/>
      </c>
      <c r="H612" s="79" t="str">
        <f t="array" ref="H612">IFERROR(INDEX(الاضافة!$H$4:$H$978,SMALL(IF(الاضافة!$A$4:$A$978=$F$3,ROW(H$4:H$2000)-ROW(H$4)+1),ROWS($A$11:H612))),"")</f>
        <v/>
      </c>
      <c r="I612" s="86"/>
    </row>
    <row r="613" spans="1:9" ht="13.5" customHeight="1">
      <c r="A613" s="54" t="str">
        <f t="array" ref="A613">IFERROR(INDEX(الاضافة!$A$4:$A$978,SMALL(IF(الاضافة!$A$4:$A$978=$F$3,ROW(A$4:A$2000)-ROW(A$4)+1),ROWS($A$11:A613))),"")</f>
        <v/>
      </c>
      <c r="B613" s="54" t="str">
        <f t="array" ref="B613">IFERROR(INDEX(الاضافة!$B$4:$B$978,SMALL(IF(الاضافة!$A$4:$A$978=$F$3,ROW(C$4:C$2000)-ROW(C$4)+1),ROWS($A$11:B613))),"")</f>
        <v/>
      </c>
      <c r="C613" s="54" t="str">
        <f t="array" ref="C613">IFERROR(INDEX(الاضافة!$C$4:$C$978,SMALL(IF(الاضافة!$A$4:$A$978=$F$3,ROW(D$4:D$2000)-ROW(D$4)+1),ROWS($A$11:C613))),"")</f>
        <v/>
      </c>
      <c r="D613" s="54" t="str">
        <f t="array" ref="D613">IFERROR(INDEX(الاضافة!$D$4:$D$978,SMALL(IF(الاضافة!$A$4:$A$978=$F$3,ROW(E$4:E$2000)-ROW(E$4)+1),ROWS($A$11:D613))),"")</f>
        <v/>
      </c>
      <c r="E613" s="54" t="str">
        <f t="array" ref="E613">IFERROR(INDEX(الاضافة!$E$4:$E$978,SMALL(IF(الاضافة!$A$4:$A$978=$F$3,ROW(F$4:F$2000)-ROW(F$4)+1),ROWS($A$11:E613))),"")</f>
        <v/>
      </c>
      <c r="F613" s="54" t="str">
        <f t="array" ref="F613">IFERROR(INDEX(الاضافة!$F$4:$F$978,SMALL(IF(الاضافة!$A$4:$A$978=$E$3,ROW(G$4:G$2000)-ROW(G$4)+1),ROWS($A$11:F613))),"")</f>
        <v/>
      </c>
      <c r="G613" s="87" t="str">
        <f t="array" ref="G613">IFERROR(INDEX(الاضافة!$G$4:$G$978,SMALL(IF(الاضافة!$A$4:$A$978=$F$3,ROW(H$4:H$2000)-ROW(H$4)+1),ROWS($A$11:G613))),"")</f>
        <v/>
      </c>
      <c r="H613" s="79" t="str">
        <f t="array" ref="H613">IFERROR(INDEX(الاضافة!$H$4:$H$978,SMALL(IF(الاضافة!$A$4:$A$978=$F$3,ROW(H$4:H$2000)-ROW(H$4)+1),ROWS($A$11:H613))),"")</f>
        <v/>
      </c>
      <c r="I613" s="86"/>
    </row>
    <row r="614" spans="1:9" ht="13.5" customHeight="1">
      <c r="A614" s="54" t="str">
        <f t="array" ref="A614">IFERROR(INDEX(الاضافة!$A$4:$A$978,SMALL(IF(الاضافة!$A$4:$A$978=$F$3,ROW(A$4:A$2000)-ROW(A$4)+1),ROWS($A$11:A614))),"")</f>
        <v/>
      </c>
      <c r="B614" s="54" t="str">
        <f t="array" ref="B614">IFERROR(INDEX(الاضافة!$B$4:$B$978,SMALL(IF(الاضافة!$A$4:$A$978=$F$3,ROW(C$4:C$2000)-ROW(C$4)+1),ROWS($A$11:B614))),"")</f>
        <v/>
      </c>
      <c r="C614" s="54" t="str">
        <f t="array" ref="C614">IFERROR(INDEX(الاضافة!$C$4:$C$978,SMALL(IF(الاضافة!$A$4:$A$978=$F$3,ROW(D$4:D$2000)-ROW(D$4)+1),ROWS($A$11:C614))),"")</f>
        <v/>
      </c>
      <c r="D614" s="54" t="str">
        <f t="array" ref="D614">IFERROR(INDEX(الاضافة!$D$4:$D$978,SMALL(IF(الاضافة!$A$4:$A$978=$F$3,ROW(E$4:E$2000)-ROW(E$4)+1),ROWS($A$11:D614))),"")</f>
        <v/>
      </c>
      <c r="E614" s="54" t="str">
        <f t="array" ref="E614">IFERROR(INDEX(الاضافة!$E$4:$E$978,SMALL(IF(الاضافة!$A$4:$A$978=$F$3,ROW(F$4:F$2000)-ROW(F$4)+1),ROWS($A$11:E614))),"")</f>
        <v/>
      </c>
      <c r="F614" s="54" t="str">
        <f t="array" ref="F614">IFERROR(INDEX(الاضافة!$F$4:$F$978,SMALL(IF(الاضافة!$A$4:$A$978=$E$3,ROW(G$4:G$2000)-ROW(G$4)+1),ROWS($A$11:F614))),"")</f>
        <v/>
      </c>
      <c r="G614" s="87" t="str">
        <f t="array" ref="G614">IFERROR(INDEX(الاضافة!$G$4:$G$978,SMALL(IF(الاضافة!$A$4:$A$978=$F$3,ROW(H$4:H$2000)-ROW(H$4)+1),ROWS($A$11:G614))),"")</f>
        <v/>
      </c>
      <c r="H614" s="79" t="str">
        <f t="array" ref="H614">IFERROR(INDEX(الاضافة!$H$4:$H$978,SMALL(IF(الاضافة!$A$4:$A$978=$F$3,ROW(H$4:H$2000)-ROW(H$4)+1),ROWS($A$11:H614))),"")</f>
        <v/>
      </c>
      <c r="I614" s="86"/>
    </row>
    <row r="615" spans="1:9" ht="13.5" customHeight="1">
      <c r="A615" s="54" t="str">
        <f t="array" ref="A615">IFERROR(INDEX(الاضافة!$A$4:$A$978,SMALL(IF(الاضافة!$A$4:$A$978=$F$3,ROW(A$4:A$2000)-ROW(A$4)+1),ROWS($A$11:A615))),"")</f>
        <v/>
      </c>
      <c r="B615" s="54" t="str">
        <f t="array" ref="B615">IFERROR(INDEX(الاضافة!$B$4:$B$978,SMALL(IF(الاضافة!$A$4:$A$978=$F$3,ROW(C$4:C$2000)-ROW(C$4)+1),ROWS($A$11:B615))),"")</f>
        <v/>
      </c>
      <c r="C615" s="54" t="str">
        <f t="array" ref="C615">IFERROR(INDEX(الاضافة!$C$4:$C$978,SMALL(IF(الاضافة!$A$4:$A$978=$F$3,ROW(D$4:D$2000)-ROW(D$4)+1),ROWS($A$11:C615))),"")</f>
        <v/>
      </c>
      <c r="D615" s="54" t="str">
        <f t="array" ref="D615">IFERROR(INDEX(الاضافة!$D$4:$D$978,SMALL(IF(الاضافة!$A$4:$A$978=$F$3,ROW(E$4:E$2000)-ROW(E$4)+1),ROWS($A$11:D615))),"")</f>
        <v/>
      </c>
      <c r="E615" s="54" t="str">
        <f t="array" ref="E615">IFERROR(INDEX(الاضافة!$E$4:$E$978,SMALL(IF(الاضافة!$A$4:$A$978=$F$3,ROW(F$4:F$2000)-ROW(F$4)+1),ROWS($A$11:E615))),"")</f>
        <v/>
      </c>
      <c r="F615" s="54" t="str">
        <f t="array" ref="F615">IFERROR(INDEX(الاضافة!$F$4:$F$978,SMALL(IF(الاضافة!$A$4:$A$978=$E$3,ROW(G$4:G$2000)-ROW(G$4)+1),ROWS($A$11:F615))),"")</f>
        <v/>
      </c>
      <c r="G615" s="87" t="str">
        <f t="array" ref="G615">IFERROR(INDEX(الاضافة!$G$4:$G$978,SMALL(IF(الاضافة!$A$4:$A$978=$F$3,ROW(H$4:H$2000)-ROW(H$4)+1),ROWS($A$11:G615))),"")</f>
        <v/>
      </c>
      <c r="H615" s="79" t="str">
        <f t="array" ref="H615">IFERROR(INDEX(الاضافة!$H$4:$H$978,SMALL(IF(الاضافة!$A$4:$A$978=$F$3,ROW(H$4:H$2000)-ROW(H$4)+1),ROWS($A$11:H615))),"")</f>
        <v/>
      </c>
      <c r="I615" s="86"/>
    </row>
    <row r="616" spans="1:9" ht="13.5" customHeight="1">
      <c r="A616" s="54" t="str">
        <f t="array" ref="A616">IFERROR(INDEX(الاضافة!$A$4:$A$978,SMALL(IF(الاضافة!$A$4:$A$978=$F$3,ROW(A$4:A$2000)-ROW(A$4)+1),ROWS($A$11:A616))),"")</f>
        <v/>
      </c>
      <c r="B616" s="54" t="str">
        <f t="array" ref="B616">IFERROR(INDEX(الاضافة!$B$4:$B$978,SMALL(IF(الاضافة!$A$4:$A$978=$F$3,ROW(C$4:C$2000)-ROW(C$4)+1),ROWS($A$11:B616))),"")</f>
        <v/>
      </c>
      <c r="C616" s="54" t="str">
        <f t="array" ref="C616">IFERROR(INDEX(الاضافة!$C$4:$C$978,SMALL(IF(الاضافة!$A$4:$A$978=$F$3,ROW(D$4:D$2000)-ROW(D$4)+1),ROWS($A$11:C616))),"")</f>
        <v/>
      </c>
      <c r="D616" s="54" t="str">
        <f t="array" ref="D616">IFERROR(INDEX(الاضافة!$D$4:$D$978,SMALL(IF(الاضافة!$A$4:$A$978=$F$3,ROW(E$4:E$2000)-ROW(E$4)+1),ROWS($A$11:D616))),"")</f>
        <v/>
      </c>
      <c r="E616" s="54" t="str">
        <f t="array" ref="E616">IFERROR(INDEX(الاضافة!$E$4:$E$978,SMALL(IF(الاضافة!$A$4:$A$978=$F$3,ROW(F$4:F$2000)-ROW(F$4)+1),ROWS($A$11:E616))),"")</f>
        <v/>
      </c>
      <c r="F616" s="54" t="str">
        <f t="array" ref="F616">IFERROR(INDEX(الاضافة!$F$4:$F$978,SMALL(IF(الاضافة!$A$4:$A$978=$E$3,ROW(G$4:G$2000)-ROW(G$4)+1),ROWS($A$11:F616))),"")</f>
        <v/>
      </c>
      <c r="G616" s="87" t="str">
        <f t="array" ref="G616">IFERROR(INDEX(الاضافة!$G$4:$G$978,SMALL(IF(الاضافة!$A$4:$A$978=$F$3,ROW(H$4:H$2000)-ROW(H$4)+1),ROWS($A$11:G616))),"")</f>
        <v/>
      </c>
      <c r="H616" s="79" t="str">
        <f t="array" ref="H616">IFERROR(INDEX(الاضافة!$H$4:$H$978,SMALL(IF(الاضافة!$A$4:$A$978=$F$3,ROW(H$4:H$2000)-ROW(H$4)+1),ROWS($A$11:H616))),"")</f>
        <v/>
      </c>
      <c r="I616" s="86"/>
    </row>
    <row r="617" spans="1:9" ht="13.5" customHeight="1">
      <c r="A617" s="54" t="str">
        <f t="array" ref="A617">IFERROR(INDEX(الاضافة!$A$4:$A$978,SMALL(IF(الاضافة!$A$4:$A$978=$F$3,ROW(A$4:A$2000)-ROW(A$4)+1),ROWS($A$11:A617))),"")</f>
        <v/>
      </c>
      <c r="B617" s="54" t="str">
        <f t="array" ref="B617">IFERROR(INDEX(الاضافة!$B$4:$B$978,SMALL(IF(الاضافة!$A$4:$A$978=$F$3,ROW(C$4:C$2000)-ROW(C$4)+1),ROWS($A$11:B617))),"")</f>
        <v/>
      </c>
      <c r="C617" s="54" t="str">
        <f t="array" ref="C617">IFERROR(INDEX(الاضافة!$C$4:$C$978,SMALL(IF(الاضافة!$A$4:$A$978=$F$3,ROW(D$4:D$2000)-ROW(D$4)+1),ROWS($A$11:C617))),"")</f>
        <v/>
      </c>
      <c r="D617" s="54" t="str">
        <f t="array" ref="D617">IFERROR(INDEX(الاضافة!$D$4:$D$978,SMALL(IF(الاضافة!$A$4:$A$978=$F$3,ROW(E$4:E$2000)-ROW(E$4)+1),ROWS($A$11:D617))),"")</f>
        <v/>
      </c>
      <c r="E617" s="54" t="str">
        <f t="array" ref="E617">IFERROR(INDEX(الاضافة!$E$4:$E$978,SMALL(IF(الاضافة!$A$4:$A$978=$F$3,ROW(F$4:F$2000)-ROW(F$4)+1),ROWS($A$11:E617))),"")</f>
        <v/>
      </c>
      <c r="F617" s="54" t="str">
        <f t="array" ref="F617">IFERROR(INDEX(الاضافة!$F$4:$F$978,SMALL(IF(الاضافة!$A$4:$A$978=$E$3,ROW(G$4:G$2000)-ROW(G$4)+1),ROWS($A$11:F617))),"")</f>
        <v/>
      </c>
      <c r="G617" s="87" t="str">
        <f t="array" ref="G617">IFERROR(INDEX(الاضافة!$G$4:$G$978,SMALL(IF(الاضافة!$A$4:$A$978=$F$3,ROW(H$4:H$2000)-ROW(H$4)+1),ROWS($A$11:G617))),"")</f>
        <v/>
      </c>
      <c r="H617" s="79" t="str">
        <f t="array" ref="H617">IFERROR(INDEX(الاضافة!$H$4:$H$978,SMALL(IF(الاضافة!$A$4:$A$978=$F$3,ROW(H$4:H$2000)-ROW(H$4)+1),ROWS($A$11:H617))),"")</f>
        <v/>
      </c>
      <c r="I617" s="86"/>
    </row>
    <row r="618" spans="1:9" ht="13.5" customHeight="1">
      <c r="A618" s="54" t="str">
        <f t="array" ref="A618">IFERROR(INDEX(الاضافة!$A$4:$A$978,SMALL(IF(الاضافة!$A$4:$A$978=$F$3,ROW(A$4:A$2000)-ROW(A$4)+1),ROWS($A$11:A618))),"")</f>
        <v/>
      </c>
      <c r="B618" s="54" t="str">
        <f t="array" ref="B618">IFERROR(INDEX(الاضافة!$B$4:$B$978,SMALL(IF(الاضافة!$A$4:$A$978=$F$3,ROW(C$4:C$2000)-ROW(C$4)+1),ROWS($A$11:B618))),"")</f>
        <v/>
      </c>
      <c r="C618" s="54" t="str">
        <f t="array" ref="C618">IFERROR(INDEX(الاضافة!$C$4:$C$978,SMALL(IF(الاضافة!$A$4:$A$978=$F$3,ROW(D$4:D$2000)-ROW(D$4)+1),ROWS($A$11:C618))),"")</f>
        <v/>
      </c>
      <c r="D618" s="54" t="str">
        <f t="array" ref="D618">IFERROR(INDEX(الاضافة!$D$4:$D$978,SMALL(IF(الاضافة!$A$4:$A$978=$F$3,ROW(E$4:E$2000)-ROW(E$4)+1),ROWS($A$11:D618))),"")</f>
        <v/>
      </c>
      <c r="E618" s="54" t="str">
        <f t="array" ref="E618">IFERROR(INDEX(الاضافة!$E$4:$E$978,SMALL(IF(الاضافة!$A$4:$A$978=$F$3,ROW(F$4:F$2000)-ROW(F$4)+1),ROWS($A$11:E618))),"")</f>
        <v/>
      </c>
      <c r="F618" s="54" t="str">
        <f t="array" ref="F618">IFERROR(INDEX(الاضافة!$F$4:$F$978,SMALL(IF(الاضافة!$A$4:$A$978=$E$3,ROW(G$4:G$2000)-ROW(G$4)+1),ROWS($A$11:F618))),"")</f>
        <v/>
      </c>
      <c r="G618" s="87" t="str">
        <f t="array" ref="G618">IFERROR(INDEX(الاضافة!$G$4:$G$978,SMALL(IF(الاضافة!$A$4:$A$978=$F$3,ROW(H$4:H$2000)-ROW(H$4)+1),ROWS($A$11:G618))),"")</f>
        <v/>
      </c>
      <c r="H618" s="79" t="str">
        <f t="array" ref="H618">IFERROR(INDEX(الاضافة!$H$4:$H$978,SMALL(IF(الاضافة!$A$4:$A$978=$F$3,ROW(H$4:H$2000)-ROW(H$4)+1),ROWS($A$11:H618))),"")</f>
        <v/>
      </c>
      <c r="I618" s="86"/>
    </row>
    <row r="619" spans="1:9" ht="13.5" customHeight="1">
      <c r="A619" s="54" t="str">
        <f t="array" ref="A619">IFERROR(INDEX(الاضافة!$A$4:$A$978,SMALL(IF(الاضافة!$A$4:$A$978=$F$3,ROW(A$4:A$2000)-ROW(A$4)+1),ROWS($A$11:A619))),"")</f>
        <v/>
      </c>
      <c r="B619" s="54" t="str">
        <f t="array" ref="B619">IFERROR(INDEX(الاضافة!$B$4:$B$978,SMALL(IF(الاضافة!$A$4:$A$978=$F$3,ROW(C$4:C$2000)-ROW(C$4)+1),ROWS($A$11:B619))),"")</f>
        <v/>
      </c>
      <c r="C619" s="54" t="str">
        <f t="array" ref="C619">IFERROR(INDEX(الاضافة!$C$4:$C$978,SMALL(IF(الاضافة!$A$4:$A$978=$F$3,ROW(D$4:D$2000)-ROW(D$4)+1),ROWS($A$11:C619))),"")</f>
        <v/>
      </c>
      <c r="D619" s="54" t="str">
        <f t="array" ref="D619">IFERROR(INDEX(الاضافة!$D$4:$D$978,SMALL(IF(الاضافة!$A$4:$A$978=$F$3,ROW(E$4:E$2000)-ROW(E$4)+1),ROWS($A$11:D619))),"")</f>
        <v/>
      </c>
      <c r="E619" s="54" t="str">
        <f t="array" ref="E619">IFERROR(INDEX(الاضافة!$E$4:$E$978,SMALL(IF(الاضافة!$A$4:$A$978=$F$3,ROW(F$4:F$2000)-ROW(F$4)+1),ROWS($A$11:E619))),"")</f>
        <v/>
      </c>
      <c r="F619" s="54" t="str">
        <f t="array" ref="F619">IFERROR(INDEX(الاضافة!$F$4:$F$978,SMALL(IF(الاضافة!$A$4:$A$978=$E$3,ROW(G$4:G$2000)-ROW(G$4)+1),ROWS($A$11:F619))),"")</f>
        <v/>
      </c>
      <c r="G619" s="87" t="str">
        <f t="array" ref="G619">IFERROR(INDEX(الاضافة!$G$4:$G$978,SMALL(IF(الاضافة!$A$4:$A$978=$F$3,ROW(H$4:H$2000)-ROW(H$4)+1),ROWS($A$11:G619))),"")</f>
        <v/>
      </c>
      <c r="H619" s="79" t="str">
        <f t="array" ref="H619">IFERROR(INDEX(الاضافة!$H$4:$H$978,SMALL(IF(الاضافة!$A$4:$A$978=$F$3,ROW(H$4:H$2000)-ROW(H$4)+1),ROWS($A$11:H619))),"")</f>
        <v/>
      </c>
      <c r="I619" s="86"/>
    </row>
    <row r="620" spans="1:9" ht="13.5" customHeight="1">
      <c r="A620" s="54" t="str">
        <f t="array" ref="A620">IFERROR(INDEX(الاضافة!$A$4:$A$978,SMALL(IF(الاضافة!$A$4:$A$978=$F$3,ROW(A$4:A$2000)-ROW(A$4)+1),ROWS($A$11:A620))),"")</f>
        <v/>
      </c>
      <c r="B620" s="54" t="str">
        <f t="array" ref="B620">IFERROR(INDEX(الاضافة!$B$4:$B$978,SMALL(IF(الاضافة!$A$4:$A$978=$F$3,ROW(C$4:C$2000)-ROW(C$4)+1),ROWS($A$11:B620))),"")</f>
        <v/>
      </c>
      <c r="C620" s="54" t="str">
        <f t="array" ref="C620">IFERROR(INDEX(الاضافة!$C$4:$C$978,SMALL(IF(الاضافة!$A$4:$A$978=$F$3,ROW(D$4:D$2000)-ROW(D$4)+1),ROWS($A$11:C620))),"")</f>
        <v/>
      </c>
      <c r="D620" s="54" t="str">
        <f t="array" ref="D620">IFERROR(INDEX(الاضافة!$D$4:$D$978,SMALL(IF(الاضافة!$A$4:$A$978=$F$3,ROW(E$4:E$2000)-ROW(E$4)+1),ROWS($A$11:D620))),"")</f>
        <v/>
      </c>
      <c r="E620" s="54" t="str">
        <f t="array" ref="E620">IFERROR(INDEX(الاضافة!$E$4:$E$978,SMALL(IF(الاضافة!$A$4:$A$978=$F$3,ROW(F$4:F$2000)-ROW(F$4)+1),ROWS($A$11:E620))),"")</f>
        <v/>
      </c>
      <c r="F620" s="54" t="str">
        <f t="array" ref="F620">IFERROR(INDEX(الاضافة!$F$4:$F$978,SMALL(IF(الاضافة!$A$4:$A$978=$E$3,ROW(G$4:G$2000)-ROW(G$4)+1),ROWS($A$11:F620))),"")</f>
        <v/>
      </c>
      <c r="G620" s="87" t="str">
        <f t="array" ref="G620">IFERROR(INDEX(الاضافة!$G$4:$G$978,SMALL(IF(الاضافة!$A$4:$A$978=$F$3,ROW(H$4:H$2000)-ROW(H$4)+1),ROWS($A$11:G620))),"")</f>
        <v/>
      </c>
      <c r="H620" s="79" t="str">
        <f t="array" ref="H620">IFERROR(INDEX(الاضافة!$H$4:$H$978,SMALL(IF(الاضافة!$A$4:$A$978=$F$3,ROW(H$4:H$2000)-ROW(H$4)+1),ROWS($A$11:H620))),"")</f>
        <v/>
      </c>
      <c r="I620" s="86"/>
    </row>
    <row r="621" spans="1:9" ht="13.5" customHeight="1">
      <c r="A621" s="54" t="str">
        <f t="array" ref="A621">IFERROR(INDEX(الاضافة!$A$4:$A$978,SMALL(IF(الاضافة!$A$4:$A$978=$F$3,ROW(A$4:A$2000)-ROW(A$4)+1),ROWS($A$11:A621))),"")</f>
        <v/>
      </c>
      <c r="B621" s="54" t="str">
        <f t="array" ref="B621">IFERROR(INDEX(الاضافة!$B$4:$B$978,SMALL(IF(الاضافة!$A$4:$A$978=$F$3,ROW(C$4:C$2000)-ROW(C$4)+1),ROWS($A$11:B621))),"")</f>
        <v/>
      </c>
      <c r="C621" s="54" t="str">
        <f t="array" ref="C621">IFERROR(INDEX(الاضافة!$C$4:$C$978,SMALL(IF(الاضافة!$A$4:$A$978=$F$3,ROW(D$4:D$2000)-ROW(D$4)+1),ROWS($A$11:C621))),"")</f>
        <v/>
      </c>
      <c r="D621" s="54" t="str">
        <f t="array" ref="D621">IFERROR(INDEX(الاضافة!$D$4:$D$978,SMALL(IF(الاضافة!$A$4:$A$978=$F$3,ROW(E$4:E$2000)-ROW(E$4)+1),ROWS($A$11:D621))),"")</f>
        <v/>
      </c>
      <c r="E621" s="54" t="str">
        <f t="array" ref="E621">IFERROR(INDEX(الاضافة!$E$4:$E$978,SMALL(IF(الاضافة!$A$4:$A$978=$F$3,ROW(F$4:F$2000)-ROW(F$4)+1),ROWS($A$11:E621))),"")</f>
        <v/>
      </c>
      <c r="F621" s="54" t="str">
        <f t="array" ref="F621">IFERROR(INDEX(الاضافة!$F$4:$F$978,SMALL(IF(الاضافة!$A$4:$A$978=$E$3,ROW(G$4:G$2000)-ROW(G$4)+1),ROWS($A$11:F621))),"")</f>
        <v/>
      </c>
      <c r="G621" s="87" t="str">
        <f t="array" ref="G621">IFERROR(INDEX(الاضافة!$G$4:$G$978,SMALL(IF(الاضافة!$A$4:$A$978=$F$3,ROW(H$4:H$2000)-ROW(H$4)+1),ROWS($A$11:G621))),"")</f>
        <v/>
      </c>
      <c r="H621" s="79" t="str">
        <f t="array" ref="H621">IFERROR(INDEX(الاضافة!$H$4:$H$978,SMALL(IF(الاضافة!$A$4:$A$978=$F$3,ROW(H$4:H$2000)-ROW(H$4)+1),ROWS($A$11:H621))),"")</f>
        <v/>
      </c>
      <c r="I621" s="86"/>
    </row>
    <row r="622" spans="1:9" ht="13.5" customHeight="1">
      <c r="A622" s="54" t="str">
        <f t="array" ref="A622">IFERROR(INDEX(الاضافة!$A$4:$A$978,SMALL(IF(الاضافة!$A$4:$A$978=$F$3,ROW(A$4:A$2000)-ROW(A$4)+1),ROWS($A$11:A622))),"")</f>
        <v/>
      </c>
      <c r="B622" s="54" t="str">
        <f t="array" ref="B622">IFERROR(INDEX(الاضافة!$B$4:$B$978,SMALL(IF(الاضافة!$A$4:$A$978=$F$3,ROW(C$4:C$2000)-ROW(C$4)+1),ROWS($A$11:B622))),"")</f>
        <v/>
      </c>
      <c r="C622" s="54" t="str">
        <f t="array" ref="C622">IFERROR(INDEX(الاضافة!$C$4:$C$978,SMALL(IF(الاضافة!$A$4:$A$978=$F$3,ROW(D$4:D$2000)-ROW(D$4)+1),ROWS($A$11:C622))),"")</f>
        <v/>
      </c>
      <c r="D622" s="54" t="str">
        <f t="array" ref="D622">IFERROR(INDEX(الاضافة!$D$4:$D$978,SMALL(IF(الاضافة!$A$4:$A$978=$F$3,ROW(E$4:E$2000)-ROW(E$4)+1),ROWS($A$11:D622))),"")</f>
        <v/>
      </c>
      <c r="E622" s="54" t="str">
        <f t="array" ref="E622">IFERROR(INDEX(الاضافة!$E$4:$E$978,SMALL(IF(الاضافة!$A$4:$A$978=$F$3,ROW(F$4:F$2000)-ROW(F$4)+1),ROWS($A$11:E622))),"")</f>
        <v/>
      </c>
      <c r="F622" s="54" t="str">
        <f t="array" ref="F622">IFERROR(INDEX(الاضافة!$F$4:$F$978,SMALL(IF(الاضافة!$A$4:$A$978=$E$3,ROW(G$4:G$2000)-ROW(G$4)+1),ROWS($A$11:F622))),"")</f>
        <v/>
      </c>
      <c r="G622" s="87" t="str">
        <f t="array" ref="G622">IFERROR(INDEX(الاضافة!$G$4:$G$978,SMALL(IF(الاضافة!$A$4:$A$978=$F$3,ROW(H$4:H$2000)-ROW(H$4)+1),ROWS($A$11:G622))),"")</f>
        <v/>
      </c>
      <c r="H622" s="79" t="str">
        <f t="array" ref="H622">IFERROR(INDEX(الاضافة!$H$4:$H$978,SMALL(IF(الاضافة!$A$4:$A$978=$F$3,ROW(H$4:H$2000)-ROW(H$4)+1),ROWS($A$11:H622))),"")</f>
        <v/>
      </c>
      <c r="I622" s="86"/>
    </row>
    <row r="623" spans="1:9" ht="13.5" customHeight="1">
      <c r="A623" s="54" t="str">
        <f t="array" ref="A623">IFERROR(INDEX(الاضافة!$A$4:$A$978,SMALL(IF(الاضافة!$A$4:$A$978=$F$3,ROW(A$4:A$2000)-ROW(A$4)+1),ROWS($A$11:A623))),"")</f>
        <v/>
      </c>
      <c r="B623" s="54" t="str">
        <f t="array" ref="B623">IFERROR(INDEX(الاضافة!$B$4:$B$978,SMALL(IF(الاضافة!$A$4:$A$978=$F$3,ROW(C$4:C$2000)-ROW(C$4)+1),ROWS($A$11:B623))),"")</f>
        <v/>
      </c>
      <c r="C623" s="54" t="str">
        <f t="array" ref="C623">IFERROR(INDEX(الاضافة!$C$4:$C$978,SMALL(IF(الاضافة!$A$4:$A$978=$F$3,ROW(D$4:D$2000)-ROW(D$4)+1),ROWS($A$11:C623))),"")</f>
        <v/>
      </c>
      <c r="D623" s="54" t="str">
        <f t="array" ref="D623">IFERROR(INDEX(الاضافة!$D$4:$D$978,SMALL(IF(الاضافة!$A$4:$A$978=$F$3,ROW(E$4:E$2000)-ROW(E$4)+1),ROWS($A$11:D623))),"")</f>
        <v/>
      </c>
      <c r="E623" s="54" t="str">
        <f t="array" ref="E623">IFERROR(INDEX(الاضافة!$E$4:$E$978,SMALL(IF(الاضافة!$A$4:$A$978=$F$3,ROW(F$4:F$2000)-ROW(F$4)+1),ROWS($A$11:E623))),"")</f>
        <v/>
      </c>
      <c r="F623" s="54" t="str">
        <f t="array" ref="F623">IFERROR(INDEX(الاضافة!$F$4:$F$978,SMALL(IF(الاضافة!$A$4:$A$978=$E$3,ROW(G$4:G$2000)-ROW(G$4)+1),ROWS($A$11:F623))),"")</f>
        <v/>
      </c>
      <c r="G623" s="87" t="str">
        <f t="array" ref="G623">IFERROR(INDEX(الاضافة!$G$4:$G$978,SMALL(IF(الاضافة!$A$4:$A$978=$F$3,ROW(H$4:H$2000)-ROW(H$4)+1),ROWS($A$11:G623))),"")</f>
        <v/>
      </c>
      <c r="H623" s="79" t="str">
        <f t="array" ref="H623">IFERROR(INDEX(الاضافة!$H$4:$H$978,SMALL(IF(الاضافة!$A$4:$A$978=$F$3,ROW(H$4:H$2000)-ROW(H$4)+1),ROWS($A$11:H623))),"")</f>
        <v/>
      </c>
      <c r="I623" s="86"/>
    </row>
    <row r="624" spans="1:9" ht="13.5" customHeight="1">
      <c r="A624" s="54" t="str">
        <f t="array" ref="A624">IFERROR(INDEX(الاضافة!$A$4:$A$978,SMALL(IF(الاضافة!$A$4:$A$978=$F$3,ROW(A$4:A$2000)-ROW(A$4)+1),ROWS($A$11:A624))),"")</f>
        <v/>
      </c>
      <c r="B624" s="54" t="str">
        <f t="array" ref="B624">IFERROR(INDEX(الاضافة!$B$4:$B$978,SMALL(IF(الاضافة!$A$4:$A$978=$F$3,ROW(C$4:C$2000)-ROW(C$4)+1),ROWS($A$11:B624))),"")</f>
        <v/>
      </c>
      <c r="C624" s="54" t="str">
        <f t="array" ref="C624">IFERROR(INDEX(الاضافة!$C$4:$C$978,SMALL(IF(الاضافة!$A$4:$A$978=$F$3,ROW(D$4:D$2000)-ROW(D$4)+1),ROWS($A$11:C624))),"")</f>
        <v/>
      </c>
      <c r="D624" s="54" t="str">
        <f t="array" ref="D624">IFERROR(INDEX(الاضافة!$D$4:$D$978,SMALL(IF(الاضافة!$A$4:$A$978=$F$3,ROW(E$4:E$2000)-ROW(E$4)+1),ROWS($A$11:D624))),"")</f>
        <v/>
      </c>
      <c r="E624" s="54" t="str">
        <f t="array" ref="E624">IFERROR(INDEX(الاضافة!$E$4:$E$978,SMALL(IF(الاضافة!$A$4:$A$978=$F$3,ROW(F$4:F$2000)-ROW(F$4)+1),ROWS($A$11:E624))),"")</f>
        <v/>
      </c>
      <c r="F624" s="54" t="str">
        <f t="array" ref="F624">IFERROR(INDEX(الاضافة!$F$4:$F$978,SMALL(IF(الاضافة!$A$4:$A$978=$E$3,ROW(G$4:G$2000)-ROW(G$4)+1),ROWS($A$11:F624))),"")</f>
        <v/>
      </c>
      <c r="G624" s="87" t="str">
        <f t="array" ref="G624">IFERROR(INDEX(الاضافة!$G$4:$G$978,SMALL(IF(الاضافة!$A$4:$A$978=$F$3,ROW(H$4:H$2000)-ROW(H$4)+1),ROWS($A$11:G624))),"")</f>
        <v/>
      </c>
      <c r="H624" s="79" t="str">
        <f t="array" ref="H624">IFERROR(INDEX(الاضافة!$H$4:$H$978,SMALL(IF(الاضافة!$A$4:$A$978=$F$3,ROW(H$4:H$2000)-ROW(H$4)+1),ROWS($A$11:H624))),"")</f>
        <v/>
      </c>
      <c r="I624" s="86"/>
    </row>
    <row r="625" spans="1:9" ht="13.5" customHeight="1">
      <c r="A625" s="54" t="str">
        <f t="array" ref="A625">IFERROR(INDEX(الاضافة!$A$4:$A$978,SMALL(IF(الاضافة!$A$4:$A$978=$F$3,ROW(A$4:A$2000)-ROW(A$4)+1),ROWS($A$11:A625))),"")</f>
        <v/>
      </c>
      <c r="B625" s="54" t="str">
        <f t="array" ref="B625">IFERROR(INDEX(الاضافة!$B$4:$B$978,SMALL(IF(الاضافة!$A$4:$A$978=$F$3,ROW(C$4:C$2000)-ROW(C$4)+1),ROWS($A$11:B625))),"")</f>
        <v/>
      </c>
      <c r="C625" s="54" t="str">
        <f t="array" ref="C625">IFERROR(INDEX(الاضافة!$C$4:$C$978,SMALL(IF(الاضافة!$A$4:$A$978=$F$3,ROW(D$4:D$2000)-ROW(D$4)+1),ROWS($A$11:C625))),"")</f>
        <v/>
      </c>
      <c r="D625" s="54" t="str">
        <f t="array" ref="D625">IFERROR(INDEX(الاضافة!$D$4:$D$978,SMALL(IF(الاضافة!$A$4:$A$978=$F$3,ROW(E$4:E$2000)-ROW(E$4)+1),ROWS($A$11:D625))),"")</f>
        <v/>
      </c>
      <c r="E625" s="54" t="str">
        <f t="array" ref="E625">IFERROR(INDEX(الاضافة!$E$4:$E$978,SMALL(IF(الاضافة!$A$4:$A$978=$F$3,ROW(F$4:F$2000)-ROW(F$4)+1),ROWS($A$11:E625))),"")</f>
        <v/>
      </c>
      <c r="F625" s="54" t="str">
        <f t="array" ref="F625">IFERROR(INDEX(الاضافة!$F$4:$F$978,SMALL(IF(الاضافة!$A$4:$A$978=$E$3,ROW(G$4:G$2000)-ROW(G$4)+1),ROWS($A$11:F625))),"")</f>
        <v/>
      </c>
      <c r="G625" s="87" t="str">
        <f t="array" ref="G625">IFERROR(INDEX(الاضافة!$G$4:$G$978,SMALL(IF(الاضافة!$A$4:$A$978=$F$3,ROW(H$4:H$2000)-ROW(H$4)+1),ROWS($A$11:G625))),"")</f>
        <v/>
      </c>
      <c r="H625" s="79" t="str">
        <f t="array" ref="H625">IFERROR(INDEX(الاضافة!$H$4:$H$978,SMALL(IF(الاضافة!$A$4:$A$978=$F$3,ROW(H$4:H$2000)-ROW(H$4)+1),ROWS($A$11:H625))),"")</f>
        <v/>
      </c>
      <c r="I625" s="86"/>
    </row>
    <row r="626" spans="1:9" ht="13.5" customHeight="1">
      <c r="A626" s="54" t="str">
        <f t="array" ref="A626">IFERROR(INDEX(الاضافة!$A$4:$A$978,SMALL(IF(الاضافة!$A$4:$A$978=$F$3,ROW(A$4:A$2000)-ROW(A$4)+1),ROWS($A$11:A626))),"")</f>
        <v/>
      </c>
      <c r="B626" s="54" t="str">
        <f t="array" ref="B626">IFERROR(INDEX(الاضافة!$B$4:$B$978,SMALL(IF(الاضافة!$A$4:$A$978=$F$3,ROW(C$4:C$2000)-ROW(C$4)+1),ROWS($A$11:B626))),"")</f>
        <v/>
      </c>
      <c r="C626" s="54" t="str">
        <f t="array" ref="C626">IFERROR(INDEX(الاضافة!$C$4:$C$978,SMALL(IF(الاضافة!$A$4:$A$978=$F$3,ROW(D$4:D$2000)-ROW(D$4)+1),ROWS($A$11:C626))),"")</f>
        <v/>
      </c>
      <c r="D626" s="54" t="str">
        <f t="array" ref="D626">IFERROR(INDEX(الاضافة!$D$4:$D$978,SMALL(IF(الاضافة!$A$4:$A$978=$F$3,ROW(E$4:E$2000)-ROW(E$4)+1),ROWS($A$11:D626))),"")</f>
        <v/>
      </c>
      <c r="E626" s="54" t="str">
        <f t="array" ref="E626">IFERROR(INDEX(الاضافة!$E$4:$E$978,SMALL(IF(الاضافة!$A$4:$A$978=$F$3,ROW(F$4:F$2000)-ROW(F$4)+1),ROWS($A$11:E626))),"")</f>
        <v/>
      </c>
      <c r="F626" s="54" t="str">
        <f t="array" ref="F626">IFERROR(INDEX(الاضافة!$F$4:$F$978,SMALL(IF(الاضافة!$A$4:$A$978=$E$3,ROW(G$4:G$2000)-ROW(G$4)+1),ROWS($A$11:F626))),"")</f>
        <v/>
      </c>
      <c r="G626" s="87" t="str">
        <f t="array" ref="G626">IFERROR(INDEX(الاضافة!$G$4:$G$978,SMALL(IF(الاضافة!$A$4:$A$978=$F$3,ROW(H$4:H$2000)-ROW(H$4)+1),ROWS($A$11:G626))),"")</f>
        <v/>
      </c>
      <c r="H626" s="79" t="str">
        <f t="array" ref="H626">IFERROR(INDEX(الاضافة!$H$4:$H$978,SMALL(IF(الاضافة!$A$4:$A$978=$F$3,ROW(H$4:H$2000)-ROW(H$4)+1),ROWS($A$11:H626))),"")</f>
        <v/>
      </c>
      <c r="I626" s="86"/>
    </row>
    <row r="627" spans="1:9" ht="13.5" customHeight="1">
      <c r="A627" s="54" t="str">
        <f t="array" ref="A627">IFERROR(INDEX(الاضافة!$A$4:$A$978,SMALL(IF(الاضافة!$A$4:$A$978=$F$3,ROW(A$4:A$2000)-ROW(A$4)+1),ROWS($A$11:A627))),"")</f>
        <v/>
      </c>
      <c r="B627" s="54" t="str">
        <f t="array" ref="B627">IFERROR(INDEX(الاضافة!$B$4:$B$978,SMALL(IF(الاضافة!$A$4:$A$978=$F$3,ROW(C$4:C$2000)-ROW(C$4)+1),ROWS($A$11:B627))),"")</f>
        <v/>
      </c>
      <c r="C627" s="54" t="str">
        <f t="array" ref="C627">IFERROR(INDEX(الاضافة!$C$4:$C$978,SMALL(IF(الاضافة!$A$4:$A$978=$F$3,ROW(D$4:D$2000)-ROW(D$4)+1),ROWS($A$11:C627))),"")</f>
        <v/>
      </c>
      <c r="D627" s="54" t="str">
        <f t="array" ref="D627">IFERROR(INDEX(الاضافة!$D$4:$D$978,SMALL(IF(الاضافة!$A$4:$A$978=$F$3,ROW(E$4:E$2000)-ROW(E$4)+1),ROWS($A$11:D627))),"")</f>
        <v/>
      </c>
      <c r="E627" s="54" t="str">
        <f t="array" ref="E627">IFERROR(INDEX(الاضافة!$E$4:$E$978,SMALL(IF(الاضافة!$A$4:$A$978=$F$3,ROW(F$4:F$2000)-ROW(F$4)+1),ROWS($A$11:E627))),"")</f>
        <v/>
      </c>
      <c r="F627" s="54" t="str">
        <f t="array" ref="F627">IFERROR(INDEX(الاضافة!$F$4:$F$978,SMALL(IF(الاضافة!$A$4:$A$978=$E$3,ROW(G$4:G$2000)-ROW(G$4)+1),ROWS($A$11:F627))),"")</f>
        <v/>
      </c>
      <c r="G627" s="87" t="str">
        <f t="array" ref="G627">IFERROR(INDEX(الاضافة!$G$4:$G$978,SMALL(IF(الاضافة!$A$4:$A$978=$F$3,ROW(H$4:H$2000)-ROW(H$4)+1),ROWS($A$11:G627))),"")</f>
        <v/>
      </c>
      <c r="H627" s="79" t="str">
        <f t="array" ref="H627">IFERROR(INDEX(الاضافة!$H$4:$H$978,SMALL(IF(الاضافة!$A$4:$A$978=$F$3,ROW(H$4:H$2000)-ROW(H$4)+1),ROWS($A$11:H627))),"")</f>
        <v/>
      </c>
      <c r="I627" s="86"/>
    </row>
    <row r="628" spans="1:9" ht="13.5" customHeight="1">
      <c r="A628" s="54" t="str">
        <f t="array" ref="A628">IFERROR(INDEX(الاضافة!$A$4:$A$978,SMALL(IF(الاضافة!$A$4:$A$978=$F$3,ROW(A$4:A$2000)-ROW(A$4)+1),ROWS($A$11:A628))),"")</f>
        <v/>
      </c>
      <c r="B628" s="54" t="str">
        <f t="array" ref="B628">IFERROR(INDEX(الاضافة!$B$4:$B$978,SMALL(IF(الاضافة!$A$4:$A$978=$F$3,ROW(C$4:C$2000)-ROW(C$4)+1),ROWS($A$11:B628))),"")</f>
        <v/>
      </c>
      <c r="C628" s="54" t="str">
        <f t="array" ref="C628">IFERROR(INDEX(الاضافة!$C$4:$C$978,SMALL(IF(الاضافة!$A$4:$A$978=$F$3,ROW(D$4:D$2000)-ROW(D$4)+1),ROWS($A$11:C628))),"")</f>
        <v/>
      </c>
      <c r="D628" s="54" t="str">
        <f t="array" ref="D628">IFERROR(INDEX(الاضافة!$D$4:$D$978,SMALL(IF(الاضافة!$A$4:$A$978=$F$3,ROW(E$4:E$2000)-ROW(E$4)+1),ROWS($A$11:D628))),"")</f>
        <v/>
      </c>
      <c r="E628" s="54" t="str">
        <f t="array" ref="E628">IFERROR(INDEX(الاضافة!$E$4:$E$978,SMALL(IF(الاضافة!$A$4:$A$978=$F$3,ROW(F$4:F$2000)-ROW(F$4)+1),ROWS($A$11:E628))),"")</f>
        <v/>
      </c>
      <c r="F628" s="54" t="str">
        <f t="array" ref="F628">IFERROR(INDEX(الاضافة!$F$4:$F$978,SMALL(IF(الاضافة!$A$4:$A$978=$E$3,ROW(G$4:G$2000)-ROW(G$4)+1),ROWS($A$11:F628))),"")</f>
        <v/>
      </c>
      <c r="G628" s="87" t="str">
        <f t="array" ref="G628">IFERROR(INDEX(الاضافة!$G$4:$G$978,SMALL(IF(الاضافة!$A$4:$A$978=$F$3,ROW(H$4:H$2000)-ROW(H$4)+1),ROWS($A$11:G628))),"")</f>
        <v/>
      </c>
      <c r="H628" s="79" t="str">
        <f t="array" ref="H628">IFERROR(INDEX(الاضافة!$H$4:$H$978,SMALL(IF(الاضافة!$A$4:$A$978=$F$3,ROW(H$4:H$2000)-ROW(H$4)+1),ROWS($A$11:H628))),"")</f>
        <v/>
      </c>
      <c r="I628" s="86"/>
    </row>
    <row r="629" spans="1:9" ht="13.5" customHeight="1">
      <c r="A629" s="54" t="str">
        <f t="array" ref="A629">IFERROR(INDEX(الاضافة!$A$4:$A$978,SMALL(IF(الاضافة!$A$4:$A$978=$F$3,ROW(A$4:A$2000)-ROW(A$4)+1),ROWS($A$11:A629))),"")</f>
        <v/>
      </c>
      <c r="B629" s="54" t="str">
        <f t="array" ref="B629">IFERROR(INDEX(الاضافة!$B$4:$B$978,SMALL(IF(الاضافة!$A$4:$A$978=$F$3,ROW(C$4:C$2000)-ROW(C$4)+1),ROWS($A$11:B629))),"")</f>
        <v/>
      </c>
      <c r="C629" s="54" t="str">
        <f t="array" ref="C629">IFERROR(INDEX(الاضافة!$C$4:$C$978,SMALL(IF(الاضافة!$A$4:$A$978=$F$3,ROW(D$4:D$2000)-ROW(D$4)+1),ROWS($A$11:C629))),"")</f>
        <v/>
      </c>
      <c r="D629" s="54" t="str">
        <f t="array" ref="D629">IFERROR(INDEX(الاضافة!$D$4:$D$978,SMALL(IF(الاضافة!$A$4:$A$978=$F$3,ROW(E$4:E$2000)-ROW(E$4)+1),ROWS($A$11:D629))),"")</f>
        <v/>
      </c>
      <c r="E629" s="54" t="str">
        <f t="array" ref="E629">IFERROR(INDEX(الاضافة!$E$4:$E$978,SMALL(IF(الاضافة!$A$4:$A$978=$F$3,ROW(F$4:F$2000)-ROW(F$4)+1),ROWS($A$11:E629))),"")</f>
        <v/>
      </c>
      <c r="F629" s="54" t="str">
        <f t="array" ref="F629">IFERROR(INDEX(الاضافة!$F$4:$F$978,SMALL(IF(الاضافة!$A$4:$A$978=$E$3,ROW(G$4:G$2000)-ROW(G$4)+1),ROWS($A$11:F629))),"")</f>
        <v/>
      </c>
      <c r="G629" s="87" t="str">
        <f t="array" ref="G629">IFERROR(INDEX(الاضافة!$G$4:$G$978,SMALL(IF(الاضافة!$A$4:$A$978=$F$3,ROW(H$4:H$2000)-ROW(H$4)+1),ROWS($A$11:G629))),"")</f>
        <v/>
      </c>
      <c r="H629" s="79" t="str">
        <f t="array" ref="H629">IFERROR(INDEX(الاضافة!$H$4:$H$978,SMALL(IF(الاضافة!$A$4:$A$978=$F$3,ROW(H$4:H$2000)-ROW(H$4)+1),ROWS($A$11:H629))),"")</f>
        <v/>
      </c>
      <c r="I629" s="86"/>
    </row>
    <row r="630" spans="1:9" ht="13.5" customHeight="1">
      <c r="A630" s="54" t="str">
        <f t="array" ref="A630">IFERROR(INDEX(الاضافة!$A$4:$A$978,SMALL(IF(الاضافة!$A$4:$A$978=$F$3,ROW(A$4:A$2000)-ROW(A$4)+1),ROWS($A$11:A630))),"")</f>
        <v/>
      </c>
      <c r="B630" s="54" t="str">
        <f t="array" ref="B630">IFERROR(INDEX(الاضافة!$B$4:$B$978,SMALL(IF(الاضافة!$A$4:$A$978=$F$3,ROW(C$4:C$2000)-ROW(C$4)+1),ROWS($A$11:B630))),"")</f>
        <v/>
      </c>
      <c r="C630" s="54" t="str">
        <f t="array" ref="C630">IFERROR(INDEX(الاضافة!$C$4:$C$978,SMALL(IF(الاضافة!$A$4:$A$978=$F$3,ROW(D$4:D$2000)-ROW(D$4)+1),ROWS($A$11:C630))),"")</f>
        <v/>
      </c>
      <c r="D630" s="54" t="str">
        <f t="array" ref="D630">IFERROR(INDEX(الاضافة!$D$4:$D$978,SMALL(IF(الاضافة!$A$4:$A$978=$F$3,ROW(E$4:E$2000)-ROW(E$4)+1),ROWS($A$11:D630))),"")</f>
        <v/>
      </c>
      <c r="E630" s="54" t="str">
        <f t="array" ref="E630">IFERROR(INDEX(الاضافة!$E$4:$E$978,SMALL(IF(الاضافة!$A$4:$A$978=$F$3,ROW(F$4:F$2000)-ROW(F$4)+1),ROWS($A$11:E630))),"")</f>
        <v/>
      </c>
      <c r="F630" s="54" t="str">
        <f t="array" ref="F630">IFERROR(INDEX(الاضافة!$F$4:$F$978,SMALL(IF(الاضافة!$A$4:$A$978=$E$3,ROW(G$4:G$2000)-ROW(G$4)+1),ROWS($A$11:F630))),"")</f>
        <v/>
      </c>
      <c r="G630" s="87" t="str">
        <f t="array" ref="G630">IFERROR(INDEX(الاضافة!$G$4:$G$978,SMALL(IF(الاضافة!$A$4:$A$978=$F$3,ROW(H$4:H$2000)-ROW(H$4)+1),ROWS($A$11:G630))),"")</f>
        <v/>
      </c>
      <c r="H630" s="79" t="str">
        <f t="array" ref="H630">IFERROR(INDEX(الاضافة!$H$4:$H$978,SMALL(IF(الاضافة!$A$4:$A$978=$F$3,ROW(H$4:H$2000)-ROW(H$4)+1),ROWS($A$11:H630))),"")</f>
        <v/>
      </c>
      <c r="I630" s="86"/>
    </row>
    <row r="631" spans="1:9" ht="13.5" customHeight="1">
      <c r="A631" s="54" t="str">
        <f t="array" ref="A631">IFERROR(INDEX(الاضافة!$A$4:$A$978,SMALL(IF(الاضافة!$A$4:$A$978=$F$3,ROW(A$4:A$2000)-ROW(A$4)+1),ROWS($A$11:A631))),"")</f>
        <v/>
      </c>
      <c r="B631" s="54" t="str">
        <f t="array" ref="B631">IFERROR(INDEX(الاضافة!$B$4:$B$978,SMALL(IF(الاضافة!$A$4:$A$978=$F$3,ROW(C$4:C$2000)-ROW(C$4)+1),ROWS($A$11:B631))),"")</f>
        <v/>
      </c>
      <c r="C631" s="54" t="str">
        <f t="array" ref="C631">IFERROR(INDEX(الاضافة!$C$4:$C$978,SMALL(IF(الاضافة!$A$4:$A$978=$F$3,ROW(D$4:D$2000)-ROW(D$4)+1),ROWS($A$11:C631))),"")</f>
        <v/>
      </c>
      <c r="D631" s="54" t="str">
        <f t="array" ref="D631">IFERROR(INDEX(الاضافة!$D$4:$D$978,SMALL(IF(الاضافة!$A$4:$A$978=$F$3,ROW(E$4:E$2000)-ROW(E$4)+1),ROWS($A$11:D631))),"")</f>
        <v/>
      </c>
      <c r="E631" s="54" t="str">
        <f t="array" ref="E631">IFERROR(INDEX(الاضافة!$E$4:$E$978,SMALL(IF(الاضافة!$A$4:$A$978=$F$3,ROW(F$4:F$2000)-ROW(F$4)+1),ROWS($A$11:E631))),"")</f>
        <v/>
      </c>
      <c r="F631" s="54" t="str">
        <f t="array" ref="F631">IFERROR(INDEX(الاضافة!$F$4:$F$978,SMALL(IF(الاضافة!$A$4:$A$978=$E$3,ROW(G$4:G$2000)-ROW(G$4)+1),ROWS($A$11:F631))),"")</f>
        <v/>
      </c>
      <c r="G631" s="87" t="str">
        <f t="array" ref="G631">IFERROR(INDEX(الاضافة!$G$4:$G$978,SMALL(IF(الاضافة!$A$4:$A$978=$F$3,ROW(H$4:H$2000)-ROW(H$4)+1),ROWS($A$11:G631))),"")</f>
        <v/>
      </c>
      <c r="H631" s="79" t="str">
        <f t="array" ref="H631">IFERROR(INDEX(الاضافة!$H$4:$H$978,SMALL(IF(الاضافة!$A$4:$A$978=$F$3,ROW(H$4:H$2000)-ROW(H$4)+1),ROWS($A$11:H631))),"")</f>
        <v/>
      </c>
      <c r="I631" s="86"/>
    </row>
    <row r="632" spans="1:9" ht="13.5" customHeight="1">
      <c r="A632" s="54" t="str">
        <f t="array" ref="A632">IFERROR(INDEX(الاضافة!$A$4:$A$978,SMALL(IF(الاضافة!$A$4:$A$978=$F$3,ROW(A$4:A$2000)-ROW(A$4)+1),ROWS($A$11:A632))),"")</f>
        <v/>
      </c>
      <c r="B632" s="54" t="str">
        <f t="array" ref="B632">IFERROR(INDEX(الاضافة!$B$4:$B$978,SMALL(IF(الاضافة!$A$4:$A$978=$F$3,ROW(C$4:C$2000)-ROW(C$4)+1),ROWS($A$11:B632))),"")</f>
        <v/>
      </c>
      <c r="C632" s="54" t="str">
        <f t="array" ref="C632">IFERROR(INDEX(الاضافة!$C$4:$C$978,SMALL(IF(الاضافة!$A$4:$A$978=$F$3,ROW(D$4:D$2000)-ROW(D$4)+1),ROWS($A$11:C632))),"")</f>
        <v/>
      </c>
      <c r="D632" s="54" t="str">
        <f t="array" ref="D632">IFERROR(INDEX(الاضافة!$D$4:$D$978,SMALL(IF(الاضافة!$A$4:$A$978=$F$3,ROW(E$4:E$2000)-ROW(E$4)+1),ROWS($A$11:D632))),"")</f>
        <v/>
      </c>
      <c r="E632" s="54" t="str">
        <f t="array" ref="E632">IFERROR(INDEX(الاضافة!$E$4:$E$978,SMALL(IF(الاضافة!$A$4:$A$978=$F$3,ROW(F$4:F$2000)-ROW(F$4)+1),ROWS($A$11:E632))),"")</f>
        <v/>
      </c>
      <c r="F632" s="54" t="str">
        <f t="array" ref="F632">IFERROR(INDEX(الاضافة!$F$4:$F$978,SMALL(IF(الاضافة!$A$4:$A$978=$E$3,ROW(G$4:G$2000)-ROW(G$4)+1),ROWS($A$11:F632))),"")</f>
        <v/>
      </c>
      <c r="G632" s="87" t="str">
        <f t="array" ref="G632">IFERROR(INDEX(الاضافة!$G$4:$G$978,SMALL(IF(الاضافة!$A$4:$A$978=$F$3,ROW(H$4:H$2000)-ROW(H$4)+1),ROWS($A$11:G632))),"")</f>
        <v/>
      </c>
      <c r="H632" s="79" t="str">
        <f t="array" ref="H632">IFERROR(INDEX(الاضافة!$H$4:$H$978,SMALL(IF(الاضافة!$A$4:$A$978=$F$3,ROW(H$4:H$2000)-ROW(H$4)+1),ROWS($A$11:H632))),"")</f>
        <v/>
      </c>
      <c r="I632" s="86"/>
    </row>
    <row r="633" spans="1:9" ht="13.5" customHeight="1">
      <c r="A633" s="54" t="str">
        <f t="array" ref="A633">IFERROR(INDEX(الاضافة!$A$4:$A$978,SMALL(IF(الاضافة!$A$4:$A$978=$F$3,ROW(A$4:A$2000)-ROW(A$4)+1),ROWS($A$11:A633))),"")</f>
        <v/>
      </c>
      <c r="B633" s="54" t="str">
        <f t="array" ref="B633">IFERROR(INDEX(الاضافة!$B$4:$B$978,SMALL(IF(الاضافة!$A$4:$A$978=$F$3,ROW(C$4:C$2000)-ROW(C$4)+1),ROWS($A$11:B633))),"")</f>
        <v/>
      </c>
      <c r="C633" s="54" t="str">
        <f t="array" ref="C633">IFERROR(INDEX(الاضافة!$C$4:$C$978,SMALL(IF(الاضافة!$A$4:$A$978=$F$3,ROW(D$4:D$2000)-ROW(D$4)+1),ROWS($A$11:C633))),"")</f>
        <v/>
      </c>
      <c r="D633" s="54" t="str">
        <f t="array" ref="D633">IFERROR(INDEX(الاضافة!$D$4:$D$978,SMALL(IF(الاضافة!$A$4:$A$978=$F$3,ROW(E$4:E$2000)-ROW(E$4)+1),ROWS($A$11:D633))),"")</f>
        <v/>
      </c>
      <c r="E633" s="54" t="str">
        <f t="array" ref="E633">IFERROR(INDEX(الاضافة!$E$4:$E$978,SMALL(IF(الاضافة!$A$4:$A$978=$F$3,ROW(F$4:F$2000)-ROW(F$4)+1),ROWS($A$11:E633))),"")</f>
        <v/>
      </c>
      <c r="F633" s="54" t="str">
        <f t="array" ref="F633">IFERROR(INDEX(الاضافة!$F$4:$F$978,SMALL(IF(الاضافة!$A$4:$A$978=$E$3,ROW(G$4:G$2000)-ROW(G$4)+1),ROWS($A$11:F633))),"")</f>
        <v/>
      </c>
      <c r="G633" s="87" t="str">
        <f t="array" ref="G633">IFERROR(INDEX(الاضافة!$G$4:$G$978,SMALL(IF(الاضافة!$A$4:$A$978=$F$3,ROW(H$4:H$2000)-ROW(H$4)+1),ROWS($A$11:G633))),"")</f>
        <v/>
      </c>
      <c r="H633" s="79" t="str">
        <f t="array" ref="H633">IFERROR(INDEX(الاضافة!$H$4:$H$978,SMALL(IF(الاضافة!$A$4:$A$978=$F$3,ROW(H$4:H$2000)-ROW(H$4)+1),ROWS($A$11:H633))),"")</f>
        <v/>
      </c>
      <c r="I633" s="86"/>
    </row>
    <row r="634" spans="1:9" ht="13.5" customHeight="1">
      <c r="A634" s="54" t="str">
        <f t="array" ref="A634">IFERROR(INDEX(الاضافة!$A$4:$A$978,SMALL(IF(الاضافة!$A$4:$A$978=$F$3,ROW(A$4:A$2000)-ROW(A$4)+1),ROWS($A$11:A634))),"")</f>
        <v/>
      </c>
      <c r="B634" s="54" t="str">
        <f t="array" ref="B634">IFERROR(INDEX(الاضافة!$B$4:$B$978,SMALL(IF(الاضافة!$A$4:$A$978=$F$3,ROW(C$4:C$2000)-ROW(C$4)+1),ROWS($A$11:B634))),"")</f>
        <v/>
      </c>
      <c r="C634" s="54" t="str">
        <f t="array" ref="C634">IFERROR(INDEX(الاضافة!$C$4:$C$978,SMALL(IF(الاضافة!$A$4:$A$978=$F$3,ROW(D$4:D$2000)-ROW(D$4)+1),ROWS($A$11:C634))),"")</f>
        <v/>
      </c>
      <c r="D634" s="54" t="str">
        <f t="array" ref="D634">IFERROR(INDEX(الاضافة!$D$4:$D$978,SMALL(IF(الاضافة!$A$4:$A$978=$F$3,ROW(E$4:E$2000)-ROW(E$4)+1),ROWS($A$11:D634))),"")</f>
        <v/>
      </c>
      <c r="E634" s="54" t="str">
        <f t="array" ref="E634">IFERROR(INDEX(الاضافة!$E$4:$E$978,SMALL(IF(الاضافة!$A$4:$A$978=$F$3,ROW(F$4:F$2000)-ROW(F$4)+1),ROWS($A$11:E634))),"")</f>
        <v/>
      </c>
      <c r="F634" s="54" t="str">
        <f t="array" ref="F634">IFERROR(INDEX(الاضافة!$F$4:$F$978,SMALL(IF(الاضافة!$A$4:$A$978=$E$3,ROW(G$4:G$2000)-ROW(G$4)+1),ROWS($A$11:F634))),"")</f>
        <v/>
      </c>
      <c r="G634" s="87" t="str">
        <f t="array" ref="G634">IFERROR(INDEX(الاضافة!$G$4:$G$978,SMALL(IF(الاضافة!$A$4:$A$978=$F$3,ROW(H$4:H$2000)-ROW(H$4)+1),ROWS($A$11:G634))),"")</f>
        <v/>
      </c>
      <c r="H634" s="79" t="str">
        <f t="array" ref="H634">IFERROR(INDEX(الاضافة!$H$4:$H$978,SMALL(IF(الاضافة!$A$4:$A$978=$F$3,ROW(H$4:H$2000)-ROW(H$4)+1),ROWS($A$11:H634))),"")</f>
        <v/>
      </c>
      <c r="I634" s="86"/>
    </row>
    <row r="635" spans="1:9" ht="13.5" customHeight="1">
      <c r="A635" s="54" t="str">
        <f t="array" ref="A635">IFERROR(INDEX(الاضافة!$A$4:$A$978,SMALL(IF(الاضافة!$A$4:$A$978=$F$3,ROW(A$4:A$2000)-ROW(A$4)+1),ROWS($A$11:A635))),"")</f>
        <v/>
      </c>
      <c r="B635" s="54" t="str">
        <f t="array" ref="B635">IFERROR(INDEX(الاضافة!$B$4:$B$978,SMALL(IF(الاضافة!$A$4:$A$978=$F$3,ROW(C$4:C$2000)-ROW(C$4)+1),ROWS($A$11:B635))),"")</f>
        <v/>
      </c>
      <c r="C635" s="54" t="str">
        <f t="array" ref="C635">IFERROR(INDEX(الاضافة!$C$4:$C$978,SMALL(IF(الاضافة!$A$4:$A$978=$F$3,ROW(D$4:D$2000)-ROW(D$4)+1),ROWS($A$11:C635))),"")</f>
        <v/>
      </c>
      <c r="D635" s="54" t="str">
        <f t="array" ref="D635">IFERROR(INDEX(الاضافة!$D$4:$D$978,SMALL(IF(الاضافة!$A$4:$A$978=$F$3,ROW(E$4:E$2000)-ROW(E$4)+1),ROWS($A$11:D635))),"")</f>
        <v/>
      </c>
      <c r="E635" s="54" t="str">
        <f t="array" ref="E635">IFERROR(INDEX(الاضافة!$E$4:$E$978,SMALL(IF(الاضافة!$A$4:$A$978=$F$3,ROW(F$4:F$2000)-ROW(F$4)+1),ROWS($A$11:E635))),"")</f>
        <v/>
      </c>
      <c r="F635" s="54" t="str">
        <f t="array" ref="F635">IFERROR(INDEX(الاضافة!$F$4:$F$978,SMALL(IF(الاضافة!$A$4:$A$978=$E$3,ROW(G$4:G$2000)-ROW(G$4)+1),ROWS($A$11:F635))),"")</f>
        <v/>
      </c>
      <c r="G635" s="87" t="str">
        <f t="array" ref="G635">IFERROR(INDEX(الاضافة!$G$4:$G$978,SMALL(IF(الاضافة!$A$4:$A$978=$F$3,ROW(H$4:H$2000)-ROW(H$4)+1),ROWS($A$11:G635))),"")</f>
        <v/>
      </c>
      <c r="H635" s="79" t="str">
        <f t="array" ref="H635">IFERROR(INDEX(الاضافة!$H$4:$H$978,SMALL(IF(الاضافة!$A$4:$A$978=$F$3,ROW(H$4:H$2000)-ROW(H$4)+1),ROWS($A$11:H635))),"")</f>
        <v/>
      </c>
      <c r="I635" s="86"/>
    </row>
    <row r="636" spans="1:9" ht="13.5" customHeight="1">
      <c r="A636" s="54" t="str">
        <f t="array" ref="A636">IFERROR(INDEX(الاضافة!$A$4:$A$978,SMALL(IF(الاضافة!$A$4:$A$978=$F$3,ROW(A$4:A$2000)-ROW(A$4)+1),ROWS($A$11:A636))),"")</f>
        <v/>
      </c>
      <c r="B636" s="54" t="str">
        <f t="array" ref="B636">IFERROR(INDEX(الاضافة!$B$4:$B$978,SMALL(IF(الاضافة!$A$4:$A$978=$F$3,ROW(C$4:C$2000)-ROW(C$4)+1),ROWS($A$11:B636))),"")</f>
        <v/>
      </c>
      <c r="C636" s="54" t="str">
        <f t="array" ref="C636">IFERROR(INDEX(الاضافة!$C$4:$C$978,SMALL(IF(الاضافة!$A$4:$A$978=$F$3,ROW(D$4:D$2000)-ROW(D$4)+1),ROWS($A$11:C636))),"")</f>
        <v/>
      </c>
      <c r="D636" s="54" t="str">
        <f t="array" ref="D636">IFERROR(INDEX(الاضافة!$D$4:$D$978,SMALL(IF(الاضافة!$A$4:$A$978=$F$3,ROW(E$4:E$2000)-ROW(E$4)+1),ROWS($A$11:D636))),"")</f>
        <v/>
      </c>
      <c r="E636" s="54" t="str">
        <f t="array" ref="E636">IFERROR(INDEX(الاضافة!$E$4:$E$978,SMALL(IF(الاضافة!$A$4:$A$978=$F$3,ROW(F$4:F$2000)-ROW(F$4)+1),ROWS($A$11:E636))),"")</f>
        <v/>
      </c>
      <c r="F636" s="54" t="str">
        <f t="array" ref="F636">IFERROR(INDEX(الاضافة!$F$4:$F$978,SMALL(IF(الاضافة!$A$4:$A$978=$E$3,ROW(G$4:G$2000)-ROW(G$4)+1),ROWS($A$11:F636))),"")</f>
        <v/>
      </c>
      <c r="G636" s="87" t="str">
        <f t="array" ref="G636">IFERROR(INDEX(الاضافة!$G$4:$G$978,SMALL(IF(الاضافة!$A$4:$A$978=$F$3,ROW(H$4:H$2000)-ROW(H$4)+1),ROWS($A$11:G636))),"")</f>
        <v/>
      </c>
      <c r="H636" s="79" t="str">
        <f t="array" ref="H636">IFERROR(INDEX(الاضافة!$H$4:$H$978,SMALL(IF(الاضافة!$A$4:$A$978=$F$3,ROW(H$4:H$2000)-ROW(H$4)+1),ROWS($A$11:H636))),"")</f>
        <v/>
      </c>
      <c r="I636" s="86"/>
    </row>
    <row r="637" spans="1:9" ht="13.5" customHeight="1">
      <c r="A637" s="54" t="str">
        <f t="array" ref="A637">IFERROR(INDEX(الاضافة!$A$4:$A$978,SMALL(IF(الاضافة!$A$4:$A$978=$F$3,ROW(A$4:A$2000)-ROW(A$4)+1),ROWS($A$11:A637))),"")</f>
        <v/>
      </c>
      <c r="B637" s="54" t="str">
        <f t="array" ref="B637">IFERROR(INDEX(الاضافة!$B$4:$B$978,SMALL(IF(الاضافة!$A$4:$A$978=$F$3,ROW(C$4:C$2000)-ROW(C$4)+1),ROWS($A$11:B637))),"")</f>
        <v/>
      </c>
      <c r="C637" s="54" t="str">
        <f t="array" ref="C637">IFERROR(INDEX(الاضافة!$C$4:$C$978,SMALL(IF(الاضافة!$A$4:$A$978=$F$3,ROW(D$4:D$2000)-ROW(D$4)+1),ROWS($A$11:C637))),"")</f>
        <v/>
      </c>
      <c r="D637" s="54" t="str">
        <f t="array" ref="D637">IFERROR(INDEX(الاضافة!$D$4:$D$978,SMALL(IF(الاضافة!$A$4:$A$978=$F$3,ROW(E$4:E$2000)-ROW(E$4)+1),ROWS($A$11:D637))),"")</f>
        <v/>
      </c>
      <c r="E637" s="54" t="str">
        <f t="array" ref="E637">IFERROR(INDEX(الاضافة!$E$4:$E$978,SMALL(IF(الاضافة!$A$4:$A$978=$F$3,ROW(F$4:F$2000)-ROW(F$4)+1),ROWS($A$11:E637))),"")</f>
        <v/>
      </c>
      <c r="F637" s="54" t="str">
        <f t="array" ref="F637">IFERROR(INDEX(الاضافة!$F$4:$F$978,SMALL(IF(الاضافة!$A$4:$A$978=$E$3,ROW(G$4:G$2000)-ROW(G$4)+1),ROWS($A$11:F637))),"")</f>
        <v/>
      </c>
      <c r="G637" s="87" t="str">
        <f t="array" ref="G637">IFERROR(INDEX(الاضافة!$G$4:$G$978,SMALL(IF(الاضافة!$A$4:$A$978=$F$3,ROW(H$4:H$2000)-ROW(H$4)+1),ROWS($A$11:G637))),"")</f>
        <v/>
      </c>
      <c r="H637" s="79" t="str">
        <f t="array" ref="H637">IFERROR(INDEX(الاضافة!$H$4:$H$978,SMALL(IF(الاضافة!$A$4:$A$978=$F$3,ROW(H$4:H$2000)-ROW(H$4)+1),ROWS($A$11:H637))),"")</f>
        <v/>
      </c>
      <c r="I637" s="86"/>
    </row>
    <row r="638" spans="1:9" ht="13.5" customHeight="1">
      <c r="A638" s="54" t="str">
        <f t="array" ref="A638">IFERROR(INDEX(الاضافة!$A$4:$A$978,SMALL(IF(الاضافة!$A$4:$A$978=$F$3,ROW(A$4:A$2000)-ROW(A$4)+1),ROWS($A$11:A638))),"")</f>
        <v/>
      </c>
      <c r="B638" s="54" t="str">
        <f t="array" ref="B638">IFERROR(INDEX(الاضافة!$B$4:$B$978,SMALL(IF(الاضافة!$A$4:$A$978=$F$3,ROW(C$4:C$2000)-ROW(C$4)+1),ROWS($A$11:B638))),"")</f>
        <v/>
      </c>
      <c r="C638" s="54" t="str">
        <f t="array" ref="C638">IFERROR(INDEX(الاضافة!$C$4:$C$978,SMALL(IF(الاضافة!$A$4:$A$978=$F$3,ROW(D$4:D$2000)-ROW(D$4)+1),ROWS($A$11:C638))),"")</f>
        <v/>
      </c>
      <c r="D638" s="54" t="str">
        <f t="array" ref="D638">IFERROR(INDEX(الاضافة!$D$4:$D$978,SMALL(IF(الاضافة!$A$4:$A$978=$F$3,ROW(E$4:E$2000)-ROW(E$4)+1),ROWS($A$11:D638))),"")</f>
        <v/>
      </c>
      <c r="E638" s="54" t="str">
        <f t="array" ref="E638">IFERROR(INDEX(الاضافة!$E$4:$E$978,SMALL(IF(الاضافة!$A$4:$A$978=$F$3,ROW(F$4:F$2000)-ROW(F$4)+1),ROWS($A$11:E638))),"")</f>
        <v/>
      </c>
      <c r="F638" s="54" t="str">
        <f t="array" ref="F638">IFERROR(INDEX(الاضافة!$F$4:$F$978,SMALL(IF(الاضافة!$A$4:$A$978=$E$3,ROW(G$4:G$2000)-ROW(G$4)+1),ROWS($A$11:F638))),"")</f>
        <v/>
      </c>
      <c r="G638" s="87" t="str">
        <f t="array" ref="G638">IFERROR(INDEX(الاضافة!$G$4:$G$978,SMALL(IF(الاضافة!$A$4:$A$978=$F$3,ROW(H$4:H$2000)-ROW(H$4)+1),ROWS($A$11:G638))),"")</f>
        <v/>
      </c>
      <c r="H638" s="79" t="str">
        <f t="array" ref="H638">IFERROR(INDEX(الاضافة!$H$4:$H$978,SMALL(IF(الاضافة!$A$4:$A$978=$F$3,ROW(H$4:H$2000)-ROW(H$4)+1),ROWS($A$11:H638))),"")</f>
        <v/>
      </c>
      <c r="I638" s="86"/>
    </row>
    <row r="639" spans="1:9" ht="13.5" customHeight="1">
      <c r="A639" s="54" t="str">
        <f t="array" ref="A639">IFERROR(INDEX(الاضافة!$A$4:$A$978,SMALL(IF(الاضافة!$A$4:$A$978=$F$3,ROW(A$4:A$2000)-ROW(A$4)+1),ROWS($A$11:A639))),"")</f>
        <v/>
      </c>
      <c r="B639" s="54" t="str">
        <f t="array" ref="B639">IFERROR(INDEX(الاضافة!$B$4:$B$978,SMALL(IF(الاضافة!$A$4:$A$978=$F$3,ROW(C$4:C$2000)-ROW(C$4)+1),ROWS($A$11:B639))),"")</f>
        <v/>
      </c>
      <c r="C639" s="54" t="str">
        <f t="array" ref="C639">IFERROR(INDEX(الاضافة!$C$4:$C$978,SMALL(IF(الاضافة!$A$4:$A$978=$F$3,ROW(D$4:D$2000)-ROW(D$4)+1),ROWS($A$11:C639))),"")</f>
        <v/>
      </c>
      <c r="D639" s="54" t="str">
        <f t="array" ref="D639">IFERROR(INDEX(الاضافة!$D$4:$D$978,SMALL(IF(الاضافة!$A$4:$A$978=$F$3,ROW(E$4:E$2000)-ROW(E$4)+1),ROWS($A$11:D639))),"")</f>
        <v/>
      </c>
      <c r="E639" s="54" t="str">
        <f t="array" ref="E639">IFERROR(INDEX(الاضافة!$E$4:$E$978,SMALL(IF(الاضافة!$A$4:$A$978=$F$3,ROW(F$4:F$2000)-ROW(F$4)+1),ROWS($A$11:E639))),"")</f>
        <v/>
      </c>
      <c r="F639" s="54" t="str">
        <f t="array" ref="F639">IFERROR(INDEX(الاضافة!$F$4:$F$978,SMALL(IF(الاضافة!$A$4:$A$978=$E$3,ROW(G$4:G$2000)-ROW(G$4)+1),ROWS($A$11:F639))),"")</f>
        <v/>
      </c>
      <c r="G639" s="87" t="str">
        <f t="array" ref="G639">IFERROR(INDEX(الاضافة!$G$4:$G$978,SMALL(IF(الاضافة!$A$4:$A$978=$F$3,ROW(H$4:H$2000)-ROW(H$4)+1),ROWS($A$11:G639))),"")</f>
        <v/>
      </c>
      <c r="H639" s="79" t="str">
        <f t="array" ref="H639">IFERROR(INDEX(الاضافة!$H$4:$H$978,SMALL(IF(الاضافة!$A$4:$A$978=$F$3,ROW(H$4:H$2000)-ROW(H$4)+1),ROWS($A$11:H639))),"")</f>
        <v/>
      </c>
      <c r="I639" s="86"/>
    </row>
    <row r="640" spans="1:9" ht="13.5" customHeight="1">
      <c r="A640" s="54" t="str">
        <f t="array" ref="A640">IFERROR(INDEX(الاضافة!$A$4:$A$978,SMALL(IF(الاضافة!$A$4:$A$978=$F$3,ROW(A$4:A$2000)-ROW(A$4)+1),ROWS($A$11:A640))),"")</f>
        <v/>
      </c>
      <c r="B640" s="54" t="str">
        <f t="array" ref="B640">IFERROR(INDEX(الاضافة!$B$4:$B$978,SMALL(IF(الاضافة!$A$4:$A$978=$F$3,ROW(C$4:C$2000)-ROW(C$4)+1),ROWS($A$11:B640))),"")</f>
        <v/>
      </c>
      <c r="C640" s="54" t="str">
        <f t="array" ref="C640">IFERROR(INDEX(الاضافة!$C$4:$C$978,SMALL(IF(الاضافة!$A$4:$A$978=$F$3,ROW(D$4:D$2000)-ROW(D$4)+1),ROWS($A$11:C640))),"")</f>
        <v/>
      </c>
      <c r="D640" s="54" t="str">
        <f t="array" ref="D640">IFERROR(INDEX(الاضافة!$D$4:$D$978,SMALL(IF(الاضافة!$A$4:$A$978=$F$3,ROW(E$4:E$2000)-ROW(E$4)+1),ROWS($A$11:D640))),"")</f>
        <v/>
      </c>
      <c r="E640" s="54" t="str">
        <f t="array" ref="E640">IFERROR(INDEX(الاضافة!$E$4:$E$978,SMALL(IF(الاضافة!$A$4:$A$978=$F$3,ROW(F$4:F$2000)-ROW(F$4)+1),ROWS($A$11:E640))),"")</f>
        <v/>
      </c>
      <c r="F640" s="54" t="str">
        <f t="array" ref="F640">IFERROR(INDEX(الاضافة!$F$4:$F$978,SMALL(IF(الاضافة!$A$4:$A$978=$E$3,ROW(G$4:G$2000)-ROW(G$4)+1),ROWS($A$11:F640))),"")</f>
        <v/>
      </c>
      <c r="G640" s="87" t="str">
        <f t="array" ref="G640">IFERROR(INDEX(الاضافة!$G$4:$G$978,SMALL(IF(الاضافة!$A$4:$A$978=$F$3,ROW(H$4:H$2000)-ROW(H$4)+1),ROWS($A$11:G640))),"")</f>
        <v/>
      </c>
      <c r="H640" s="79" t="str">
        <f t="array" ref="H640">IFERROR(INDEX(الاضافة!$H$4:$H$978,SMALL(IF(الاضافة!$A$4:$A$978=$F$3,ROW(H$4:H$2000)-ROW(H$4)+1),ROWS($A$11:H640))),"")</f>
        <v/>
      </c>
      <c r="I640" s="86"/>
    </row>
    <row r="641" spans="1:9" ht="13.5" customHeight="1">
      <c r="A641" s="54" t="str">
        <f t="array" ref="A641">IFERROR(INDEX(الاضافة!$A$4:$A$978,SMALL(IF(الاضافة!$A$4:$A$978=$F$3,ROW(A$4:A$2000)-ROW(A$4)+1),ROWS($A$11:A641))),"")</f>
        <v/>
      </c>
      <c r="B641" s="54" t="str">
        <f t="array" ref="B641">IFERROR(INDEX(الاضافة!$B$4:$B$978,SMALL(IF(الاضافة!$A$4:$A$978=$F$3,ROW(C$4:C$2000)-ROW(C$4)+1),ROWS($A$11:B641))),"")</f>
        <v/>
      </c>
      <c r="C641" s="54" t="str">
        <f t="array" ref="C641">IFERROR(INDEX(الاضافة!$C$4:$C$978,SMALL(IF(الاضافة!$A$4:$A$978=$F$3,ROW(D$4:D$2000)-ROW(D$4)+1),ROWS($A$11:C641))),"")</f>
        <v/>
      </c>
      <c r="D641" s="54" t="str">
        <f t="array" ref="D641">IFERROR(INDEX(الاضافة!$D$4:$D$978,SMALL(IF(الاضافة!$A$4:$A$978=$F$3,ROW(E$4:E$2000)-ROW(E$4)+1),ROWS($A$11:D641))),"")</f>
        <v/>
      </c>
      <c r="E641" s="54" t="str">
        <f t="array" ref="E641">IFERROR(INDEX(الاضافة!$E$4:$E$978,SMALL(IF(الاضافة!$A$4:$A$978=$F$3,ROW(F$4:F$2000)-ROW(F$4)+1),ROWS($A$11:E641))),"")</f>
        <v/>
      </c>
      <c r="F641" s="54" t="str">
        <f t="array" ref="F641">IFERROR(INDEX(الاضافة!$F$4:$F$978,SMALL(IF(الاضافة!$A$4:$A$978=$E$3,ROW(G$4:G$2000)-ROW(G$4)+1),ROWS($A$11:F641))),"")</f>
        <v/>
      </c>
      <c r="G641" s="87" t="str">
        <f t="array" ref="G641">IFERROR(INDEX(الاضافة!$G$4:$G$978,SMALL(IF(الاضافة!$A$4:$A$978=$F$3,ROW(H$4:H$2000)-ROW(H$4)+1),ROWS($A$11:G641))),"")</f>
        <v/>
      </c>
      <c r="H641" s="79" t="str">
        <f t="array" ref="H641">IFERROR(INDEX(الاضافة!$H$4:$H$978,SMALL(IF(الاضافة!$A$4:$A$978=$F$3,ROW(H$4:H$2000)-ROW(H$4)+1),ROWS($A$11:H641))),"")</f>
        <v/>
      </c>
      <c r="I641" s="86"/>
    </row>
    <row r="642" spans="1:9" ht="13.5" customHeight="1">
      <c r="A642" s="54" t="str">
        <f t="array" ref="A642">IFERROR(INDEX(الاضافة!$A$4:$A$978,SMALL(IF(الاضافة!$A$4:$A$978=$F$3,ROW(A$4:A$2000)-ROW(A$4)+1),ROWS($A$11:A642))),"")</f>
        <v/>
      </c>
      <c r="B642" s="54" t="str">
        <f t="array" ref="B642">IFERROR(INDEX(الاضافة!$B$4:$B$978,SMALL(IF(الاضافة!$A$4:$A$978=$F$3,ROW(C$4:C$2000)-ROW(C$4)+1),ROWS($A$11:B642))),"")</f>
        <v/>
      </c>
      <c r="C642" s="54" t="str">
        <f t="array" ref="C642">IFERROR(INDEX(الاضافة!$C$4:$C$978,SMALL(IF(الاضافة!$A$4:$A$978=$F$3,ROW(D$4:D$2000)-ROW(D$4)+1),ROWS($A$11:C642))),"")</f>
        <v/>
      </c>
      <c r="D642" s="54" t="str">
        <f t="array" ref="D642">IFERROR(INDEX(الاضافة!$D$4:$D$978,SMALL(IF(الاضافة!$A$4:$A$978=$F$3,ROW(E$4:E$2000)-ROW(E$4)+1),ROWS($A$11:D642))),"")</f>
        <v/>
      </c>
      <c r="E642" s="54" t="str">
        <f t="array" ref="E642">IFERROR(INDEX(الاضافة!$E$4:$E$978,SMALL(IF(الاضافة!$A$4:$A$978=$F$3,ROW(F$4:F$2000)-ROW(F$4)+1),ROWS($A$11:E642))),"")</f>
        <v/>
      </c>
      <c r="F642" s="54" t="str">
        <f t="array" ref="F642">IFERROR(INDEX(الاضافة!$F$4:$F$978,SMALL(IF(الاضافة!$A$4:$A$978=$E$3,ROW(G$4:G$2000)-ROW(G$4)+1),ROWS($A$11:F642))),"")</f>
        <v/>
      </c>
      <c r="G642" s="87" t="str">
        <f t="array" ref="G642">IFERROR(INDEX(الاضافة!$G$4:$G$978,SMALL(IF(الاضافة!$A$4:$A$978=$F$3,ROW(H$4:H$2000)-ROW(H$4)+1),ROWS($A$11:G642))),"")</f>
        <v/>
      </c>
      <c r="H642" s="79" t="str">
        <f t="array" ref="H642">IFERROR(INDEX(الاضافة!$H$4:$H$978,SMALL(IF(الاضافة!$A$4:$A$978=$F$3,ROW(H$4:H$2000)-ROW(H$4)+1),ROWS($A$11:H642))),"")</f>
        <v/>
      </c>
      <c r="I642" s="86"/>
    </row>
    <row r="643" spans="1:9" ht="13.5" customHeight="1">
      <c r="A643" s="54" t="str">
        <f t="array" ref="A643">IFERROR(INDEX(الاضافة!$A$4:$A$978,SMALL(IF(الاضافة!$A$4:$A$978=$F$3,ROW(A$4:A$2000)-ROW(A$4)+1),ROWS($A$11:A643))),"")</f>
        <v/>
      </c>
      <c r="B643" s="54" t="str">
        <f t="array" ref="B643">IFERROR(INDEX(الاضافة!$B$4:$B$978,SMALL(IF(الاضافة!$A$4:$A$978=$F$3,ROW(C$4:C$2000)-ROW(C$4)+1),ROWS($A$11:B643))),"")</f>
        <v/>
      </c>
      <c r="C643" s="54" t="str">
        <f t="array" ref="C643">IFERROR(INDEX(الاضافة!$C$4:$C$978,SMALL(IF(الاضافة!$A$4:$A$978=$F$3,ROW(D$4:D$2000)-ROW(D$4)+1),ROWS($A$11:C643))),"")</f>
        <v/>
      </c>
      <c r="D643" s="54" t="str">
        <f t="array" ref="D643">IFERROR(INDEX(الاضافة!$D$4:$D$978,SMALL(IF(الاضافة!$A$4:$A$978=$F$3,ROW(E$4:E$2000)-ROW(E$4)+1),ROWS($A$11:D643))),"")</f>
        <v/>
      </c>
      <c r="E643" s="54" t="str">
        <f t="array" ref="E643">IFERROR(INDEX(الاضافة!$E$4:$E$978,SMALL(IF(الاضافة!$A$4:$A$978=$F$3,ROW(F$4:F$2000)-ROW(F$4)+1),ROWS($A$11:E643))),"")</f>
        <v/>
      </c>
      <c r="F643" s="54" t="str">
        <f t="array" ref="F643">IFERROR(INDEX(الاضافة!$F$4:$F$978,SMALL(IF(الاضافة!$A$4:$A$978=$E$3,ROW(G$4:G$2000)-ROW(G$4)+1),ROWS($A$11:F643))),"")</f>
        <v/>
      </c>
      <c r="G643" s="87" t="str">
        <f t="array" ref="G643">IFERROR(INDEX(الاضافة!$G$4:$G$978,SMALL(IF(الاضافة!$A$4:$A$978=$F$3,ROW(H$4:H$2000)-ROW(H$4)+1),ROWS($A$11:G643))),"")</f>
        <v/>
      </c>
      <c r="H643" s="79" t="str">
        <f t="array" ref="H643">IFERROR(INDEX(الاضافة!$H$4:$H$978,SMALL(IF(الاضافة!$A$4:$A$978=$F$3,ROW(H$4:H$2000)-ROW(H$4)+1),ROWS($A$11:H643))),"")</f>
        <v/>
      </c>
      <c r="I643" s="86"/>
    </row>
    <row r="644" spans="1:9" ht="13.5" customHeight="1">
      <c r="A644" s="54" t="str">
        <f t="array" ref="A644">IFERROR(INDEX(الاضافة!$A$4:$A$978,SMALL(IF(الاضافة!$A$4:$A$978=$F$3,ROW(A$4:A$2000)-ROW(A$4)+1),ROWS($A$11:A644))),"")</f>
        <v/>
      </c>
      <c r="B644" s="54" t="str">
        <f t="array" ref="B644">IFERROR(INDEX(الاضافة!$B$4:$B$978,SMALL(IF(الاضافة!$A$4:$A$978=$F$3,ROW(C$4:C$2000)-ROW(C$4)+1),ROWS($A$11:B644))),"")</f>
        <v/>
      </c>
      <c r="C644" s="54" t="str">
        <f t="array" ref="C644">IFERROR(INDEX(الاضافة!$C$4:$C$978,SMALL(IF(الاضافة!$A$4:$A$978=$F$3,ROW(D$4:D$2000)-ROW(D$4)+1),ROWS($A$11:C644))),"")</f>
        <v/>
      </c>
      <c r="D644" s="54" t="str">
        <f t="array" ref="D644">IFERROR(INDEX(الاضافة!$D$4:$D$978,SMALL(IF(الاضافة!$A$4:$A$978=$F$3,ROW(E$4:E$2000)-ROW(E$4)+1),ROWS($A$11:D644))),"")</f>
        <v/>
      </c>
      <c r="E644" s="54" t="str">
        <f t="array" ref="E644">IFERROR(INDEX(الاضافة!$E$4:$E$978,SMALL(IF(الاضافة!$A$4:$A$978=$F$3,ROW(F$4:F$2000)-ROW(F$4)+1),ROWS($A$11:E644))),"")</f>
        <v/>
      </c>
      <c r="F644" s="54" t="str">
        <f t="array" ref="F644">IFERROR(INDEX(الاضافة!$F$4:$F$978,SMALL(IF(الاضافة!$A$4:$A$978=$E$3,ROW(G$4:G$2000)-ROW(G$4)+1),ROWS($A$11:F644))),"")</f>
        <v/>
      </c>
      <c r="G644" s="87" t="str">
        <f t="array" ref="G644">IFERROR(INDEX(الاضافة!$G$4:$G$978,SMALL(IF(الاضافة!$A$4:$A$978=$F$3,ROW(H$4:H$2000)-ROW(H$4)+1),ROWS($A$11:G644))),"")</f>
        <v/>
      </c>
      <c r="H644" s="79" t="str">
        <f t="array" ref="H644">IFERROR(INDEX(الاضافة!$H$4:$H$978,SMALL(IF(الاضافة!$A$4:$A$978=$F$3,ROW(H$4:H$2000)-ROW(H$4)+1),ROWS($A$11:H644))),"")</f>
        <v/>
      </c>
      <c r="I644" s="86"/>
    </row>
    <row r="645" spans="1:9" ht="13.5" customHeight="1">
      <c r="A645" s="54" t="str">
        <f t="array" ref="A645">IFERROR(INDEX(الاضافة!$A$4:$A$978,SMALL(IF(الاضافة!$A$4:$A$978=$F$3,ROW(A$4:A$2000)-ROW(A$4)+1),ROWS($A$11:A645))),"")</f>
        <v/>
      </c>
      <c r="B645" s="54" t="str">
        <f t="array" ref="B645">IFERROR(INDEX(الاضافة!$B$4:$B$978,SMALL(IF(الاضافة!$A$4:$A$978=$F$3,ROW(C$4:C$2000)-ROW(C$4)+1),ROWS($A$11:B645))),"")</f>
        <v/>
      </c>
      <c r="C645" s="54" t="str">
        <f t="array" ref="C645">IFERROR(INDEX(الاضافة!$C$4:$C$978,SMALL(IF(الاضافة!$A$4:$A$978=$F$3,ROW(D$4:D$2000)-ROW(D$4)+1),ROWS($A$11:C645))),"")</f>
        <v/>
      </c>
      <c r="D645" s="54" t="str">
        <f t="array" ref="D645">IFERROR(INDEX(الاضافة!$D$4:$D$978,SMALL(IF(الاضافة!$A$4:$A$978=$F$3,ROW(E$4:E$2000)-ROW(E$4)+1),ROWS($A$11:D645))),"")</f>
        <v/>
      </c>
      <c r="E645" s="54" t="str">
        <f t="array" ref="E645">IFERROR(INDEX(الاضافة!$E$4:$E$978,SMALL(IF(الاضافة!$A$4:$A$978=$F$3,ROW(F$4:F$2000)-ROW(F$4)+1),ROWS($A$11:E645))),"")</f>
        <v/>
      </c>
      <c r="F645" s="54" t="str">
        <f t="array" ref="F645">IFERROR(INDEX(الاضافة!$F$4:$F$978,SMALL(IF(الاضافة!$A$4:$A$978=$E$3,ROW(G$4:G$2000)-ROW(G$4)+1),ROWS($A$11:F645))),"")</f>
        <v/>
      </c>
      <c r="G645" s="87" t="str">
        <f t="array" ref="G645">IFERROR(INDEX(الاضافة!$G$4:$G$978,SMALL(IF(الاضافة!$A$4:$A$978=$F$3,ROW(H$4:H$2000)-ROW(H$4)+1),ROWS($A$11:G645))),"")</f>
        <v/>
      </c>
      <c r="H645" s="79" t="str">
        <f t="array" ref="H645">IFERROR(INDEX(الاضافة!$H$4:$H$978,SMALL(IF(الاضافة!$A$4:$A$978=$F$3,ROW(H$4:H$2000)-ROW(H$4)+1),ROWS($A$11:H645))),"")</f>
        <v/>
      </c>
      <c r="I645" s="86"/>
    </row>
    <row r="646" spans="1:9" ht="13.5" customHeight="1">
      <c r="A646" s="54" t="str">
        <f t="array" ref="A646">IFERROR(INDEX(الاضافة!$A$4:$A$978,SMALL(IF(الاضافة!$A$4:$A$978=$F$3,ROW(A$4:A$2000)-ROW(A$4)+1),ROWS($A$11:A646))),"")</f>
        <v/>
      </c>
      <c r="B646" s="54" t="str">
        <f t="array" ref="B646">IFERROR(INDEX(الاضافة!$B$4:$B$978,SMALL(IF(الاضافة!$A$4:$A$978=$F$3,ROW(C$4:C$2000)-ROW(C$4)+1),ROWS($A$11:B646))),"")</f>
        <v/>
      </c>
      <c r="C646" s="54" t="str">
        <f t="array" ref="C646">IFERROR(INDEX(الاضافة!$C$4:$C$978,SMALL(IF(الاضافة!$A$4:$A$978=$F$3,ROW(D$4:D$2000)-ROW(D$4)+1),ROWS($A$11:C646))),"")</f>
        <v/>
      </c>
      <c r="D646" s="54" t="str">
        <f t="array" ref="D646">IFERROR(INDEX(الاضافة!$D$4:$D$978,SMALL(IF(الاضافة!$A$4:$A$978=$F$3,ROW(E$4:E$2000)-ROW(E$4)+1),ROWS($A$11:D646))),"")</f>
        <v/>
      </c>
      <c r="E646" s="54" t="str">
        <f t="array" ref="E646">IFERROR(INDEX(الاضافة!$E$4:$E$978,SMALL(IF(الاضافة!$A$4:$A$978=$F$3,ROW(F$4:F$2000)-ROW(F$4)+1),ROWS($A$11:E646))),"")</f>
        <v/>
      </c>
      <c r="F646" s="54" t="str">
        <f t="array" ref="F646">IFERROR(INDEX(الاضافة!$F$4:$F$978,SMALL(IF(الاضافة!$A$4:$A$978=$E$3,ROW(G$4:G$2000)-ROW(G$4)+1),ROWS($A$11:F646))),"")</f>
        <v/>
      </c>
      <c r="G646" s="87" t="str">
        <f t="array" ref="G646">IFERROR(INDEX(الاضافة!$G$4:$G$978,SMALL(IF(الاضافة!$A$4:$A$978=$F$3,ROW(H$4:H$2000)-ROW(H$4)+1),ROWS($A$11:G646))),"")</f>
        <v/>
      </c>
      <c r="H646" s="79" t="str">
        <f t="array" ref="H646">IFERROR(INDEX(الاضافة!$H$4:$H$978,SMALL(IF(الاضافة!$A$4:$A$978=$F$3,ROW(H$4:H$2000)-ROW(H$4)+1),ROWS($A$11:H646))),"")</f>
        <v/>
      </c>
      <c r="I646" s="86"/>
    </row>
    <row r="647" spans="1:9" ht="13.5" customHeight="1">
      <c r="A647" s="54" t="str">
        <f t="array" ref="A647">IFERROR(INDEX(الاضافة!$A$4:$A$978,SMALL(IF(الاضافة!$A$4:$A$978=$F$3,ROW(A$4:A$2000)-ROW(A$4)+1),ROWS($A$11:A647))),"")</f>
        <v/>
      </c>
      <c r="B647" s="54" t="str">
        <f t="array" ref="B647">IFERROR(INDEX(الاضافة!$B$4:$B$978,SMALL(IF(الاضافة!$A$4:$A$978=$F$3,ROW(C$4:C$2000)-ROW(C$4)+1),ROWS($A$11:B647))),"")</f>
        <v/>
      </c>
      <c r="C647" s="54" t="str">
        <f t="array" ref="C647">IFERROR(INDEX(الاضافة!$C$4:$C$978,SMALL(IF(الاضافة!$A$4:$A$978=$F$3,ROW(D$4:D$2000)-ROW(D$4)+1),ROWS($A$11:C647))),"")</f>
        <v/>
      </c>
      <c r="D647" s="54" t="str">
        <f t="array" ref="D647">IFERROR(INDEX(الاضافة!$D$4:$D$978,SMALL(IF(الاضافة!$A$4:$A$978=$F$3,ROW(E$4:E$2000)-ROW(E$4)+1),ROWS($A$11:D647))),"")</f>
        <v/>
      </c>
      <c r="E647" s="54" t="str">
        <f t="array" ref="E647">IFERROR(INDEX(الاضافة!$E$4:$E$978,SMALL(IF(الاضافة!$A$4:$A$978=$F$3,ROW(F$4:F$2000)-ROW(F$4)+1),ROWS($A$11:E647))),"")</f>
        <v/>
      </c>
      <c r="F647" s="54" t="str">
        <f t="array" ref="F647">IFERROR(INDEX(الاضافة!$F$4:$F$978,SMALL(IF(الاضافة!$A$4:$A$978=$E$3,ROW(G$4:G$2000)-ROW(G$4)+1),ROWS($A$11:F647))),"")</f>
        <v/>
      </c>
      <c r="G647" s="87" t="str">
        <f t="array" ref="G647">IFERROR(INDEX(الاضافة!$G$4:$G$978,SMALL(IF(الاضافة!$A$4:$A$978=$F$3,ROW(H$4:H$2000)-ROW(H$4)+1),ROWS($A$11:G647))),"")</f>
        <v/>
      </c>
      <c r="H647" s="79" t="str">
        <f t="array" ref="H647">IFERROR(INDEX(الاضافة!$H$4:$H$978,SMALL(IF(الاضافة!$A$4:$A$978=$F$3,ROW(H$4:H$2000)-ROW(H$4)+1),ROWS($A$11:H647))),"")</f>
        <v/>
      </c>
      <c r="I647" s="86"/>
    </row>
    <row r="648" spans="1:9" ht="13.5" customHeight="1">
      <c r="A648" s="54" t="str">
        <f t="array" ref="A648">IFERROR(INDEX(الاضافة!$A$4:$A$978,SMALL(IF(الاضافة!$A$4:$A$978=$F$3,ROW(A$4:A$2000)-ROW(A$4)+1),ROWS($A$11:A648))),"")</f>
        <v/>
      </c>
      <c r="B648" s="54" t="str">
        <f t="array" ref="B648">IFERROR(INDEX(الاضافة!$B$4:$B$978,SMALL(IF(الاضافة!$A$4:$A$978=$F$3,ROW(C$4:C$2000)-ROW(C$4)+1),ROWS($A$11:B648))),"")</f>
        <v/>
      </c>
      <c r="C648" s="54" t="str">
        <f t="array" ref="C648">IFERROR(INDEX(الاضافة!$C$4:$C$978,SMALL(IF(الاضافة!$A$4:$A$978=$F$3,ROW(D$4:D$2000)-ROW(D$4)+1),ROWS($A$11:C648))),"")</f>
        <v/>
      </c>
      <c r="D648" s="54" t="str">
        <f t="array" ref="D648">IFERROR(INDEX(الاضافة!$D$4:$D$978,SMALL(IF(الاضافة!$A$4:$A$978=$F$3,ROW(E$4:E$2000)-ROW(E$4)+1),ROWS($A$11:D648))),"")</f>
        <v/>
      </c>
      <c r="E648" s="54" t="str">
        <f t="array" ref="E648">IFERROR(INDEX(الاضافة!$E$4:$E$978,SMALL(IF(الاضافة!$A$4:$A$978=$F$3,ROW(F$4:F$2000)-ROW(F$4)+1),ROWS($A$11:E648))),"")</f>
        <v/>
      </c>
      <c r="F648" s="54" t="str">
        <f t="array" ref="F648">IFERROR(INDEX(الاضافة!$F$4:$F$978,SMALL(IF(الاضافة!$A$4:$A$978=$E$3,ROW(G$4:G$2000)-ROW(G$4)+1),ROWS($A$11:F648))),"")</f>
        <v/>
      </c>
      <c r="G648" s="87" t="str">
        <f t="array" ref="G648">IFERROR(INDEX(الاضافة!$G$4:$G$978,SMALL(IF(الاضافة!$A$4:$A$978=$F$3,ROW(H$4:H$2000)-ROW(H$4)+1),ROWS($A$11:G648))),"")</f>
        <v/>
      </c>
      <c r="H648" s="79" t="str">
        <f t="array" ref="H648">IFERROR(INDEX(الاضافة!$H$4:$H$978,SMALL(IF(الاضافة!$A$4:$A$978=$F$3,ROW(H$4:H$2000)-ROW(H$4)+1),ROWS($A$11:H648))),"")</f>
        <v/>
      </c>
      <c r="I648" s="86"/>
    </row>
    <row r="649" spans="1:9" ht="13.5" customHeight="1">
      <c r="A649" s="54" t="str">
        <f t="array" ref="A649">IFERROR(INDEX(الاضافة!$A$4:$A$978,SMALL(IF(الاضافة!$A$4:$A$978=$F$3,ROW(A$4:A$2000)-ROW(A$4)+1),ROWS($A$11:A649))),"")</f>
        <v/>
      </c>
      <c r="B649" s="54" t="str">
        <f t="array" ref="B649">IFERROR(INDEX(الاضافة!$B$4:$B$978,SMALL(IF(الاضافة!$A$4:$A$978=$F$3,ROW(C$4:C$2000)-ROW(C$4)+1),ROWS($A$11:B649))),"")</f>
        <v/>
      </c>
      <c r="C649" s="54" t="str">
        <f t="array" ref="C649">IFERROR(INDEX(الاضافة!$C$4:$C$978,SMALL(IF(الاضافة!$A$4:$A$978=$F$3,ROW(D$4:D$2000)-ROW(D$4)+1),ROWS($A$11:C649))),"")</f>
        <v/>
      </c>
      <c r="D649" s="54" t="str">
        <f t="array" ref="D649">IFERROR(INDEX(الاضافة!$D$4:$D$978,SMALL(IF(الاضافة!$A$4:$A$978=$F$3,ROW(E$4:E$2000)-ROW(E$4)+1),ROWS($A$11:D649))),"")</f>
        <v/>
      </c>
      <c r="E649" s="54" t="str">
        <f t="array" ref="E649">IFERROR(INDEX(الاضافة!$E$4:$E$978,SMALL(IF(الاضافة!$A$4:$A$978=$F$3,ROW(F$4:F$2000)-ROW(F$4)+1),ROWS($A$11:E649))),"")</f>
        <v/>
      </c>
      <c r="F649" s="54" t="str">
        <f t="array" ref="F649">IFERROR(INDEX(الاضافة!$F$4:$F$978,SMALL(IF(الاضافة!$A$4:$A$978=$E$3,ROW(G$4:G$2000)-ROW(G$4)+1),ROWS($A$11:F649))),"")</f>
        <v/>
      </c>
      <c r="G649" s="87" t="str">
        <f t="array" ref="G649">IFERROR(INDEX(الاضافة!$G$4:$G$978,SMALL(IF(الاضافة!$A$4:$A$978=$F$3,ROW(H$4:H$2000)-ROW(H$4)+1),ROWS($A$11:G649))),"")</f>
        <v/>
      </c>
      <c r="H649" s="79" t="str">
        <f t="array" ref="H649">IFERROR(INDEX(الاضافة!$H$4:$H$978,SMALL(IF(الاضافة!$A$4:$A$978=$F$3,ROW(H$4:H$2000)-ROW(H$4)+1),ROWS($A$11:H649))),"")</f>
        <v/>
      </c>
      <c r="I649" s="86"/>
    </row>
    <row r="650" spans="1:9" ht="13.5" customHeight="1">
      <c r="A650" s="54" t="str">
        <f t="array" ref="A650">IFERROR(INDEX(الاضافة!$A$4:$A$978,SMALL(IF(الاضافة!$A$4:$A$978=$F$3,ROW(A$4:A$2000)-ROW(A$4)+1),ROWS($A$11:A650))),"")</f>
        <v/>
      </c>
      <c r="B650" s="54" t="str">
        <f t="array" ref="B650">IFERROR(INDEX(الاضافة!$B$4:$B$978,SMALL(IF(الاضافة!$A$4:$A$978=$F$3,ROW(C$4:C$2000)-ROW(C$4)+1),ROWS($A$11:B650))),"")</f>
        <v/>
      </c>
      <c r="C650" s="54" t="str">
        <f t="array" ref="C650">IFERROR(INDEX(الاضافة!$C$4:$C$978,SMALL(IF(الاضافة!$A$4:$A$978=$F$3,ROW(D$4:D$2000)-ROW(D$4)+1),ROWS($A$11:C650))),"")</f>
        <v/>
      </c>
      <c r="D650" s="54" t="str">
        <f t="array" ref="D650">IFERROR(INDEX(الاضافة!$D$4:$D$978,SMALL(IF(الاضافة!$A$4:$A$978=$F$3,ROW(E$4:E$2000)-ROW(E$4)+1),ROWS($A$11:D650))),"")</f>
        <v/>
      </c>
      <c r="E650" s="54" t="str">
        <f t="array" ref="E650">IFERROR(INDEX(الاضافة!$E$4:$E$978,SMALL(IF(الاضافة!$A$4:$A$978=$F$3,ROW(F$4:F$2000)-ROW(F$4)+1),ROWS($A$11:E650))),"")</f>
        <v/>
      </c>
      <c r="F650" s="54" t="str">
        <f t="array" ref="F650">IFERROR(INDEX(الاضافة!$F$4:$F$978,SMALL(IF(الاضافة!$A$4:$A$978=$E$3,ROW(G$4:G$2000)-ROW(G$4)+1),ROWS($A$11:F650))),"")</f>
        <v/>
      </c>
      <c r="G650" s="87" t="str">
        <f t="array" ref="G650">IFERROR(INDEX(الاضافة!$G$4:$G$978,SMALL(IF(الاضافة!$A$4:$A$978=$F$3,ROW(H$4:H$2000)-ROW(H$4)+1),ROWS($A$11:G650))),"")</f>
        <v/>
      </c>
      <c r="H650" s="79" t="str">
        <f t="array" ref="H650">IFERROR(INDEX(الاضافة!$H$4:$H$978,SMALL(IF(الاضافة!$A$4:$A$978=$F$3,ROW(H$4:H$2000)-ROW(H$4)+1),ROWS($A$11:H650))),"")</f>
        <v/>
      </c>
      <c r="I650" s="86"/>
    </row>
    <row r="651" spans="1:9" ht="13.5" customHeight="1">
      <c r="A651" s="54" t="str">
        <f t="array" ref="A651">IFERROR(INDEX(الاضافة!$A$4:$A$978,SMALL(IF(الاضافة!$A$4:$A$978=$F$3,ROW(A$4:A$2000)-ROW(A$4)+1),ROWS($A$11:A651))),"")</f>
        <v/>
      </c>
      <c r="B651" s="54" t="str">
        <f t="array" ref="B651">IFERROR(INDEX(الاضافة!$B$4:$B$978,SMALL(IF(الاضافة!$A$4:$A$978=$F$3,ROW(C$4:C$2000)-ROW(C$4)+1),ROWS($A$11:B651))),"")</f>
        <v/>
      </c>
      <c r="C651" s="54" t="str">
        <f t="array" ref="C651">IFERROR(INDEX(الاضافة!$C$4:$C$978,SMALL(IF(الاضافة!$A$4:$A$978=$F$3,ROW(D$4:D$2000)-ROW(D$4)+1),ROWS($A$11:C651))),"")</f>
        <v/>
      </c>
      <c r="D651" s="54" t="str">
        <f t="array" ref="D651">IFERROR(INDEX(الاضافة!$D$4:$D$978,SMALL(IF(الاضافة!$A$4:$A$978=$F$3,ROW(E$4:E$2000)-ROW(E$4)+1),ROWS($A$11:D651))),"")</f>
        <v/>
      </c>
      <c r="E651" s="54" t="str">
        <f t="array" ref="E651">IFERROR(INDEX(الاضافة!$E$4:$E$978,SMALL(IF(الاضافة!$A$4:$A$978=$F$3,ROW(F$4:F$2000)-ROW(F$4)+1),ROWS($A$11:E651))),"")</f>
        <v/>
      </c>
      <c r="F651" s="54" t="str">
        <f t="array" ref="F651">IFERROR(INDEX(الاضافة!$F$4:$F$978,SMALL(IF(الاضافة!$A$4:$A$978=$E$3,ROW(G$4:G$2000)-ROW(G$4)+1),ROWS($A$11:F651))),"")</f>
        <v/>
      </c>
      <c r="G651" s="87" t="str">
        <f t="array" ref="G651">IFERROR(INDEX(الاضافة!$G$4:$G$978,SMALL(IF(الاضافة!$A$4:$A$978=$F$3,ROW(H$4:H$2000)-ROW(H$4)+1),ROWS($A$11:G651))),"")</f>
        <v/>
      </c>
      <c r="H651" s="79" t="str">
        <f t="array" ref="H651">IFERROR(INDEX(الاضافة!$H$4:$H$978,SMALL(IF(الاضافة!$A$4:$A$978=$F$3,ROW(H$4:H$2000)-ROW(H$4)+1),ROWS($A$11:H651))),"")</f>
        <v/>
      </c>
      <c r="I651" s="86"/>
    </row>
    <row r="652" spans="1:9" ht="13.5" customHeight="1">
      <c r="A652" s="54" t="str">
        <f t="array" ref="A652">IFERROR(INDEX(الاضافة!$A$4:$A$978,SMALL(IF(الاضافة!$A$4:$A$978=$F$3,ROW(A$4:A$2000)-ROW(A$4)+1),ROWS($A$11:A652))),"")</f>
        <v/>
      </c>
      <c r="B652" s="54" t="str">
        <f t="array" ref="B652">IFERROR(INDEX(الاضافة!$B$4:$B$978,SMALL(IF(الاضافة!$A$4:$A$978=$F$3,ROW(C$4:C$2000)-ROW(C$4)+1),ROWS($A$11:B652))),"")</f>
        <v/>
      </c>
      <c r="C652" s="54" t="str">
        <f t="array" ref="C652">IFERROR(INDEX(الاضافة!$C$4:$C$978,SMALL(IF(الاضافة!$A$4:$A$978=$F$3,ROW(D$4:D$2000)-ROW(D$4)+1),ROWS($A$11:C652))),"")</f>
        <v/>
      </c>
      <c r="D652" s="54" t="str">
        <f t="array" ref="D652">IFERROR(INDEX(الاضافة!$D$4:$D$978,SMALL(IF(الاضافة!$A$4:$A$978=$F$3,ROW(E$4:E$2000)-ROW(E$4)+1),ROWS($A$11:D652))),"")</f>
        <v/>
      </c>
      <c r="E652" s="54" t="str">
        <f t="array" ref="E652">IFERROR(INDEX(الاضافة!$E$4:$E$978,SMALL(IF(الاضافة!$A$4:$A$978=$F$3,ROW(F$4:F$2000)-ROW(F$4)+1),ROWS($A$11:E652))),"")</f>
        <v/>
      </c>
      <c r="F652" s="54" t="str">
        <f t="array" ref="F652">IFERROR(INDEX(الاضافة!$F$4:$F$978,SMALL(IF(الاضافة!$A$4:$A$978=$E$3,ROW(G$4:G$2000)-ROW(G$4)+1),ROWS($A$11:F652))),"")</f>
        <v/>
      </c>
      <c r="G652" s="87" t="str">
        <f t="array" ref="G652">IFERROR(INDEX(الاضافة!$G$4:$G$978,SMALL(IF(الاضافة!$A$4:$A$978=$F$3,ROW(H$4:H$2000)-ROW(H$4)+1),ROWS($A$11:G652))),"")</f>
        <v/>
      </c>
      <c r="H652" s="79" t="str">
        <f t="array" ref="H652">IFERROR(INDEX(الاضافة!$H$4:$H$978,SMALL(IF(الاضافة!$A$4:$A$978=$F$3,ROW(H$4:H$2000)-ROW(H$4)+1),ROWS($A$11:H652))),"")</f>
        <v/>
      </c>
      <c r="I652" s="86"/>
    </row>
    <row r="653" spans="1:9" ht="13.5" customHeight="1">
      <c r="A653" s="54" t="str">
        <f t="array" ref="A653">IFERROR(INDEX(الاضافة!$A$4:$A$978,SMALL(IF(الاضافة!$A$4:$A$978=$F$3,ROW(A$4:A$2000)-ROW(A$4)+1),ROWS($A$11:A653))),"")</f>
        <v/>
      </c>
      <c r="B653" s="54" t="str">
        <f t="array" ref="B653">IFERROR(INDEX(الاضافة!$B$4:$B$978,SMALL(IF(الاضافة!$A$4:$A$978=$F$3,ROW(C$4:C$2000)-ROW(C$4)+1),ROWS($A$11:B653))),"")</f>
        <v/>
      </c>
      <c r="C653" s="54" t="str">
        <f t="array" ref="C653">IFERROR(INDEX(الاضافة!$C$4:$C$978,SMALL(IF(الاضافة!$A$4:$A$978=$F$3,ROW(D$4:D$2000)-ROW(D$4)+1),ROWS($A$11:C653))),"")</f>
        <v/>
      </c>
      <c r="D653" s="54" t="str">
        <f t="array" ref="D653">IFERROR(INDEX(الاضافة!$D$4:$D$978,SMALL(IF(الاضافة!$A$4:$A$978=$F$3,ROW(E$4:E$2000)-ROW(E$4)+1),ROWS($A$11:D653))),"")</f>
        <v/>
      </c>
      <c r="E653" s="54" t="str">
        <f t="array" ref="E653">IFERROR(INDEX(الاضافة!$E$4:$E$978,SMALL(IF(الاضافة!$A$4:$A$978=$F$3,ROW(F$4:F$2000)-ROW(F$4)+1),ROWS($A$11:E653))),"")</f>
        <v/>
      </c>
      <c r="F653" s="54" t="str">
        <f t="array" ref="F653">IFERROR(INDEX(الاضافة!$F$4:$F$978,SMALL(IF(الاضافة!$A$4:$A$978=$E$3,ROW(G$4:G$2000)-ROW(G$4)+1),ROWS($A$11:F653))),"")</f>
        <v/>
      </c>
      <c r="G653" s="87" t="str">
        <f t="array" ref="G653">IFERROR(INDEX(الاضافة!$G$4:$G$978,SMALL(IF(الاضافة!$A$4:$A$978=$F$3,ROW(H$4:H$2000)-ROW(H$4)+1),ROWS($A$11:G653))),"")</f>
        <v/>
      </c>
      <c r="H653" s="79" t="str">
        <f t="array" ref="H653">IFERROR(INDEX(الاضافة!$H$4:$H$978,SMALL(IF(الاضافة!$A$4:$A$978=$F$3,ROW(H$4:H$2000)-ROW(H$4)+1),ROWS($A$11:H653))),"")</f>
        <v/>
      </c>
      <c r="I653" s="86"/>
    </row>
    <row r="654" spans="1:9" ht="13.5" customHeight="1">
      <c r="A654" s="54" t="str">
        <f t="array" ref="A654">IFERROR(INDEX(الاضافة!$A$4:$A$978,SMALL(IF(الاضافة!$A$4:$A$978=$F$3,ROW(A$4:A$2000)-ROW(A$4)+1),ROWS($A$11:A654))),"")</f>
        <v/>
      </c>
      <c r="B654" s="54" t="str">
        <f t="array" ref="B654">IFERROR(INDEX(الاضافة!$B$4:$B$978,SMALL(IF(الاضافة!$A$4:$A$978=$F$3,ROW(C$4:C$2000)-ROW(C$4)+1),ROWS($A$11:B654))),"")</f>
        <v/>
      </c>
      <c r="C654" s="54" t="str">
        <f t="array" ref="C654">IFERROR(INDEX(الاضافة!$C$4:$C$978,SMALL(IF(الاضافة!$A$4:$A$978=$F$3,ROW(D$4:D$2000)-ROW(D$4)+1),ROWS($A$11:C654))),"")</f>
        <v/>
      </c>
      <c r="D654" s="54" t="str">
        <f t="array" ref="D654">IFERROR(INDEX(الاضافة!$D$4:$D$978,SMALL(IF(الاضافة!$A$4:$A$978=$F$3,ROW(E$4:E$2000)-ROW(E$4)+1),ROWS($A$11:D654))),"")</f>
        <v/>
      </c>
      <c r="E654" s="54" t="str">
        <f t="array" ref="E654">IFERROR(INDEX(الاضافة!$E$4:$E$978,SMALL(IF(الاضافة!$A$4:$A$978=$F$3,ROW(F$4:F$2000)-ROW(F$4)+1),ROWS($A$11:E654))),"")</f>
        <v/>
      </c>
      <c r="F654" s="54" t="str">
        <f t="array" ref="F654">IFERROR(INDEX(الاضافة!$F$4:$F$978,SMALL(IF(الاضافة!$A$4:$A$978=$E$3,ROW(G$4:G$2000)-ROW(G$4)+1),ROWS($A$11:F654))),"")</f>
        <v/>
      </c>
      <c r="G654" s="87" t="str">
        <f t="array" ref="G654">IFERROR(INDEX(الاضافة!$G$4:$G$978,SMALL(IF(الاضافة!$A$4:$A$978=$F$3,ROW(H$4:H$2000)-ROW(H$4)+1),ROWS($A$11:G654))),"")</f>
        <v/>
      </c>
      <c r="H654" s="79" t="str">
        <f t="array" ref="H654">IFERROR(INDEX(الاضافة!$H$4:$H$978,SMALL(IF(الاضافة!$A$4:$A$978=$F$3,ROW(H$4:H$2000)-ROW(H$4)+1),ROWS($A$11:H654))),"")</f>
        <v/>
      </c>
      <c r="I654" s="86"/>
    </row>
    <row r="655" spans="1:9" ht="13.5" customHeight="1">
      <c r="A655" s="54" t="str">
        <f t="array" ref="A655">IFERROR(INDEX(الاضافة!$A$4:$A$978,SMALL(IF(الاضافة!$A$4:$A$978=$F$3,ROW(A$4:A$2000)-ROW(A$4)+1),ROWS($A$11:A655))),"")</f>
        <v/>
      </c>
      <c r="B655" s="54" t="str">
        <f t="array" ref="B655">IFERROR(INDEX(الاضافة!$B$4:$B$978,SMALL(IF(الاضافة!$A$4:$A$978=$F$3,ROW(C$4:C$2000)-ROW(C$4)+1),ROWS($A$11:B655))),"")</f>
        <v/>
      </c>
      <c r="C655" s="54" t="str">
        <f t="array" ref="C655">IFERROR(INDEX(الاضافة!$C$4:$C$978,SMALL(IF(الاضافة!$A$4:$A$978=$F$3,ROW(D$4:D$2000)-ROW(D$4)+1),ROWS($A$11:C655))),"")</f>
        <v/>
      </c>
      <c r="D655" s="54" t="str">
        <f t="array" ref="D655">IFERROR(INDEX(الاضافة!$D$4:$D$978,SMALL(IF(الاضافة!$A$4:$A$978=$F$3,ROW(E$4:E$2000)-ROW(E$4)+1),ROWS($A$11:D655))),"")</f>
        <v/>
      </c>
      <c r="E655" s="54" t="str">
        <f t="array" ref="E655">IFERROR(INDEX(الاضافة!$E$4:$E$978,SMALL(IF(الاضافة!$A$4:$A$978=$F$3,ROW(F$4:F$2000)-ROW(F$4)+1),ROWS($A$11:E655))),"")</f>
        <v/>
      </c>
      <c r="F655" s="54" t="str">
        <f t="array" ref="F655">IFERROR(INDEX(الاضافة!$F$4:$F$978,SMALL(IF(الاضافة!$A$4:$A$978=$E$3,ROW(G$4:G$2000)-ROW(G$4)+1),ROWS($A$11:F655))),"")</f>
        <v/>
      </c>
      <c r="G655" s="87" t="str">
        <f t="array" ref="G655">IFERROR(INDEX(الاضافة!$G$4:$G$978,SMALL(IF(الاضافة!$A$4:$A$978=$F$3,ROW(H$4:H$2000)-ROW(H$4)+1),ROWS($A$11:G655))),"")</f>
        <v/>
      </c>
      <c r="H655" s="79" t="str">
        <f t="array" ref="H655">IFERROR(INDEX(الاضافة!$H$4:$H$978,SMALL(IF(الاضافة!$A$4:$A$978=$F$3,ROW(H$4:H$2000)-ROW(H$4)+1),ROWS($A$11:H655))),"")</f>
        <v/>
      </c>
      <c r="I655" s="86"/>
    </row>
    <row r="656" spans="1:9" ht="13.5" customHeight="1">
      <c r="A656" s="54" t="str">
        <f t="array" ref="A656">IFERROR(INDEX(الاضافة!$A$4:$A$978,SMALL(IF(الاضافة!$A$4:$A$978=$F$3,ROW(A$4:A$2000)-ROW(A$4)+1),ROWS($A$11:A656))),"")</f>
        <v/>
      </c>
      <c r="B656" s="54" t="str">
        <f t="array" ref="B656">IFERROR(INDEX(الاضافة!$B$4:$B$978,SMALL(IF(الاضافة!$A$4:$A$978=$F$3,ROW(C$4:C$2000)-ROW(C$4)+1),ROWS($A$11:B656))),"")</f>
        <v/>
      </c>
      <c r="C656" s="54" t="str">
        <f t="array" ref="C656">IFERROR(INDEX(الاضافة!$C$4:$C$978,SMALL(IF(الاضافة!$A$4:$A$978=$F$3,ROW(D$4:D$2000)-ROW(D$4)+1),ROWS($A$11:C656))),"")</f>
        <v/>
      </c>
      <c r="D656" s="54" t="str">
        <f t="array" ref="D656">IFERROR(INDEX(الاضافة!$D$4:$D$978,SMALL(IF(الاضافة!$A$4:$A$978=$F$3,ROW(E$4:E$2000)-ROW(E$4)+1),ROWS($A$11:D656))),"")</f>
        <v/>
      </c>
      <c r="E656" s="54" t="str">
        <f t="array" ref="E656">IFERROR(INDEX(الاضافة!$E$4:$E$978,SMALL(IF(الاضافة!$A$4:$A$978=$F$3,ROW(F$4:F$2000)-ROW(F$4)+1),ROWS($A$11:E656))),"")</f>
        <v/>
      </c>
      <c r="F656" s="54" t="str">
        <f t="array" ref="F656">IFERROR(INDEX(الاضافة!$F$4:$F$978,SMALL(IF(الاضافة!$A$4:$A$978=$E$3,ROW(G$4:G$2000)-ROW(G$4)+1),ROWS($A$11:F656))),"")</f>
        <v/>
      </c>
      <c r="G656" s="87" t="str">
        <f t="array" ref="G656">IFERROR(INDEX(الاضافة!$G$4:$G$978,SMALL(IF(الاضافة!$A$4:$A$978=$F$3,ROW(H$4:H$2000)-ROW(H$4)+1),ROWS($A$11:G656))),"")</f>
        <v/>
      </c>
      <c r="H656" s="79" t="str">
        <f t="array" ref="H656">IFERROR(INDEX(الاضافة!$H$4:$H$978,SMALL(IF(الاضافة!$A$4:$A$978=$F$3,ROW(H$4:H$2000)-ROW(H$4)+1),ROWS($A$11:H656))),"")</f>
        <v/>
      </c>
      <c r="I656" s="86"/>
    </row>
    <row r="657" spans="1:9" ht="13.5" customHeight="1">
      <c r="A657" s="54" t="str">
        <f t="array" ref="A657">IFERROR(INDEX(الاضافة!$A$4:$A$978,SMALL(IF(الاضافة!$A$4:$A$978=$F$3,ROW(A$4:A$2000)-ROW(A$4)+1),ROWS($A$11:A657))),"")</f>
        <v/>
      </c>
      <c r="B657" s="54" t="str">
        <f t="array" ref="B657">IFERROR(INDEX(الاضافة!$B$4:$B$978,SMALL(IF(الاضافة!$A$4:$A$978=$F$3,ROW(C$4:C$2000)-ROW(C$4)+1),ROWS($A$11:B657))),"")</f>
        <v/>
      </c>
      <c r="C657" s="54" t="str">
        <f t="array" ref="C657">IFERROR(INDEX(الاضافة!$C$4:$C$978,SMALL(IF(الاضافة!$A$4:$A$978=$F$3,ROW(D$4:D$2000)-ROW(D$4)+1),ROWS($A$11:C657))),"")</f>
        <v/>
      </c>
      <c r="D657" s="54" t="str">
        <f t="array" ref="D657">IFERROR(INDEX(الاضافة!$D$4:$D$978,SMALL(IF(الاضافة!$A$4:$A$978=$F$3,ROW(E$4:E$2000)-ROW(E$4)+1),ROWS($A$11:D657))),"")</f>
        <v/>
      </c>
      <c r="E657" s="54" t="str">
        <f t="array" ref="E657">IFERROR(INDEX(الاضافة!$E$4:$E$978,SMALL(IF(الاضافة!$A$4:$A$978=$F$3,ROW(F$4:F$2000)-ROW(F$4)+1),ROWS($A$11:E657))),"")</f>
        <v/>
      </c>
      <c r="F657" s="54" t="str">
        <f t="array" ref="F657">IFERROR(INDEX(الاضافة!$F$4:$F$978,SMALL(IF(الاضافة!$A$4:$A$978=$E$3,ROW(G$4:G$2000)-ROW(G$4)+1),ROWS($A$11:F657))),"")</f>
        <v/>
      </c>
      <c r="G657" s="87" t="str">
        <f t="array" ref="G657">IFERROR(INDEX(الاضافة!$G$4:$G$978,SMALL(IF(الاضافة!$A$4:$A$978=$F$3,ROW(H$4:H$2000)-ROW(H$4)+1),ROWS($A$11:G657))),"")</f>
        <v/>
      </c>
      <c r="H657" s="79" t="str">
        <f t="array" ref="H657">IFERROR(INDEX(الاضافة!$H$4:$H$978,SMALL(IF(الاضافة!$A$4:$A$978=$F$3,ROW(H$4:H$2000)-ROW(H$4)+1),ROWS($A$11:H657))),"")</f>
        <v/>
      </c>
      <c r="I657" s="86"/>
    </row>
    <row r="658" spans="1:9" ht="13.5" customHeight="1">
      <c r="A658" s="54" t="str">
        <f t="array" ref="A658">IFERROR(INDEX(الاضافة!$A$4:$A$978,SMALL(IF(الاضافة!$A$4:$A$978=$F$3,ROW(A$4:A$2000)-ROW(A$4)+1),ROWS($A$11:A658))),"")</f>
        <v/>
      </c>
      <c r="B658" s="54" t="str">
        <f t="array" ref="B658">IFERROR(INDEX(الاضافة!$B$4:$B$978,SMALL(IF(الاضافة!$A$4:$A$978=$F$3,ROW(C$4:C$2000)-ROW(C$4)+1),ROWS($A$11:B658))),"")</f>
        <v/>
      </c>
      <c r="C658" s="54" t="str">
        <f t="array" ref="C658">IFERROR(INDEX(الاضافة!$C$4:$C$978,SMALL(IF(الاضافة!$A$4:$A$978=$F$3,ROW(D$4:D$2000)-ROW(D$4)+1),ROWS($A$11:C658))),"")</f>
        <v/>
      </c>
      <c r="D658" s="54" t="str">
        <f t="array" ref="D658">IFERROR(INDEX(الاضافة!$D$4:$D$978,SMALL(IF(الاضافة!$A$4:$A$978=$F$3,ROW(E$4:E$2000)-ROW(E$4)+1),ROWS($A$11:D658))),"")</f>
        <v/>
      </c>
      <c r="E658" s="54" t="str">
        <f t="array" ref="E658">IFERROR(INDEX(الاضافة!$E$4:$E$978,SMALL(IF(الاضافة!$A$4:$A$978=$F$3,ROW(F$4:F$2000)-ROW(F$4)+1),ROWS($A$11:E658))),"")</f>
        <v/>
      </c>
      <c r="F658" s="54" t="str">
        <f t="array" ref="F658">IFERROR(INDEX(الاضافة!$F$4:$F$978,SMALL(IF(الاضافة!$A$4:$A$978=$E$3,ROW(G$4:G$2000)-ROW(G$4)+1),ROWS($A$11:F658))),"")</f>
        <v/>
      </c>
      <c r="G658" s="87" t="str">
        <f t="array" ref="G658">IFERROR(INDEX(الاضافة!$G$4:$G$978,SMALL(IF(الاضافة!$A$4:$A$978=$F$3,ROW(H$4:H$2000)-ROW(H$4)+1),ROWS($A$11:G658))),"")</f>
        <v/>
      </c>
      <c r="H658" s="79" t="str">
        <f t="array" ref="H658">IFERROR(INDEX(الاضافة!$H$4:$H$978,SMALL(IF(الاضافة!$A$4:$A$978=$F$3,ROW(H$4:H$2000)-ROW(H$4)+1),ROWS($A$11:H658))),"")</f>
        <v/>
      </c>
      <c r="I658" s="86"/>
    </row>
    <row r="659" spans="1:9" ht="13.5" customHeight="1">
      <c r="A659" s="54" t="str">
        <f t="array" ref="A659">IFERROR(INDEX(الاضافة!$A$4:$A$978,SMALL(IF(الاضافة!$A$4:$A$978=$F$3,ROW(A$4:A$2000)-ROW(A$4)+1),ROWS($A$11:A659))),"")</f>
        <v/>
      </c>
      <c r="B659" s="54" t="str">
        <f t="array" ref="B659">IFERROR(INDEX(الاضافة!$B$4:$B$978,SMALL(IF(الاضافة!$A$4:$A$978=$F$3,ROW(C$4:C$2000)-ROW(C$4)+1),ROWS($A$11:B659))),"")</f>
        <v/>
      </c>
      <c r="C659" s="54" t="str">
        <f t="array" ref="C659">IFERROR(INDEX(الاضافة!$C$4:$C$978,SMALL(IF(الاضافة!$A$4:$A$978=$F$3,ROW(D$4:D$2000)-ROW(D$4)+1),ROWS($A$11:C659))),"")</f>
        <v/>
      </c>
      <c r="D659" s="54" t="str">
        <f t="array" ref="D659">IFERROR(INDEX(الاضافة!$D$4:$D$978,SMALL(IF(الاضافة!$A$4:$A$978=$F$3,ROW(E$4:E$2000)-ROW(E$4)+1),ROWS($A$11:D659))),"")</f>
        <v/>
      </c>
      <c r="E659" s="54" t="str">
        <f t="array" ref="E659">IFERROR(INDEX(الاضافة!$E$4:$E$978,SMALL(IF(الاضافة!$A$4:$A$978=$F$3,ROW(F$4:F$2000)-ROW(F$4)+1),ROWS($A$11:E659))),"")</f>
        <v/>
      </c>
      <c r="F659" s="54" t="str">
        <f t="array" ref="F659">IFERROR(INDEX(الاضافة!$F$4:$F$978,SMALL(IF(الاضافة!$A$4:$A$978=$E$3,ROW(G$4:G$2000)-ROW(G$4)+1),ROWS($A$11:F659))),"")</f>
        <v/>
      </c>
      <c r="G659" s="87" t="str">
        <f t="array" ref="G659">IFERROR(INDEX(الاضافة!$G$4:$G$978,SMALL(IF(الاضافة!$A$4:$A$978=$F$3,ROW(H$4:H$2000)-ROW(H$4)+1),ROWS($A$11:G659))),"")</f>
        <v/>
      </c>
      <c r="H659" s="79" t="str">
        <f t="array" ref="H659">IFERROR(INDEX(الاضافة!$H$4:$H$978,SMALL(IF(الاضافة!$A$4:$A$978=$F$3,ROW(H$4:H$2000)-ROW(H$4)+1),ROWS($A$11:H659))),"")</f>
        <v/>
      </c>
      <c r="I659" s="86"/>
    </row>
    <row r="660" spans="1:9" ht="13.5" customHeight="1">
      <c r="A660" s="54" t="str">
        <f t="array" ref="A660">IFERROR(INDEX(الاضافة!$A$4:$A$978,SMALL(IF(الاضافة!$A$4:$A$978=$F$3,ROW(A$4:A$2000)-ROW(A$4)+1),ROWS($A$11:A660))),"")</f>
        <v/>
      </c>
      <c r="B660" s="54" t="str">
        <f t="array" ref="B660">IFERROR(INDEX(الاضافة!$B$4:$B$978,SMALL(IF(الاضافة!$A$4:$A$978=$F$3,ROW(C$4:C$2000)-ROW(C$4)+1),ROWS($A$11:B660))),"")</f>
        <v/>
      </c>
      <c r="C660" s="54" t="str">
        <f t="array" ref="C660">IFERROR(INDEX(الاضافة!$C$4:$C$978,SMALL(IF(الاضافة!$A$4:$A$978=$F$3,ROW(D$4:D$2000)-ROW(D$4)+1),ROWS($A$11:C660))),"")</f>
        <v/>
      </c>
      <c r="D660" s="54" t="str">
        <f t="array" ref="D660">IFERROR(INDEX(الاضافة!$D$4:$D$978,SMALL(IF(الاضافة!$A$4:$A$978=$F$3,ROW(E$4:E$2000)-ROW(E$4)+1),ROWS($A$11:D660))),"")</f>
        <v/>
      </c>
      <c r="E660" s="54" t="str">
        <f t="array" ref="E660">IFERROR(INDEX(الاضافة!$E$4:$E$978,SMALL(IF(الاضافة!$A$4:$A$978=$F$3,ROW(F$4:F$2000)-ROW(F$4)+1),ROWS($A$11:E660))),"")</f>
        <v/>
      </c>
      <c r="F660" s="54" t="str">
        <f t="array" ref="F660">IFERROR(INDEX(الاضافة!$F$4:$F$978,SMALL(IF(الاضافة!$A$4:$A$978=$E$3,ROW(G$4:G$2000)-ROW(G$4)+1),ROWS($A$11:F660))),"")</f>
        <v/>
      </c>
      <c r="G660" s="87" t="str">
        <f t="array" ref="G660">IFERROR(INDEX(الاضافة!$G$4:$G$978,SMALL(IF(الاضافة!$A$4:$A$978=$F$3,ROW(H$4:H$2000)-ROW(H$4)+1),ROWS($A$11:G660))),"")</f>
        <v/>
      </c>
      <c r="H660" s="79" t="str">
        <f t="array" ref="H660">IFERROR(INDEX(الاضافة!$H$4:$H$978,SMALL(IF(الاضافة!$A$4:$A$978=$F$3,ROW(H$4:H$2000)-ROW(H$4)+1),ROWS($A$11:H660))),"")</f>
        <v/>
      </c>
      <c r="I660" s="86"/>
    </row>
    <row r="661" spans="1:9" ht="13.5" customHeight="1">
      <c r="A661" s="54" t="str">
        <f t="array" ref="A661">IFERROR(INDEX(الاضافة!$A$4:$A$978,SMALL(IF(الاضافة!$A$4:$A$978=$F$3,ROW(A$4:A$2000)-ROW(A$4)+1),ROWS($A$11:A661))),"")</f>
        <v/>
      </c>
      <c r="B661" s="54" t="str">
        <f t="array" ref="B661">IFERROR(INDEX(الاضافة!$B$4:$B$978,SMALL(IF(الاضافة!$A$4:$A$978=$F$3,ROW(C$4:C$2000)-ROW(C$4)+1),ROWS($A$11:B661))),"")</f>
        <v/>
      </c>
      <c r="C661" s="54" t="str">
        <f t="array" ref="C661">IFERROR(INDEX(الاضافة!$C$4:$C$978,SMALL(IF(الاضافة!$A$4:$A$978=$F$3,ROW(D$4:D$2000)-ROW(D$4)+1),ROWS($A$11:C661))),"")</f>
        <v/>
      </c>
      <c r="D661" s="54" t="str">
        <f t="array" ref="D661">IFERROR(INDEX(الاضافة!$D$4:$D$978,SMALL(IF(الاضافة!$A$4:$A$978=$F$3,ROW(E$4:E$2000)-ROW(E$4)+1),ROWS($A$11:D661))),"")</f>
        <v/>
      </c>
      <c r="E661" s="54" t="str">
        <f t="array" ref="E661">IFERROR(INDEX(الاضافة!$E$4:$E$978,SMALL(IF(الاضافة!$A$4:$A$978=$F$3,ROW(F$4:F$2000)-ROW(F$4)+1),ROWS($A$11:E661))),"")</f>
        <v/>
      </c>
      <c r="F661" s="54" t="str">
        <f t="array" ref="F661">IFERROR(INDEX(الاضافة!$F$4:$F$978,SMALL(IF(الاضافة!$A$4:$A$978=$E$3,ROW(G$4:G$2000)-ROW(G$4)+1),ROWS($A$11:F661))),"")</f>
        <v/>
      </c>
      <c r="G661" s="87" t="str">
        <f t="array" ref="G661">IFERROR(INDEX(الاضافة!$G$4:$G$978,SMALL(IF(الاضافة!$A$4:$A$978=$F$3,ROW(H$4:H$2000)-ROW(H$4)+1),ROWS($A$11:G661))),"")</f>
        <v/>
      </c>
      <c r="H661" s="79" t="str">
        <f t="array" ref="H661">IFERROR(INDEX(الاضافة!$H$4:$H$978,SMALL(IF(الاضافة!$A$4:$A$978=$F$3,ROW(H$4:H$2000)-ROW(H$4)+1),ROWS($A$11:H661))),"")</f>
        <v/>
      </c>
      <c r="I661" s="86"/>
    </row>
    <row r="662" spans="1:9" ht="13.5" customHeight="1">
      <c r="A662" s="54" t="str">
        <f t="array" ref="A662">IFERROR(INDEX(الاضافة!$A$4:$A$978,SMALL(IF(الاضافة!$A$4:$A$978=$F$3,ROW(A$4:A$2000)-ROW(A$4)+1),ROWS($A$11:A662))),"")</f>
        <v/>
      </c>
      <c r="B662" s="54" t="str">
        <f t="array" ref="B662">IFERROR(INDEX(الاضافة!$B$4:$B$978,SMALL(IF(الاضافة!$A$4:$A$978=$F$3,ROW(C$4:C$2000)-ROW(C$4)+1),ROWS($A$11:B662))),"")</f>
        <v/>
      </c>
      <c r="C662" s="54" t="str">
        <f t="array" ref="C662">IFERROR(INDEX(الاضافة!$C$4:$C$978,SMALL(IF(الاضافة!$A$4:$A$978=$F$3,ROW(D$4:D$2000)-ROW(D$4)+1),ROWS($A$11:C662))),"")</f>
        <v/>
      </c>
      <c r="D662" s="54" t="str">
        <f t="array" ref="D662">IFERROR(INDEX(الاضافة!$D$4:$D$978,SMALL(IF(الاضافة!$A$4:$A$978=$F$3,ROW(E$4:E$2000)-ROW(E$4)+1),ROWS($A$11:D662))),"")</f>
        <v/>
      </c>
      <c r="E662" s="54" t="str">
        <f t="array" ref="E662">IFERROR(INDEX(الاضافة!$E$4:$E$978,SMALL(IF(الاضافة!$A$4:$A$978=$F$3,ROW(F$4:F$2000)-ROW(F$4)+1),ROWS($A$11:E662))),"")</f>
        <v/>
      </c>
      <c r="F662" s="54" t="str">
        <f t="array" ref="F662">IFERROR(INDEX(الاضافة!$F$4:$F$978,SMALL(IF(الاضافة!$A$4:$A$978=$E$3,ROW(G$4:G$2000)-ROW(G$4)+1),ROWS($A$11:F662))),"")</f>
        <v/>
      </c>
      <c r="G662" s="87" t="str">
        <f t="array" ref="G662">IFERROR(INDEX(الاضافة!$G$4:$G$978,SMALL(IF(الاضافة!$A$4:$A$978=$F$3,ROW(H$4:H$2000)-ROW(H$4)+1),ROWS($A$11:G662))),"")</f>
        <v/>
      </c>
      <c r="H662" s="79" t="str">
        <f t="array" ref="H662">IFERROR(INDEX(الاضافة!$H$4:$H$978,SMALL(IF(الاضافة!$A$4:$A$978=$F$3,ROW(H$4:H$2000)-ROW(H$4)+1),ROWS($A$11:H662))),"")</f>
        <v/>
      </c>
      <c r="I662" s="86"/>
    </row>
    <row r="663" spans="1:9" ht="13.5" customHeight="1">
      <c r="A663" s="54" t="str">
        <f t="array" ref="A663">IFERROR(INDEX(الاضافة!$A$4:$A$978,SMALL(IF(الاضافة!$A$4:$A$978=$F$3,ROW(A$4:A$2000)-ROW(A$4)+1),ROWS($A$11:A663))),"")</f>
        <v/>
      </c>
      <c r="B663" s="54" t="str">
        <f t="array" ref="B663">IFERROR(INDEX(الاضافة!$B$4:$B$978,SMALL(IF(الاضافة!$A$4:$A$978=$F$3,ROW(C$4:C$2000)-ROW(C$4)+1),ROWS($A$11:B663))),"")</f>
        <v/>
      </c>
      <c r="C663" s="54" t="str">
        <f t="array" ref="C663">IFERROR(INDEX(الاضافة!$C$4:$C$978,SMALL(IF(الاضافة!$A$4:$A$978=$F$3,ROW(D$4:D$2000)-ROW(D$4)+1),ROWS($A$11:C663))),"")</f>
        <v/>
      </c>
      <c r="D663" s="54" t="str">
        <f t="array" ref="D663">IFERROR(INDEX(الاضافة!$D$4:$D$978,SMALL(IF(الاضافة!$A$4:$A$978=$F$3,ROW(E$4:E$2000)-ROW(E$4)+1),ROWS($A$11:D663))),"")</f>
        <v/>
      </c>
      <c r="E663" s="54" t="str">
        <f t="array" ref="E663">IFERROR(INDEX(الاضافة!$E$4:$E$978,SMALL(IF(الاضافة!$A$4:$A$978=$F$3,ROW(F$4:F$2000)-ROW(F$4)+1),ROWS($A$11:E663))),"")</f>
        <v/>
      </c>
      <c r="F663" s="54" t="str">
        <f t="array" ref="F663">IFERROR(INDEX(الاضافة!$F$4:$F$978,SMALL(IF(الاضافة!$A$4:$A$978=$E$3,ROW(G$4:G$2000)-ROW(G$4)+1),ROWS($A$11:F663))),"")</f>
        <v/>
      </c>
      <c r="G663" s="87" t="str">
        <f t="array" ref="G663">IFERROR(INDEX(الاضافة!$G$4:$G$978,SMALL(IF(الاضافة!$A$4:$A$978=$F$3,ROW(H$4:H$2000)-ROW(H$4)+1),ROWS($A$11:G663))),"")</f>
        <v/>
      </c>
      <c r="H663" s="79" t="str">
        <f t="array" ref="H663">IFERROR(INDEX(الاضافة!$H$4:$H$978,SMALL(IF(الاضافة!$A$4:$A$978=$F$3,ROW(H$4:H$2000)-ROW(H$4)+1),ROWS($A$11:H663))),"")</f>
        <v/>
      </c>
      <c r="I663" s="86"/>
    </row>
    <row r="664" spans="1:9" ht="13.5" customHeight="1">
      <c r="A664" s="54" t="str">
        <f t="array" ref="A664">IFERROR(INDEX(الاضافة!$A$4:$A$978,SMALL(IF(الاضافة!$A$4:$A$978=$F$3,ROW(A$4:A$2000)-ROW(A$4)+1),ROWS($A$11:A664))),"")</f>
        <v/>
      </c>
      <c r="B664" s="54" t="str">
        <f t="array" ref="B664">IFERROR(INDEX(الاضافة!$B$4:$B$978,SMALL(IF(الاضافة!$A$4:$A$978=$F$3,ROW(C$4:C$2000)-ROW(C$4)+1),ROWS($A$11:B664))),"")</f>
        <v/>
      </c>
      <c r="C664" s="54" t="str">
        <f t="array" ref="C664">IFERROR(INDEX(الاضافة!$C$4:$C$978,SMALL(IF(الاضافة!$A$4:$A$978=$F$3,ROW(D$4:D$2000)-ROW(D$4)+1),ROWS($A$11:C664))),"")</f>
        <v/>
      </c>
      <c r="D664" s="54" t="str">
        <f t="array" ref="D664">IFERROR(INDEX(الاضافة!$D$4:$D$978,SMALL(IF(الاضافة!$A$4:$A$978=$F$3,ROW(E$4:E$2000)-ROW(E$4)+1),ROWS($A$11:D664))),"")</f>
        <v/>
      </c>
      <c r="E664" s="54" t="str">
        <f t="array" ref="E664">IFERROR(INDEX(الاضافة!$E$4:$E$978,SMALL(IF(الاضافة!$A$4:$A$978=$F$3,ROW(F$4:F$2000)-ROW(F$4)+1),ROWS($A$11:E664))),"")</f>
        <v/>
      </c>
      <c r="F664" s="54" t="str">
        <f t="array" ref="F664">IFERROR(INDEX(الاضافة!$F$4:$F$978,SMALL(IF(الاضافة!$A$4:$A$978=$E$3,ROW(G$4:G$2000)-ROW(G$4)+1),ROWS($A$11:F664))),"")</f>
        <v/>
      </c>
      <c r="G664" s="87" t="str">
        <f t="array" ref="G664">IFERROR(INDEX(الاضافة!$G$4:$G$978,SMALL(IF(الاضافة!$A$4:$A$978=$F$3,ROW(H$4:H$2000)-ROW(H$4)+1),ROWS($A$11:G664))),"")</f>
        <v/>
      </c>
      <c r="H664" s="79" t="str">
        <f t="array" ref="H664">IFERROR(INDEX(الاضافة!$H$4:$H$978,SMALL(IF(الاضافة!$A$4:$A$978=$F$3,ROW(H$4:H$2000)-ROW(H$4)+1),ROWS($A$11:H664))),"")</f>
        <v/>
      </c>
      <c r="I664" s="86"/>
    </row>
    <row r="665" spans="1:9" ht="13.5" customHeight="1">
      <c r="A665" s="54" t="str">
        <f t="array" ref="A665">IFERROR(INDEX(الاضافة!$A$4:$A$978,SMALL(IF(الاضافة!$A$4:$A$978=$F$3,ROW(A$4:A$2000)-ROW(A$4)+1),ROWS($A$11:A665))),"")</f>
        <v/>
      </c>
      <c r="B665" s="54" t="str">
        <f t="array" ref="B665">IFERROR(INDEX(الاضافة!$B$4:$B$978,SMALL(IF(الاضافة!$A$4:$A$978=$F$3,ROW(C$4:C$2000)-ROW(C$4)+1),ROWS($A$11:B665))),"")</f>
        <v/>
      </c>
      <c r="C665" s="54" t="str">
        <f t="array" ref="C665">IFERROR(INDEX(الاضافة!$C$4:$C$978,SMALL(IF(الاضافة!$A$4:$A$978=$F$3,ROW(D$4:D$2000)-ROW(D$4)+1),ROWS($A$11:C665))),"")</f>
        <v/>
      </c>
      <c r="D665" s="54" t="str">
        <f t="array" ref="D665">IFERROR(INDEX(الاضافة!$D$4:$D$978,SMALL(IF(الاضافة!$A$4:$A$978=$F$3,ROW(E$4:E$2000)-ROW(E$4)+1),ROWS($A$11:D665))),"")</f>
        <v/>
      </c>
      <c r="E665" s="54" t="str">
        <f t="array" ref="E665">IFERROR(INDEX(الاضافة!$E$4:$E$978,SMALL(IF(الاضافة!$A$4:$A$978=$F$3,ROW(F$4:F$2000)-ROW(F$4)+1),ROWS($A$11:E665))),"")</f>
        <v/>
      </c>
      <c r="F665" s="54" t="str">
        <f t="array" ref="F665">IFERROR(INDEX(الاضافة!$F$4:$F$978,SMALL(IF(الاضافة!$A$4:$A$978=$E$3,ROW(G$4:G$2000)-ROW(G$4)+1),ROWS($A$11:F665))),"")</f>
        <v/>
      </c>
      <c r="G665" s="87" t="str">
        <f t="array" ref="G665">IFERROR(INDEX(الاضافة!$G$4:$G$978,SMALL(IF(الاضافة!$A$4:$A$978=$F$3,ROW(H$4:H$2000)-ROW(H$4)+1),ROWS($A$11:G665))),"")</f>
        <v/>
      </c>
      <c r="H665" s="79" t="str">
        <f t="array" ref="H665">IFERROR(INDEX(الاضافة!$H$4:$H$978,SMALL(IF(الاضافة!$A$4:$A$978=$F$3,ROW(H$4:H$2000)-ROW(H$4)+1),ROWS($A$11:H665))),"")</f>
        <v/>
      </c>
      <c r="I665" s="86"/>
    </row>
    <row r="666" spans="1:9" ht="13.5" customHeight="1">
      <c r="A666" s="54" t="str">
        <f t="array" ref="A666">IFERROR(INDEX(الاضافة!$A$4:$A$978,SMALL(IF(الاضافة!$A$4:$A$978=$F$3,ROW(A$4:A$2000)-ROW(A$4)+1),ROWS($A$11:A666))),"")</f>
        <v/>
      </c>
      <c r="B666" s="54" t="str">
        <f t="array" ref="B666">IFERROR(INDEX(الاضافة!$B$4:$B$978,SMALL(IF(الاضافة!$A$4:$A$978=$F$3,ROW(C$4:C$2000)-ROW(C$4)+1),ROWS($A$11:B666))),"")</f>
        <v/>
      </c>
      <c r="C666" s="54" t="str">
        <f t="array" ref="C666">IFERROR(INDEX(الاضافة!$C$4:$C$978,SMALL(IF(الاضافة!$A$4:$A$978=$F$3,ROW(D$4:D$2000)-ROW(D$4)+1),ROWS($A$11:C666))),"")</f>
        <v/>
      </c>
      <c r="D666" s="54" t="str">
        <f t="array" ref="D666">IFERROR(INDEX(الاضافة!$D$4:$D$978,SMALL(IF(الاضافة!$A$4:$A$978=$F$3,ROW(E$4:E$2000)-ROW(E$4)+1),ROWS($A$11:D666))),"")</f>
        <v/>
      </c>
      <c r="E666" s="54" t="str">
        <f t="array" ref="E666">IFERROR(INDEX(الاضافة!$E$4:$E$978,SMALL(IF(الاضافة!$A$4:$A$978=$F$3,ROW(F$4:F$2000)-ROW(F$4)+1),ROWS($A$11:E666))),"")</f>
        <v/>
      </c>
      <c r="F666" s="54" t="str">
        <f t="array" ref="F666">IFERROR(INDEX(الاضافة!$F$4:$F$978,SMALL(IF(الاضافة!$A$4:$A$978=$E$3,ROW(G$4:G$2000)-ROW(G$4)+1),ROWS($A$11:F666))),"")</f>
        <v/>
      </c>
      <c r="G666" s="87" t="str">
        <f t="array" ref="G666">IFERROR(INDEX(الاضافة!$G$4:$G$978,SMALL(IF(الاضافة!$A$4:$A$978=$F$3,ROW(H$4:H$2000)-ROW(H$4)+1),ROWS($A$11:G666))),"")</f>
        <v/>
      </c>
      <c r="H666" s="79" t="str">
        <f t="array" ref="H666">IFERROR(INDEX(الاضافة!$H$4:$H$978,SMALL(IF(الاضافة!$A$4:$A$978=$F$3,ROW(H$4:H$2000)-ROW(H$4)+1),ROWS($A$11:H666))),"")</f>
        <v/>
      </c>
      <c r="I666" s="86"/>
    </row>
    <row r="667" spans="1:9" ht="13.5" customHeight="1">
      <c r="A667" s="54" t="str">
        <f t="array" ref="A667">IFERROR(INDEX(الاضافة!$A$4:$A$978,SMALL(IF(الاضافة!$A$4:$A$978=$F$3,ROW(A$4:A$2000)-ROW(A$4)+1),ROWS($A$11:A667))),"")</f>
        <v/>
      </c>
      <c r="B667" s="54" t="str">
        <f t="array" ref="B667">IFERROR(INDEX(الاضافة!$B$4:$B$978,SMALL(IF(الاضافة!$A$4:$A$978=$F$3,ROW(C$4:C$2000)-ROW(C$4)+1),ROWS($A$11:B667))),"")</f>
        <v/>
      </c>
      <c r="C667" s="54" t="str">
        <f t="array" ref="C667">IFERROR(INDEX(الاضافة!$C$4:$C$978,SMALL(IF(الاضافة!$A$4:$A$978=$F$3,ROW(D$4:D$2000)-ROW(D$4)+1),ROWS($A$11:C667))),"")</f>
        <v/>
      </c>
      <c r="D667" s="54" t="str">
        <f t="array" ref="D667">IFERROR(INDEX(الاضافة!$D$4:$D$978,SMALL(IF(الاضافة!$A$4:$A$978=$F$3,ROW(E$4:E$2000)-ROW(E$4)+1),ROWS($A$11:D667))),"")</f>
        <v/>
      </c>
      <c r="E667" s="54" t="str">
        <f t="array" ref="E667">IFERROR(INDEX(الاضافة!$E$4:$E$978,SMALL(IF(الاضافة!$A$4:$A$978=$F$3,ROW(F$4:F$2000)-ROW(F$4)+1),ROWS($A$11:E667))),"")</f>
        <v/>
      </c>
      <c r="F667" s="54" t="str">
        <f t="array" ref="F667">IFERROR(INDEX(الاضافة!$F$4:$F$978,SMALL(IF(الاضافة!$A$4:$A$978=$E$3,ROW(G$4:G$2000)-ROW(G$4)+1),ROWS($A$11:F667))),"")</f>
        <v/>
      </c>
      <c r="G667" s="87" t="str">
        <f t="array" ref="G667">IFERROR(INDEX(الاضافة!$G$4:$G$978,SMALL(IF(الاضافة!$A$4:$A$978=$F$3,ROW(H$4:H$2000)-ROW(H$4)+1),ROWS($A$11:G667))),"")</f>
        <v/>
      </c>
      <c r="H667" s="79" t="str">
        <f t="array" ref="H667">IFERROR(INDEX(الاضافة!$H$4:$H$978,SMALL(IF(الاضافة!$A$4:$A$978=$F$3,ROW(H$4:H$2000)-ROW(H$4)+1),ROWS($A$11:H667))),"")</f>
        <v/>
      </c>
      <c r="I667" s="86"/>
    </row>
    <row r="668" spans="1:9" ht="13.5" customHeight="1">
      <c r="A668" s="54" t="str">
        <f t="array" ref="A668">IFERROR(INDEX(الاضافة!$A$4:$A$978,SMALL(IF(الاضافة!$A$4:$A$978=$F$3,ROW(A$4:A$2000)-ROW(A$4)+1),ROWS($A$11:A668))),"")</f>
        <v/>
      </c>
      <c r="B668" s="54" t="str">
        <f t="array" ref="B668">IFERROR(INDEX(الاضافة!$B$4:$B$978,SMALL(IF(الاضافة!$A$4:$A$978=$F$3,ROW(C$4:C$2000)-ROW(C$4)+1),ROWS($A$11:B668))),"")</f>
        <v/>
      </c>
      <c r="C668" s="54" t="str">
        <f t="array" ref="C668">IFERROR(INDEX(الاضافة!$C$4:$C$978,SMALL(IF(الاضافة!$A$4:$A$978=$F$3,ROW(D$4:D$2000)-ROW(D$4)+1),ROWS($A$11:C668))),"")</f>
        <v/>
      </c>
      <c r="D668" s="54" t="str">
        <f t="array" ref="D668">IFERROR(INDEX(الاضافة!$D$4:$D$978,SMALL(IF(الاضافة!$A$4:$A$978=$F$3,ROW(E$4:E$2000)-ROW(E$4)+1),ROWS($A$11:D668))),"")</f>
        <v/>
      </c>
      <c r="E668" s="54" t="str">
        <f t="array" ref="E668">IFERROR(INDEX(الاضافة!$E$4:$E$978,SMALL(IF(الاضافة!$A$4:$A$978=$F$3,ROW(F$4:F$2000)-ROW(F$4)+1),ROWS($A$11:E668))),"")</f>
        <v/>
      </c>
      <c r="F668" s="54" t="str">
        <f t="array" ref="F668">IFERROR(INDEX(الاضافة!$F$4:$F$978,SMALL(IF(الاضافة!$A$4:$A$978=$E$3,ROW(G$4:G$2000)-ROW(G$4)+1),ROWS($A$11:F668))),"")</f>
        <v/>
      </c>
      <c r="G668" s="87" t="str">
        <f t="array" ref="G668">IFERROR(INDEX(الاضافة!$G$4:$G$978,SMALL(IF(الاضافة!$A$4:$A$978=$F$3,ROW(H$4:H$2000)-ROW(H$4)+1),ROWS($A$11:G668))),"")</f>
        <v/>
      </c>
      <c r="H668" s="79" t="str">
        <f t="array" ref="H668">IFERROR(INDEX(الاضافة!$H$4:$H$978,SMALL(IF(الاضافة!$A$4:$A$978=$F$3,ROW(H$4:H$2000)-ROW(H$4)+1),ROWS($A$11:H668))),"")</f>
        <v/>
      </c>
      <c r="I668" s="86"/>
    </row>
    <row r="669" spans="1:9" ht="13.5" customHeight="1">
      <c r="A669" s="54" t="str">
        <f t="array" ref="A669">IFERROR(INDEX(الاضافة!$A$4:$A$978,SMALL(IF(الاضافة!$A$4:$A$978=$F$3,ROW(A$4:A$2000)-ROW(A$4)+1),ROWS($A$11:A669))),"")</f>
        <v/>
      </c>
      <c r="B669" s="54" t="str">
        <f t="array" ref="B669">IFERROR(INDEX(الاضافة!$B$4:$B$978,SMALL(IF(الاضافة!$A$4:$A$978=$F$3,ROW(C$4:C$2000)-ROW(C$4)+1),ROWS($A$11:B669))),"")</f>
        <v/>
      </c>
      <c r="C669" s="54" t="str">
        <f t="array" ref="C669">IFERROR(INDEX(الاضافة!$C$4:$C$978,SMALL(IF(الاضافة!$A$4:$A$978=$F$3,ROW(D$4:D$2000)-ROW(D$4)+1),ROWS($A$11:C669))),"")</f>
        <v/>
      </c>
      <c r="D669" s="54" t="str">
        <f t="array" ref="D669">IFERROR(INDEX(الاضافة!$D$4:$D$978,SMALL(IF(الاضافة!$A$4:$A$978=$F$3,ROW(E$4:E$2000)-ROW(E$4)+1),ROWS($A$11:D669))),"")</f>
        <v/>
      </c>
      <c r="E669" s="54" t="str">
        <f t="array" ref="E669">IFERROR(INDEX(الاضافة!$E$4:$E$978,SMALL(IF(الاضافة!$A$4:$A$978=$F$3,ROW(F$4:F$2000)-ROW(F$4)+1),ROWS($A$11:E669))),"")</f>
        <v/>
      </c>
      <c r="F669" s="54" t="str">
        <f t="array" ref="F669">IFERROR(INDEX(الاضافة!$F$4:$F$978,SMALL(IF(الاضافة!$A$4:$A$978=$E$3,ROW(G$4:G$2000)-ROW(G$4)+1),ROWS($A$11:F669))),"")</f>
        <v/>
      </c>
      <c r="G669" s="87" t="str">
        <f t="array" ref="G669">IFERROR(INDEX(الاضافة!$G$4:$G$978,SMALL(IF(الاضافة!$A$4:$A$978=$F$3,ROW(H$4:H$2000)-ROW(H$4)+1),ROWS($A$11:G669))),"")</f>
        <v/>
      </c>
      <c r="H669" s="79" t="str">
        <f t="array" ref="H669">IFERROR(INDEX(الاضافة!$H$4:$H$978,SMALL(IF(الاضافة!$A$4:$A$978=$F$3,ROW(H$4:H$2000)-ROW(H$4)+1),ROWS($A$11:H669))),"")</f>
        <v/>
      </c>
      <c r="I669" s="86"/>
    </row>
    <row r="670" spans="1:9" ht="13.5" customHeight="1">
      <c r="A670" s="54" t="str">
        <f t="array" ref="A670">IFERROR(INDEX(الاضافة!$A$4:$A$978,SMALL(IF(الاضافة!$A$4:$A$978=$F$3,ROW(A$4:A$2000)-ROW(A$4)+1),ROWS($A$11:A670))),"")</f>
        <v/>
      </c>
      <c r="B670" s="54" t="str">
        <f t="array" ref="B670">IFERROR(INDEX(الاضافة!$B$4:$B$978,SMALL(IF(الاضافة!$A$4:$A$978=$F$3,ROW(C$4:C$2000)-ROW(C$4)+1),ROWS($A$11:B670))),"")</f>
        <v/>
      </c>
      <c r="C670" s="54" t="str">
        <f t="array" ref="C670">IFERROR(INDEX(الاضافة!$C$4:$C$978,SMALL(IF(الاضافة!$A$4:$A$978=$F$3,ROW(D$4:D$2000)-ROW(D$4)+1),ROWS($A$11:C670))),"")</f>
        <v/>
      </c>
      <c r="D670" s="54" t="str">
        <f t="array" ref="D670">IFERROR(INDEX(الاضافة!$D$4:$D$978,SMALL(IF(الاضافة!$A$4:$A$978=$F$3,ROW(E$4:E$2000)-ROW(E$4)+1),ROWS($A$11:D670))),"")</f>
        <v/>
      </c>
      <c r="E670" s="54" t="str">
        <f t="array" ref="E670">IFERROR(INDEX(الاضافة!$E$4:$E$978,SMALL(IF(الاضافة!$A$4:$A$978=$F$3,ROW(F$4:F$2000)-ROW(F$4)+1),ROWS($A$11:E670))),"")</f>
        <v/>
      </c>
      <c r="F670" s="54" t="str">
        <f t="array" ref="F670">IFERROR(INDEX(الاضافة!$F$4:$F$978,SMALL(IF(الاضافة!$A$4:$A$978=$E$3,ROW(G$4:G$2000)-ROW(G$4)+1),ROWS($A$11:F670))),"")</f>
        <v/>
      </c>
      <c r="G670" s="87" t="str">
        <f t="array" ref="G670">IFERROR(INDEX(الاضافة!$G$4:$G$978,SMALL(IF(الاضافة!$A$4:$A$978=$F$3,ROW(H$4:H$2000)-ROW(H$4)+1),ROWS($A$11:G670))),"")</f>
        <v/>
      </c>
      <c r="H670" s="79" t="str">
        <f t="array" ref="H670">IFERROR(INDEX(الاضافة!$H$4:$H$978,SMALL(IF(الاضافة!$A$4:$A$978=$F$3,ROW(H$4:H$2000)-ROW(H$4)+1),ROWS($A$11:H670))),"")</f>
        <v/>
      </c>
      <c r="I670" s="86"/>
    </row>
    <row r="671" spans="1:9" ht="13.5" customHeight="1">
      <c r="A671" s="54" t="str">
        <f t="array" ref="A671">IFERROR(INDEX(الاضافة!$A$4:$A$978,SMALL(IF(الاضافة!$A$4:$A$978=$F$3,ROW(A$4:A$2000)-ROW(A$4)+1),ROWS($A$11:A671))),"")</f>
        <v/>
      </c>
      <c r="B671" s="54" t="str">
        <f t="array" ref="B671">IFERROR(INDEX(الاضافة!$B$4:$B$978,SMALL(IF(الاضافة!$A$4:$A$978=$F$3,ROW(C$4:C$2000)-ROW(C$4)+1),ROWS($A$11:B671))),"")</f>
        <v/>
      </c>
      <c r="C671" s="54" t="str">
        <f t="array" ref="C671">IFERROR(INDEX(الاضافة!$C$4:$C$978,SMALL(IF(الاضافة!$A$4:$A$978=$F$3,ROW(D$4:D$2000)-ROW(D$4)+1),ROWS($A$11:C671))),"")</f>
        <v/>
      </c>
      <c r="D671" s="54" t="str">
        <f t="array" ref="D671">IFERROR(INDEX(الاضافة!$D$4:$D$978,SMALL(IF(الاضافة!$A$4:$A$978=$F$3,ROW(E$4:E$2000)-ROW(E$4)+1),ROWS($A$11:D671))),"")</f>
        <v/>
      </c>
      <c r="E671" s="54" t="str">
        <f t="array" ref="E671">IFERROR(INDEX(الاضافة!$E$4:$E$978,SMALL(IF(الاضافة!$A$4:$A$978=$F$3,ROW(F$4:F$2000)-ROW(F$4)+1),ROWS($A$11:E671))),"")</f>
        <v/>
      </c>
      <c r="F671" s="54" t="str">
        <f t="array" ref="F671">IFERROR(INDEX(الاضافة!$F$4:$F$978,SMALL(IF(الاضافة!$A$4:$A$978=$E$3,ROW(G$4:G$2000)-ROW(G$4)+1),ROWS($A$11:F671))),"")</f>
        <v/>
      </c>
      <c r="G671" s="87" t="str">
        <f t="array" ref="G671">IFERROR(INDEX(الاضافة!$G$4:$G$978,SMALL(IF(الاضافة!$A$4:$A$978=$F$3,ROW(H$4:H$2000)-ROW(H$4)+1),ROWS($A$11:G671))),"")</f>
        <v/>
      </c>
      <c r="H671" s="79" t="str">
        <f t="array" ref="H671">IFERROR(INDEX(الاضافة!$H$4:$H$978,SMALL(IF(الاضافة!$A$4:$A$978=$F$3,ROW(H$4:H$2000)-ROW(H$4)+1),ROWS($A$11:H671))),"")</f>
        <v/>
      </c>
      <c r="I671" s="86"/>
    </row>
    <row r="672" spans="1:9" ht="13.5" customHeight="1">
      <c r="A672" s="54" t="str">
        <f t="array" ref="A672">IFERROR(INDEX(الاضافة!$A$4:$A$978,SMALL(IF(الاضافة!$A$4:$A$978=$F$3,ROW(A$4:A$2000)-ROW(A$4)+1),ROWS($A$11:A672))),"")</f>
        <v/>
      </c>
      <c r="B672" s="54" t="str">
        <f t="array" ref="B672">IFERROR(INDEX(الاضافة!$B$4:$B$978,SMALL(IF(الاضافة!$A$4:$A$978=$F$3,ROW(C$4:C$2000)-ROW(C$4)+1),ROWS($A$11:B672))),"")</f>
        <v/>
      </c>
      <c r="C672" s="54" t="str">
        <f t="array" ref="C672">IFERROR(INDEX(الاضافة!$C$4:$C$978,SMALL(IF(الاضافة!$A$4:$A$978=$F$3,ROW(D$4:D$2000)-ROW(D$4)+1),ROWS($A$11:C672))),"")</f>
        <v/>
      </c>
      <c r="D672" s="54" t="str">
        <f t="array" ref="D672">IFERROR(INDEX(الاضافة!$D$4:$D$978,SMALL(IF(الاضافة!$A$4:$A$978=$F$3,ROW(E$4:E$2000)-ROW(E$4)+1),ROWS($A$11:D672))),"")</f>
        <v/>
      </c>
      <c r="E672" s="54" t="str">
        <f t="array" ref="E672">IFERROR(INDEX(الاضافة!$E$4:$E$978,SMALL(IF(الاضافة!$A$4:$A$978=$F$3,ROW(F$4:F$2000)-ROW(F$4)+1),ROWS($A$11:E672))),"")</f>
        <v/>
      </c>
      <c r="F672" s="54" t="str">
        <f t="array" ref="F672">IFERROR(INDEX(الاضافة!$F$4:$F$978,SMALL(IF(الاضافة!$A$4:$A$978=$E$3,ROW(G$4:G$2000)-ROW(G$4)+1),ROWS($A$11:F672))),"")</f>
        <v/>
      </c>
      <c r="G672" s="87" t="str">
        <f t="array" ref="G672">IFERROR(INDEX(الاضافة!$G$4:$G$978,SMALL(IF(الاضافة!$A$4:$A$978=$F$3,ROW(H$4:H$2000)-ROW(H$4)+1),ROWS($A$11:G672))),"")</f>
        <v/>
      </c>
      <c r="H672" s="79" t="str">
        <f t="array" ref="H672">IFERROR(INDEX(الاضافة!$H$4:$H$978,SMALL(IF(الاضافة!$A$4:$A$978=$F$3,ROW(H$4:H$2000)-ROW(H$4)+1),ROWS($A$11:H672))),"")</f>
        <v/>
      </c>
      <c r="I672" s="86"/>
    </row>
    <row r="673" spans="1:9" ht="13.5" customHeight="1">
      <c r="A673" s="54" t="str">
        <f t="array" ref="A673">IFERROR(INDEX(الاضافة!$A$4:$A$978,SMALL(IF(الاضافة!$A$4:$A$978=$F$3,ROW(A$4:A$2000)-ROW(A$4)+1),ROWS($A$11:A673))),"")</f>
        <v/>
      </c>
      <c r="B673" s="54" t="str">
        <f t="array" ref="B673">IFERROR(INDEX(الاضافة!$B$4:$B$978,SMALL(IF(الاضافة!$A$4:$A$978=$F$3,ROW(C$4:C$2000)-ROW(C$4)+1),ROWS($A$11:B673))),"")</f>
        <v/>
      </c>
      <c r="C673" s="54" t="str">
        <f t="array" ref="C673">IFERROR(INDEX(الاضافة!$C$4:$C$978,SMALL(IF(الاضافة!$A$4:$A$978=$F$3,ROW(D$4:D$2000)-ROW(D$4)+1),ROWS($A$11:C673))),"")</f>
        <v/>
      </c>
      <c r="D673" s="54" t="str">
        <f t="array" ref="D673">IFERROR(INDEX(الاضافة!$D$4:$D$978,SMALL(IF(الاضافة!$A$4:$A$978=$F$3,ROW(E$4:E$2000)-ROW(E$4)+1),ROWS($A$11:D673))),"")</f>
        <v/>
      </c>
      <c r="E673" s="54" t="str">
        <f t="array" ref="E673">IFERROR(INDEX(الاضافة!$E$4:$E$978,SMALL(IF(الاضافة!$A$4:$A$978=$F$3,ROW(F$4:F$2000)-ROW(F$4)+1),ROWS($A$11:E673))),"")</f>
        <v/>
      </c>
      <c r="F673" s="54" t="str">
        <f t="array" ref="F673">IFERROR(INDEX(الاضافة!$F$4:$F$978,SMALL(IF(الاضافة!$A$4:$A$978=$E$3,ROW(G$4:G$2000)-ROW(G$4)+1),ROWS($A$11:F673))),"")</f>
        <v/>
      </c>
      <c r="G673" s="87" t="str">
        <f t="array" ref="G673">IFERROR(INDEX(الاضافة!$G$4:$G$978,SMALL(IF(الاضافة!$A$4:$A$978=$F$3,ROW(H$4:H$2000)-ROW(H$4)+1),ROWS($A$11:G673))),"")</f>
        <v/>
      </c>
      <c r="H673" s="79" t="str">
        <f t="array" ref="H673">IFERROR(INDEX(الاضافة!$H$4:$H$978,SMALL(IF(الاضافة!$A$4:$A$978=$F$3,ROW(H$4:H$2000)-ROW(H$4)+1),ROWS($A$11:H673))),"")</f>
        <v/>
      </c>
      <c r="I673" s="86"/>
    </row>
    <row r="674" spans="1:9" ht="13.5" customHeight="1">
      <c r="A674" s="54" t="str">
        <f t="array" ref="A674">IFERROR(INDEX(الاضافة!$A$4:$A$978,SMALL(IF(الاضافة!$A$4:$A$978=$F$3,ROW(A$4:A$2000)-ROW(A$4)+1),ROWS($A$11:A674))),"")</f>
        <v/>
      </c>
      <c r="B674" s="54" t="str">
        <f t="array" ref="B674">IFERROR(INDEX(الاضافة!$B$4:$B$978,SMALL(IF(الاضافة!$A$4:$A$978=$F$3,ROW(C$4:C$2000)-ROW(C$4)+1),ROWS($A$11:B674))),"")</f>
        <v/>
      </c>
      <c r="C674" s="54" t="str">
        <f t="array" ref="C674">IFERROR(INDEX(الاضافة!$C$4:$C$978,SMALL(IF(الاضافة!$A$4:$A$978=$F$3,ROW(D$4:D$2000)-ROW(D$4)+1),ROWS($A$11:C674))),"")</f>
        <v/>
      </c>
      <c r="D674" s="54" t="str">
        <f t="array" ref="D674">IFERROR(INDEX(الاضافة!$D$4:$D$978,SMALL(IF(الاضافة!$A$4:$A$978=$F$3,ROW(E$4:E$2000)-ROW(E$4)+1),ROWS($A$11:D674))),"")</f>
        <v/>
      </c>
      <c r="E674" s="54" t="str">
        <f t="array" ref="E674">IFERROR(INDEX(الاضافة!$E$4:$E$978,SMALL(IF(الاضافة!$A$4:$A$978=$F$3,ROW(F$4:F$2000)-ROW(F$4)+1),ROWS($A$11:E674))),"")</f>
        <v/>
      </c>
      <c r="F674" s="54" t="str">
        <f t="array" ref="F674">IFERROR(INDEX(الاضافة!$F$4:$F$978,SMALL(IF(الاضافة!$A$4:$A$978=$E$3,ROW(G$4:G$2000)-ROW(G$4)+1),ROWS($A$11:F674))),"")</f>
        <v/>
      </c>
      <c r="G674" s="87" t="str">
        <f t="array" ref="G674">IFERROR(INDEX(الاضافة!$G$4:$G$978,SMALL(IF(الاضافة!$A$4:$A$978=$F$3,ROW(H$4:H$2000)-ROW(H$4)+1),ROWS($A$11:G674))),"")</f>
        <v/>
      </c>
      <c r="H674" s="79" t="str">
        <f t="array" ref="H674">IFERROR(INDEX(الاضافة!$H$4:$H$978,SMALL(IF(الاضافة!$A$4:$A$978=$F$3,ROW(H$4:H$2000)-ROW(H$4)+1),ROWS($A$11:H674))),"")</f>
        <v/>
      </c>
      <c r="I674" s="86"/>
    </row>
    <row r="675" spans="1:9" ht="13.5" customHeight="1">
      <c r="A675" s="54" t="str">
        <f t="array" ref="A675">IFERROR(INDEX(الاضافة!$A$4:$A$978,SMALL(IF(الاضافة!$A$4:$A$978=$F$3,ROW(A$4:A$2000)-ROW(A$4)+1),ROWS($A$11:A675))),"")</f>
        <v/>
      </c>
      <c r="B675" s="54" t="str">
        <f t="array" ref="B675">IFERROR(INDEX(الاضافة!$B$4:$B$978,SMALL(IF(الاضافة!$A$4:$A$978=$F$3,ROW(C$4:C$2000)-ROW(C$4)+1),ROWS($A$11:B675))),"")</f>
        <v/>
      </c>
      <c r="C675" s="54" t="str">
        <f t="array" ref="C675">IFERROR(INDEX(الاضافة!$C$4:$C$978,SMALL(IF(الاضافة!$A$4:$A$978=$F$3,ROW(D$4:D$2000)-ROW(D$4)+1),ROWS($A$11:C675))),"")</f>
        <v/>
      </c>
      <c r="D675" s="54" t="str">
        <f t="array" ref="D675">IFERROR(INDEX(الاضافة!$D$4:$D$978,SMALL(IF(الاضافة!$A$4:$A$978=$F$3,ROW(E$4:E$2000)-ROW(E$4)+1),ROWS($A$11:D675))),"")</f>
        <v/>
      </c>
      <c r="E675" s="54" t="str">
        <f t="array" ref="E675">IFERROR(INDEX(الاضافة!$E$4:$E$978,SMALL(IF(الاضافة!$A$4:$A$978=$F$3,ROW(F$4:F$2000)-ROW(F$4)+1),ROWS($A$11:E675))),"")</f>
        <v/>
      </c>
      <c r="F675" s="54" t="str">
        <f t="array" ref="F675">IFERROR(INDEX(الاضافة!$F$4:$F$978,SMALL(IF(الاضافة!$A$4:$A$978=$E$3,ROW(G$4:G$2000)-ROW(G$4)+1),ROWS($A$11:F675))),"")</f>
        <v/>
      </c>
      <c r="G675" s="87" t="str">
        <f t="array" ref="G675">IFERROR(INDEX(الاضافة!$G$4:$G$978,SMALL(IF(الاضافة!$A$4:$A$978=$F$3,ROW(H$4:H$2000)-ROW(H$4)+1),ROWS($A$11:G675))),"")</f>
        <v/>
      </c>
      <c r="H675" s="79" t="str">
        <f t="array" ref="H675">IFERROR(INDEX(الاضافة!$H$4:$H$978,SMALL(IF(الاضافة!$A$4:$A$978=$F$3,ROW(H$4:H$2000)-ROW(H$4)+1),ROWS($A$11:H675))),"")</f>
        <v/>
      </c>
      <c r="I675" s="86"/>
    </row>
    <row r="676" spans="1:9" ht="13.5" customHeight="1">
      <c r="A676" s="54" t="str">
        <f t="array" ref="A676">IFERROR(INDEX(الاضافة!$A$4:$A$978,SMALL(IF(الاضافة!$A$4:$A$978=$F$3,ROW(A$4:A$2000)-ROW(A$4)+1),ROWS($A$11:A676))),"")</f>
        <v/>
      </c>
      <c r="B676" s="54" t="str">
        <f t="array" ref="B676">IFERROR(INDEX(الاضافة!$B$4:$B$978,SMALL(IF(الاضافة!$A$4:$A$978=$F$3,ROW(C$4:C$2000)-ROW(C$4)+1),ROWS($A$11:B676))),"")</f>
        <v/>
      </c>
      <c r="C676" s="54" t="str">
        <f t="array" ref="C676">IFERROR(INDEX(الاضافة!$C$4:$C$978,SMALL(IF(الاضافة!$A$4:$A$978=$F$3,ROW(D$4:D$2000)-ROW(D$4)+1),ROWS($A$11:C676))),"")</f>
        <v/>
      </c>
      <c r="D676" s="54" t="str">
        <f t="array" ref="D676">IFERROR(INDEX(الاضافة!$D$4:$D$978,SMALL(IF(الاضافة!$A$4:$A$978=$F$3,ROW(E$4:E$2000)-ROW(E$4)+1),ROWS($A$11:D676))),"")</f>
        <v/>
      </c>
      <c r="E676" s="54" t="str">
        <f t="array" ref="E676">IFERROR(INDEX(الاضافة!$E$4:$E$978,SMALL(IF(الاضافة!$A$4:$A$978=$F$3,ROW(F$4:F$2000)-ROW(F$4)+1),ROWS($A$11:E676))),"")</f>
        <v/>
      </c>
      <c r="F676" s="54" t="str">
        <f t="array" ref="F676">IFERROR(INDEX(الاضافة!$F$4:$F$978,SMALL(IF(الاضافة!$A$4:$A$978=$E$3,ROW(G$4:G$2000)-ROW(G$4)+1),ROWS($A$11:F676))),"")</f>
        <v/>
      </c>
      <c r="G676" s="87" t="str">
        <f t="array" ref="G676">IFERROR(INDEX(الاضافة!$G$4:$G$978,SMALL(IF(الاضافة!$A$4:$A$978=$F$3,ROW(H$4:H$2000)-ROW(H$4)+1),ROWS($A$11:G676))),"")</f>
        <v/>
      </c>
      <c r="H676" s="79" t="str">
        <f t="array" ref="H676">IFERROR(INDEX(الاضافة!$H$4:$H$978,SMALL(IF(الاضافة!$A$4:$A$978=$F$3,ROW(H$4:H$2000)-ROW(H$4)+1),ROWS($A$11:H676))),"")</f>
        <v/>
      </c>
      <c r="I676" s="86"/>
    </row>
    <row r="677" spans="1:9" ht="13.5" customHeight="1">
      <c r="A677" s="54" t="str">
        <f t="array" ref="A677">IFERROR(INDEX(الاضافة!$A$4:$A$978,SMALL(IF(الاضافة!$A$4:$A$978=$F$3,ROW(A$4:A$2000)-ROW(A$4)+1),ROWS($A$11:A677))),"")</f>
        <v/>
      </c>
      <c r="B677" s="54" t="str">
        <f t="array" ref="B677">IFERROR(INDEX(الاضافة!$B$4:$B$978,SMALL(IF(الاضافة!$A$4:$A$978=$F$3,ROW(C$4:C$2000)-ROW(C$4)+1),ROWS($A$11:B677))),"")</f>
        <v/>
      </c>
      <c r="C677" s="54" t="str">
        <f t="array" ref="C677">IFERROR(INDEX(الاضافة!$C$4:$C$978,SMALL(IF(الاضافة!$A$4:$A$978=$F$3,ROW(D$4:D$2000)-ROW(D$4)+1),ROWS($A$11:C677))),"")</f>
        <v/>
      </c>
      <c r="D677" s="54" t="str">
        <f t="array" ref="D677">IFERROR(INDEX(الاضافة!$D$4:$D$978,SMALL(IF(الاضافة!$A$4:$A$978=$F$3,ROW(E$4:E$2000)-ROW(E$4)+1),ROWS($A$11:D677))),"")</f>
        <v/>
      </c>
      <c r="E677" s="54" t="str">
        <f t="array" ref="E677">IFERROR(INDEX(الاضافة!$E$4:$E$978,SMALL(IF(الاضافة!$A$4:$A$978=$F$3,ROW(F$4:F$2000)-ROW(F$4)+1),ROWS($A$11:E677))),"")</f>
        <v/>
      </c>
      <c r="F677" s="54" t="str">
        <f t="array" ref="F677">IFERROR(INDEX(الاضافة!$F$4:$F$978,SMALL(IF(الاضافة!$A$4:$A$978=$E$3,ROW(G$4:G$2000)-ROW(G$4)+1),ROWS($A$11:F677))),"")</f>
        <v/>
      </c>
      <c r="G677" s="87" t="str">
        <f t="array" ref="G677">IFERROR(INDEX(الاضافة!$G$4:$G$978,SMALL(IF(الاضافة!$A$4:$A$978=$F$3,ROW(H$4:H$2000)-ROW(H$4)+1),ROWS($A$11:G677))),"")</f>
        <v/>
      </c>
      <c r="H677" s="79" t="str">
        <f t="array" ref="H677">IFERROR(INDEX(الاضافة!$H$4:$H$978,SMALL(IF(الاضافة!$A$4:$A$978=$F$3,ROW(H$4:H$2000)-ROW(H$4)+1),ROWS($A$11:H677))),"")</f>
        <v/>
      </c>
      <c r="I677" s="86"/>
    </row>
    <row r="678" spans="1:9" ht="13.5" customHeight="1">
      <c r="A678" s="54" t="str">
        <f t="array" ref="A678">IFERROR(INDEX(الاضافة!$A$4:$A$978,SMALL(IF(الاضافة!$A$4:$A$978=$F$3,ROW(A$4:A$2000)-ROW(A$4)+1),ROWS($A$11:A678))),"")</f>
        <v/>
      </c>
      <c r="B678" s="54" t="str">
        <f t="array" ref="B678">IFERROR(INDEX(الاضافة!$B$4:$B$978,SMALL(IF(الاضافة!$A$4:$A$978=$F$3,ROW(C$4:C$2000)-ROW(C$4)+1),ROWS($A$11:B678))),"")</f>
        <v/>
      </c>
      <c r="C678" s="54" t="str">
        <f t="array" ref="C678">IFERROR(INDEX(الاضافة!$C$4:$C$978,SMALL(IF(الاضافة!$A$4:$A$978=$F$3,ROW(D$4:D$2000)-ROW(D$4)+1),ROWS($A$11:C678))),"")</f>
        <v/>
      </c>
      <c r="D678" s="54" t="str">
        <f t="array" ref="D678">IFERROR(INDEX(الاضافة!$D$4:$D$978,SMALL(IF(الاضافة!$A$4:$A$978=$F$3,ROW(E$4:E$2000)-ROW(E$4)+1),ROWS($A$11:D678))),"")</f>
        <v/>
      </c>
      <c r="E678" s="54" t="str">
        <f t="array" ref="E678">IFERROR(INDEX(الاضافة!$E$4:$E$978,SMALL(IF(الاضافة!$A$4:$A$978=$F$3,ROW(F$4:F$2000)-ROW(F$4)+1),ROWS($A$11:E678))),"")</f>
        <v/>
      </c>
      <c r="F678" s="54" t="str">
        <f t="array" ref="F678">IFERROR(INDEX(الاضافة!$F$4:$F$978,SMALL(IF(الاضافة!$A$4:$A$978=$E$3,ROW(G$4:G$2000)-ROW(G$4)+1),ROWS($A$11:F678))),"")</f>
        <v/>
      </c>
      <c r="G678" s="87" t="str">
        <f t="array" ref="G678">IFERROR(INDEX(الاضافة!$G$4:$G$978,SMALL(IF(الاضافة!$A$4:$A$978=$F$3,ROW(H$4:H$2000)-ROW(H$4)+1),ROWS($A$11:G678))),"")</f>
        <v/>
      </c>
      <c r="H678" s="79" t="str">
        <f t="array" ref="H678">IFERROR(INDEX(الاضافة!$H$4:$H$978,SMALL(IF(الاضافة!$A$4:$A$978=$F$3,ROW(H$4:H$2000)-ROW(H$4)+1),ROWS($A$11:H678))),"")</f>
        <v/>
      </c>
      <c r="I678" s="86"/>
    </row>
    <row r="679" spans="1:9" ht="13.5" customHeight="1">
      <c r="A679" s="54" t="str">
        <f t="array" ref="A679">IFERROR(INDEX(الاضافة!$A$4:$A$978,SMALL(IF(الاضافة!$A$4:$A$978=$F$3,ROW(A$4:A$2000)-ROW(A$4)+1),ROWS($A$11:A679))),"")</f>
        <v/>
      </c>
      <c r="B679" s="54" t="str">
        <f t="array" ref="B679">IFERROR(INDEX(الاضافة!$B$4:$B$978,SMALL(IF(الاضافة!$A$4:$A$978=$F$3,ROW(C$4:C$2000)-ROW(C$4)+1),ROWS($A$11:B679))),"")</f>
        <v/>
      </c>
      <c r="C679" s="54" t="str">
        <f t="array" ref="C679">IFERROR(INDEX(الاضافة!$C$4:$C$978,SMALL(IF(الاضافة!$A$4:$A$978=$F$3,ROW(D$4:D$2000)-ROW(D$4)+1),ROWS($A$11:C679))),"")</f>
        <v/>
      </c>
      <c r="D679" s="54" t="str">
        <f t="array" ref="D679">IFERROR(INDEX(الاضافة!$D$4:$D$978,SMALL(IF(الاضافة!$A$4:$A$978=$F$3,ROW(E$4:E$2000)-ROW(E$4)+1),ROWS($A$11:D679))),"")</f>
        <v/>
      </c>
      <c r="E679" s="54" t="str">
        <f t="array" ref="E679">IFERROR(INDEX(الاضافة!$E$4:$E$978,SMALL(IF(الاضافة!$A$4:$A$978=$F$3,ROW(F$4:F$2000)-ROW(F$4)+1),ROWS($A$11:E679))),"")</f>
        <v/>
      </c>
      <c r="F679" s="54" t="str">
        <f t="array" ref="F679">IFERROR(INDEX(الاضافة!$F$4:$F$978,SMALL(IF(الاضافة!$A$4:$A$978=$E$3,ROW(G$4:G$2000)-ROW(G$4)+1),ROWS($A$11:F679))),"")</f>
        <v/>
      </c>
      <c r="G679" s="87" t="str">
        <f t="array" ref="G679">IFERROR(INDEX(الاضافة!$G$4:$G$978,SMALL(IF(الاضافة!$A$4:$A$978=$F$3,ROW(H$4:H$2000)-ROW(H$4)+1),ROWS($A$11:G679))),"")</f>
        <v/>
      </c>
      <c r="H679" s="79" t="str">
        <f t="array" ref="H679">IFERROR(INDEX(الاضافة!$H$4:$H$978,SMALL(IF(الاضافة!$A$4:$A$978=$F$3,ROW(H$4:H$2000)-ROW(H$4)+1),ROWS($A$11:H679))),"")</f>
        <v/>
      </c>
      <c r="I679" s="86"/>
    </row>
    <row r="680" spans="1:9" ht="13.5" customHeight="1">
      <c r="A680" s="54" t="str">
        <f t="array" ref="A680">IFERROR(INDEX(الاضافة!$A$4:$A$978,SMALL(IF(الاضافة!$A$4:$A$978=$F$3,ROW(A$4:A$2000)-ROW(A$4)+1),ROWS($A$11:A680))),"")</f>
        <v/>
      </c>
      <c r="B680" s="54" t="str">
        <f t="array" ref="B680">IFERROR(INDEX(الاضافة!$B$4:$B$978,SMALL(IF(الاضافة!$A$4:$A$978=$F$3,ROW(C$4:C$2000)-ROW(C$4)+1),ROWS($A$11:B680))),"")</f>
        <v/>
      </c>
      <c r="C680" s="54" t="str">
        <f t="array" ref="C680">IFERROR(INDEX(الاضافة!$C$4:$C$978,SMALL(IF(الاضافة!$A$4:$A$978=$F$3,ROW(D$4:D$2000)-ROW(D$4)+1),ROWS($A$11:C680))),"")</f>
        <v/>
      </c>
      <c r="D680" s="54" t="str">
        <f t="array" ref="D680">IFERROR(INDEX(الاضافة!$D$4:$D$978,SMALL(IF(الاضافة!$A$4:$A$978=$F$3,ROW(E$4:E$2000)-ROW(E$4)+1),ROWS($A$11:D680))),"")</f>
        <v/>
      </c>
      <c r="E680" s="54" t="str">
        <f t="array" ref="E680">IFERROR(INDEX(الاضافة!$E$4:$E$978,SMALL(IF(الاضافة!$A$4:$A$978=$F$3,ROW(F$4:F$2000)-ROW(F$4)+1),ROWS($A$11:E680))),"")</f>
        <v/>
      </c>
      <c r="F680" s="54" t="str">
        <f t="array" ref="F680">IFERROR(INDEX(الاضافة!$F$4:$F$978,SMALL(IF(الاضافة!$A$4:$A$978=$E$3,ROW(G$4:G$2000)-ROW(G$4)+1),ROWS($A$11:F680))),"")</f>
        <v/>
      </c>
      <c r="G680" s="87" t="str">
        <f t="array" ref="G680">IFERROR(INDEX(الاضافة!$G$4:$G$978,SMALL(IF(الاضافة!$A$4:$A$978=$F$3,ROW(H$4:H$2000)-ROW(H$4)+1),ROWS($A$11:G680))),"")</f>
        <v/>
      </c>
      <c r="H680" s="79" t="str">
        <f t="array" ref="H680">IFERROR(INDEX(الاضافة!$H$4:$H$978,SMALL(IF(الاضافة!$A$4:$A$978=$F$3,ROW(H$4:H$2000)-ROW(H$4)+1),ROWS($A$11:H680))),"")</f>
        <v/>
      </c>
      <c r="I680" s="86"/>
    </row>
    <row r="681" spans="1:9" ht="13.5" customHeight="1">
      <c r="A681" s="54" t="str">
        <f t="array" ref="A681">IFERROR(INDEX(الاضافة!$A$4:$A$978,SMALL(IF(الاضافة!$A$4:$A$978=$F$3,ROW(A$4:A$2000)-ROW(A$4)+1),ROWS($A$11:A681))),"")</f>
        <v/>
      </c>
      <c r="B681" s="54" t="str">
        <f t="array" ref="B681">IFERROR(INDEX(الاضافة!$B$4:$B$978,SMALL(IF(الاضافة!$A$4:$A$978=$F$3,ROW(C$4:C$2000)-ROW(C$4)+1),ROWS($A$11:B681))),"")</f>
        <v/>
      </c>
      <c r="C681" s="54" t="str">
        <f t="array" ref="C681">IFERROR(INDEX(الاضافة!$C$4:$C$978,SMALL(IF(الاضافة!$A$4:$A$978=$F$3,ROW(D$4:D$2000)-ROW(D$4)+1),ROWS($A$11:C681))),"")</f>
        <v/>
      </c>
      <c r="D681" s="54" t="str">
        <f t="array" ref="D681">IFERROR(INDEX(الاضافة!$D$4:$D$978,SMALL(IF(الاضافة!$A$4:$A$978=$F$3,ROW(E$4:E$2000)-ROW(E$4)+1),ROWS($A$11:D681))),"")</f>
        <v/>
      </c>
      <c r="E681" s="54" t="str">
        <f t="array" ref="E681">IFERROR(INDEX(الاضافة!$E$4:$E$978,SMALL(IF(الاضافة!$A$4:$A$978=$F$3,ROW(F$4:F$2000)-ROW(F$4)+1),ROWS($A$11:E681))),"")</f>
        <v/>
      </c>
      <c r="F681" s="54" t="str">
        <f t="array" ref="F681">IFERROR(INDEX(الاضافة!$F$4:$F$978,SMALL(IF(الاضافة!$A$4:$A$978=$E$3,ROW(G$4:G$2000)-ROW(G$4)+1),ROWS($A$11:F681))),"")</f>
        <v/>
      </c>
      <c r="G681" s="87" t="str">
        <f t="array" ref="G681">IFERROR(INDEX(الاضافة!$G$4:$G$978,SMALL(IF(الاضافة!$A$4:$A$978=$F$3,ROW(H$4:H$2000)-ROW(H$4)+1),ROWS($A$11:G681))),"")</f>
        <v/>
      </c>
      <c r="H681" s="79" t="str">
        <f t="array" ref="H681">IFERROR(INDEX(الاضافة!$H$4:$H$978,SMALL(IF(الاضافة!$A$4:$A$978=$F$3,ROW(H$4:H$2000)-ROW(H$4)+1),ROWS($A$11:H681))),"")</f>
        <v/>
      </c>
      <c r="I681" s="86"/>
    </row>
    <row r="682" spans="1:9" ht="13.5" customHeight="1">
      <c r="A682" s="54" t="str">
        <f t="array" ref="A682">IFERROR(INDEX(الاضافة!$A$4:$A$978,SMALL(IF(الاضافة!$A$4:$A$978=$F$3,ROW(A$4:A$2000)-ROW(A$4)+1),ROWS($A$11:A682))),"")</f>
        <v/>
      </c>
      <c r="B682" s="54" t="str">
        <f t="array" ref="B682">IFERROR(INDEX(الاضافة!$B$4:$B$978,SMALL(IF(الاضافة!$A$4:$A$978=$F$3,ROW(C$4:C$2000)-ROW(C$4)+1),ROWS($A$11:B682))),"")</f>
        <v/>
      </c>
      <c r="C682" s="54" t="str">
        <f t="array" ref="C682">IFERROR(INDEX(الاضافة!$C$4:$C$978,SMALL(IF(الاضافة!$A$4:$A$978=$F$3,ROW(D$4:D$2000)-ROW(D$4)+1),ROWS($A$11:C682))),"")</f>
        <v/>
      </c>
      <c r="D682" s="54" t="str">
        <f t="array" ref="D682">IFERROR(INDEX(الاضافة!$D$4:$D$978,SMALL(IF(الاضافة!$A$4:$A$978=$F$3,ROW(E$4:E$2000)-ROW(E$4)+1),ROWS($A$11:D682))),"")</f>
        <v/>
      </c>
      <c r="E682" s="54" t="str">
        <f t="array" ref="E682">IFERROR(INDEX(الاضافة!$E$4:$E$978,SMALL(IF(الاضافة!$A$4:$A$978=$F$3,ROW(F$4:F$2000)-ROW(F$4)+1),ROWS($A$11:E682))),"")</f>
        <v/>
      </c>
      <c r="F682" s="54" t="str">
        <f t="array" ref="F682">IFERROR(INDEX(الاضافة!$F$4:$F$978,SMALL(IF(الاضافة!$A$4:$A$978=$E$3,ROW(G$4:G$2000)-ROW(G$4)+1),ROWS($A$11:F682))),"")</f>
        <v/>
      </c>
      <c r="G682" s="87" t="str">
        <f t="array" ref="G682">IFERROR(INDEX(الاضافة!$G$4:$G$978,SMALL(IF(الاضافة!$A$4:$A$978=$F$3,ROW(H$4:H$2000)-ROW(H$4)+1),ROWS($A$11:G682))),"")</f>
        <v/>
      </c>
      <c r="H682" s="79" t="str">
        <f t="array" ref="H682">IFERROR(INDEX(الاضافة!$H$4:$H$978,SMALL(IF(الاضافة!$A$4:$A$978=$F$3,ROW(H$4:H$2000)-ROW(H$4)+1),ROWS($A$11:H682))),"")</f>
        <v/>
      </c>
      <c r="I682" s="86"/>
    </row>
    <row r="683" spans="1:9" ht="13.5" customHeight="1">
      <c r="A683" s="54" t="str">
        <f t="array" ref="A683">IFERROR(INDEX(الاضافة!$A$4:$A$978,SMALL(IF(الاضافة!$A$4:$A$978=$F$3,ROW(A$4:A$2000)-ROW(A$4)+1),ROWS($A$11:A683))),"")</f>
        <v/>
      </c>
      <c r="B683" s="54" t="str">
        <f t="array" ref="B683">IFERROR(INDEX(الاضافة!$B$4:$B$978,SMALL(IF(الاضافة!$A$4:$A$978=$F$3,ROW(C$4:C$2000)-ROW(C$4)+1),ROWS($A$11:B683))),"")</f>
        <v/>
      </c>
      <c r="C683" s="54" t="str">
        <f t="array" ref="C683">IFERROR(INDEX(الاضافة!$C$4:$C$978,SMALL(IF(الاضافة!$A$4:$A$978=$F$3,ROW(D$4:D$2000)-ROW(D$4)+1),ROWS($A$11:C683))),"")</f>
        <v/>
      </c>
      <c r="D683" s="54" t="str">
        <f t="array" ref="D683">IFERROR(INDEX(الاضافة!$D$4:$D$978,SMALL(IF(الاضافة!$A$4:$A$978=$F$3,ROW(E$4:E$2000)-ROW(E$4)+1),ROWS($A$11:D683))),"")</f>
        <v/>
      </c>
      <c r="E683" s="54" t="str">
        <f t="array" ref="E683">IFERROR(INDEX(الاضافة!$E$4:$E$978,SMALL(IF(الاضافة!$A$4:$A$978=$F$3,ROW(F$4:F$2000)-ROW(F$4)+1),ROWS($A$11:E683))),"")</f>
        <v/>
      </c>
      <c r="F683" s="54" t="str">
        <f t="array" ref="F683">IFERROR(INDEX(الاضافة!$F$4:$F$978,SMALL(IF(الاضافة!$A$4:$A$978=$E$3,ROW(G$4:G$2000)-ROW(G$4)+1),ROWS($A$11:F683))),"")</f>
        <v/>
      </c>
      <c r="G683" s="87" t="str">
        <f t="array" ref="G683">IFERROR(INDEX(الاضافة!$G$4:$G$978,SMALL(IF(الاضافة!$A$4:$A$978=$F$3,ROW(H$4:H$2000)-ROW(H$4)+1),ROWS($A$11:G683))),"")</f>
        <v/>
      </c>
      <c r="H683" s="79" t="str">
        <f t="array" ref="H683">IFERROR(INDEX(الاضافة!$H$4:$H$978,SMALL(IF(الاضافة!$A$4:$A$978=$F$3,ROW(H$4:H$2000)-ROW(H$4)+1),ROWS($A$11:H683))),"")</f>
        <v/>
      </c>
      <c r="I683" s="86"/>
    </row>
    <row r="684" spans="1:9" ht="13.5" customHeight="1">
      <c r="A684" s="54" t="str">
        <f t="array" ref="A684">IFERROR(INDEX(الاضافة!$A$4:$A$978,SMALL(IF(الاضافة!$A$4:$A$978=$F$3,ROW(A$4:A$2000)-ROW(A$4)+1),ROWS($A$11:A684))),"")</f>
        <v/>
      </c>
      <c r="B684" s="54" t="str">
        <f t="array" ref="B684">IFERROR(INDEX(الاضافة!$B$4:$B$978,SMALL(IF(الاضافة!$A$4:$A$978=$F$3,ROW(C$4:C$2000)-ROW(C$4)+1),ROWS($A$11:B684))),"")</f>
        <v/>
      </c>
      <c r="C684" s="54" t="str">
        <f t="array" ref="C684">IFERROR(INDEX(الاضافة!$C$4:$C$978,SMALL(IF(الاضافة!$A$4:$A$978=$F$3,ROW(D$4:D$2000)-ROW(D$4)+1),ROWS($A$11:C684))),"")</f>
        <v/>
      </c>
      <c r="D684" s="54" t="str">
        <f t="array" ref="D684">IFERROR(INDEX(الاضافة!$D$4:$D$978,SMALL(IF(الاضافة!$A$4:$A$978=$F$3,ROW(E$4:E$2000)-ROW(E$4)+1),ROWS($A$11:D684))),"")</f>
        <v/>
      </c>
      <c r="E684" s="54" t="str">
        <f t="array" ref="E684">IFERROR(INDEX(الاضافة!$E$4:$E$978,SMALL(IF(الاضافة!$A$4:$A$978=$F$3,ROW(F$4:F$2000)-ROW(F$4)+1),ROWS($A$11:E684))),"")</f>
        <v/>
      </c>
      <c r="F684" s="54" t="str">
        <f t="array" ref="F684">IFERROR(INDEX(الاضافة!$F$4:$F$978,SMALL(IF(الاضافة!$A$4:$A$978=$E$3,ROW(G$4:G$2000)-ROW(G$4)+1),ROWS($A$11:F684))),"")</f>
        <v/>
      </c>
      <c r="G684" s="87" t="str">
        <f t="array" ref="G684">IFERROR(INDEX(الاضافة!$G$4:$G$978,SMALL(IF(الاضافة!$A$4:$A$978=$F$3,ROW(H$4:H$2000)-ROW(H$4)+1),ROWS($A$11:G684))),"")</f>
        <v/>
      </c>
      <c r="H684" s="79" t="str">
        <f t="array" ref="H684">IFERROR(INDEX(الاضافة!$H$4:$H$978,SMALL(IF(الاضافة!$A$4:$A$978=$F$3,ROW(H$4:H$2000)-ROW(H$4)+1),ROWS($A$11:H684))),"")</f>
        <v/>
      </c>
      <c r="I684" s="86"/>
    </row>
    <row r="685" spans="1:9" ht="13.5" customHeight="1">
      <c r="A685" s="54" t="str">
        <f t="array" ref="A685">IFERROR(INDEX(الاضافة!$A$4:$A$978,SMALL(IF(الاضافة!$A$4:$A$978=$F$3,ROW(A$4:A$2000)-ROW(A$4)+1),ROWS($A$11:A685))),"")</f>
        <v/>
      </c>
      <c r="B685" s="54" t="str">
        <f t="array" ref="B685">IFERROR(INDEX(الاضافة!$B$4:$B$978,SMALL(IF(الاضافة!$A$4:$A$978=$F$3,ROW(C$4:C$2000)-ROW(C$4)+1),ROWS($A$11:B685))),"")</f>
        <v/>
      </c>
      <c r="C685" s="54" t="str">
        <f t="array" ref="C685">IFERROR(INDEX(الاضافة!$C$4:$C$978,SMALL(IF(الاضافة!$A$4:$A$978=$F$3,ROW(D$4:D$2000)-ROW(D$4)+1),ROWS($A$11:C685))),"")</f>
        <v/>
      </c>
      <c r="D685" s="54" t="str">
        <f t="array" ref="D685">IFERROR(INDEX(الاضافة!$D$4:$D$978,SMALL(IF(الاضافة!$A$4:$A$978=$F$3,ROW(E$4:E$2000)-ROW(E$4)+1),ROWS($A$11:D685))),"")</f>
        <v/>
      </c>
      <c r="E685" s="54" t="str">
        <f t="array" ref="E685">IFERROR(INDEX(الاضافة!$E$4:$E$978,SMALL(IF(الاضافة!$A$4:$A$978=$F$3,ROW(F$4:F$2000)-ROW(F$4)+1),ROWS($A$11:E685))),"")</f>
        <v/>
      </c>
      <c r="F685" s="54" t="str">
        <f t="array" ref="F685">IFERROR(INDEX(الاضافة!$F$4:$F$978,SMALL(IF(الاضافة!$A$4:$A$978=$E$3,ROW(G$4:G$2000)-ROW(G$4)+1),ROWS($A$11:F685))),"")</f>
        <v/>
      </c>
      <c r="G685" s="87" t="str">
        <f t="array" ref="G685">IFERROR(INDEX(الاضافة!$G$4:$G$978,SMALL(IF(الاضافة!$A$4:$A$978=$F$3,ROW(H$4:H$2000)-ROW(H$4)+1),ROWS($A$11:G685))),"")</f>
        <v/>
      </c>
      <c r="H685" s="79" t="str">
        <f t="array" ref="H685">IFERROR(INDEX(الاضافة!$H$4:$H$978,SMALL(IF(الاضافة!$A$4:$A$978=$F$3,ROW(H$4:H$2000)-ROW(H$4)+1),ROWS($A$11:H685))),"")</f>
        <v/>
      </c>
      <c r="I685" s="86"/>
    </row>
    <row r="686" spans="1:9" ht="13.5" customHeight="1">
      <c r="A686" s="54" t="str">
        <f t="array" ref="A686">IFERROR(INDEX(الاضافة!$A$4:$A$978,SMALL(IF(الاضافة!$A$4:$A$978=$F$3,ROW(A$4:A$2000)-ROW(A$4)+1),ROWS($A$11:A686))),"")</f>
        <v/>
      </c>
      <c r="B686" s="54" t="str">
        <f t="array" ref="B686">IFERROR(INDEX(الاضافة!$B$4:$B$978,SMALL(IF(الاضافة!$A$4:$A$978=$F$3,ROW(C$4:C$2000)-ROW(C$4)+1),ROWS($A$11:B686))),"")</f>
        <v/>
      </c>
      <c r="C686" s="54" t="str">
        <f t="array" ref="C686">IFERROR(INDEX(الاضافة!$C$4:$C$978,SMALL(IF(الاضافة!$A$4:$A$978=$F$3,ROW(D$4:D$2000)-ROW(D$4)+1),ROWS($A$11:C686))),"")</f>
        <v/>
      </c>
      <c r="D686" s="54" t="str">
        <f t="array" ref="D686">IFERROR(INDEX(الاضافة!$D$4:$D$978,SMALL(IF(الاضافة!$A$4:$A$978=$F$3,ROW(E$4:E$2000)-ROW(E$4)+1),ROWS($A$11:D686))),"")</f>
        <v/>
      </c>
      <c r="E686" s="54" t="str">
        <f t="array" ref="E686">IFERROR(INDEX(الاضافة!$E$4:$E$978,SMALL(IF(الاضافة!$A$4:$A$978=$F$3,ROW(F$4:F$2000)-ROW(F$4)+1),ROWS($A$11:E686))),"")</f>
        <v/>
      </c>
      <c r="F686" s="54" t="str">
        <f t="array" ref="F686">IFERROR(INDEX(الاضافة!$F$4:$F$978,SMALL(IF(الاضافة!$A$4:$A$978=$E$3,ROW(G$4:G$2000)-ROW(G$4)+1),ROWS($A$11:F686))),"")</f>
        <v/>
      </c>
      <c r="G686" s="87" t="str">
        <f t="array" ref="G686">IFERROR(INDEX(الاضافة!$G$4:$G$978,SMALL(IF(الاضافة!$A$4:$A$978=$F$3,ROW(H$4:H$2000)-ROW(H$4)+1),ROWS($A$11:G686))),"")</f>
        <v/>
      </c>
      <c r="H686" s="79" t="str">
        <f t="array" ref="H686">IFERROR(INDEX(الاضافة!$H$4:$H$978,SMALL(IF(الاضافة!$A$4:$A$978=$F$3,ROW(H$4:H$2000)-ROW(H$4)+1),ROWS($A$11:H686))),"")</f>
        <v/>
      </c>
      <c r="I686" s="86"/>
    </row>
    <row r="687" spans="1:9" ht="13.5" customHeight="1">
      <c r="A687" s="54" t="str">
        <f t="array" ref="A687">IFERROR(INDEX(الاضافة!$A$4:$A$978,SMALL(IF(الاضافة!$A$4:$A$978=$F$3,ROW(A$4:A$2000)-ROW(A$4)+1),ROWS($A$11:A687))),"")</f>
        <v/>
      </c>
      <c r="B687" s="54" t="str">
        <f t="array" ref="B687">IFERROR(INDEX(الاضافة!$B$4:$B$978,SMALL(IF(الاضافة!$A$4:$A$978=$F$3,ROW(C$4:C$2000)-ROW(C$4)+1),ROWS($A$11:B687))),"")</f>
        <v/>
      </c>
      <c r="C687" s="54" t="str">
        <f t="array" ref="C687">IFERROR(INDEX(الاضافة!$C$4:$C$978,SMALL(IF(الاضافة!$A$4:$A$978=$F$3,ROW(D$4:D$2000)-ROW(D$4)+1),ROWS($A$11:C687))),"")</f>
        <v/>
      </c>
      <c r="D687" s="54" t="str">
        <f t="array" ref="D687">IFERROR(INDEX(الاضافة!$D$4:$D$978,SMALL(IF(الاضافة!$A$4:$A$978=$F$3,ROW(E$4:E$2000)-ROW(E$4)+1),ROWS($A$11:D687))),"")</f>
        <v/>
      </c>
      <c r="E687" s="54" t="str">
        <f t="array" ref="E687">IFERROR(INDEX(الاضافة!$E$4:$E$978,SMALL(IF(الاضافة!$A$4:$A$978=$F$3,ROW(F$4:F$2000)-ROW(F$4)+1),ROWS($A$11:E687))),"")</f>
        <v/>
      </c>
      <c r="F687" s="54" t="str">
        <f t="array" ref="F687">IFERROR(INDEX(الاضافة!$F$4:$F$978,SMALL(IF(الاضافة!$A$4:$A$978=$E$3,ROW(G$4:G$2000)-ROW(G$4)+1),ROWS($A$11:F687))),"")</f>
        <v/>
      </c>
      <c r="G687" s="87" t="str">
        <f t="array" ref="G687">IFERROR(INDEX(الاضافة!$G$4:$G$978,SMALL(IF(الاضافة!$A$4:$A$978=$F$3,ROW(H$4:H$2000)-ROW(H$4)+1),ROWS($A$11:G687))),"")</f>
        <v/>
      </c>
      <c r="H687" s="79" t="str">
        <f t="array" ref="H687">IFERROR(INDEX(الاضافة!$H$4:$H$978,SMALL(IF(الاضافة!$A$4:$A$978=$F$3,ROW(H$4:H$2000)-ROW(H$4)+1),ROWS($A$11:H687))),"")</f>
        <v/>
      </c>
      <c r="I687" s="86"/>
    </row>
    <row r="688" spans="1:9" ht="13.5" customHeight="1">
      <c r="A688" s="54" t="str">
        <f t="array" ref="A688">IFERROR(INDEX(الاضافة!$A$4:$A$978,SMALL(IF(الاضافة!$A$4:$A$978=$F$3,ROW(A$4:A$2000)-ROW(A$4)+1),ROWS($A$11:A688))),"")</f>
        <v/>
      </c>
      <c r="B688" s="54" t="str">
        <f t="array" ref="B688">IFERROR(INDEX(الاضافة!$B$4:$B$978,SMALL(IF(الاضافة!$A$4:$A$978=$F$3,ROW(C$4:C$2000)-ROW(C$4)+1),ROWS($A$11:B688))),"")</f>
        <v/>
      </c>
      <c r="C688" s="54" t="str">
        <f t="array" ref="C688">IFERROR(INDEX(الاضافة!$C$4:$C$978,SMALL(IF(الاضافة!$A$4:$A$978=$F$3,ROW(D$4:D$2000)-ROW(D$4)+1),ROWS($A$11:C688))),"")</f>
        <v/>
      </c>
      <c r="D688" s="54" t="str">
        <f t="array" ref="D688">IFERROR(INDEX(الاضافة!$D$4:$D$978,SMALL(IF(الاضافة!$A$4:$A$978=$F$3,ROW(E$4:E$2000)-ROW(E$4)+1),ROWS($A$11:D688))),"")</f>
        <v/>
      </c>
      <c r="E688" s="54" t="str">
        <f t="array" ref="E688">IFERROR(INDEX(الاضافة!$E$4:$E$978,SMALL(IF(الاضافة!$A$4:$A$978=$F$3,ROW(F$4:F$2000)-ROW(F$4)+1),ROWS($A$11:E688))),"")</f>
        <v/>
      </c>
      <c r="F688" s="54" t="str">
        <f t="array" ref="F688">IFERROR(INDEX(الاضافة!$F$4:$F$978,SMALL(IF(الاضافة!$A$4:$A$978=$E$3,ROW(G$4:G$2000)-ROW(G$4)+1),ROWS($A$11:F688))),"")</f>
        <v/>
      </c>
      <c r="G688" s="87" t="str">
        <f t="array" ref="G688">IFERROR(INDEX(الاضافة!$G$4:$G$978,SMALL(IF(الاضافة!$A$4:$A$978=$F$3,ROW(H$4:H$2000)-ROW(H$4)+1),ROWS($A$11:G688))),"")</f>
        <v/>
      </c>
      <c r="H688" s="79" t="str">
        <f t="array" ref="H688">IFERROR(INDEX(الاضافة!$H$4:$H$978,SMALL(IF(الاضافة!$A$4:$A$978=$F$3,ROW(H$4:H$2000)-ROW(H$4)+1),ROWS($A$11:H688))),"")</f>
        <v/>
      </c>
      <c r="I688" s="86"/>
    </row>
    <row r="689" spans="1:9" ht="13.5" customHeight="1">
      <c r="A689" s="54" t="str">
        <f t="array" ref="A689">IFERROR(INDEX(الاضافة!$A$4:$A$978,SMALL(IF(الاضافة!$A$4:$A$978=$F$3,ROW(A$4:A$2000)-ROW(A$4)+1),ROWS($A$11:A689))),"")</f>
        <v/>
      </c>
      <c r="B689" s="54" t="str">
        <f t="array" ref="B689">IFERROR(INDEX(الاضافة!$B$4:$B$978,SMALL(IF(الاضافة!$A$4:$A$978=$F$3,ROW(C$4:C$2000)-ROW(C$4)+1),ROWS($A$11:B689))),"")</f>
        <v/>
      </c>
      <c r="C689" s="54" t="str">
        <f t="array" ref="C689">IFERROR(INDEX(الاضافة!$C$4:$C$978,SMALL(IF(الاضافة!$A$4:$A$978=$F$3,ROW(D$4:D$2000)-ROW(D$4)+1),ROWS($A$11:C689))),"")</f>
        <v/>
      </c>
      <c r="D689" s="54" t="str">
        <f t="array" ref="D689">IFERROR(INDEX(الاضافة!$D$4:$D$978,SMALL(IF(الاضافة!$A$4:$A$978=$F$3,ROW(E$4:E$2000)-ROW(E$4)+1),ROWS($A$11:D689))),"")</f>
        <v/>
      </c>
      <c r="E689" s="54" t="str">
        <f t="array" ref="E689">IFERROR(INDEX(الاضافة!$E$4:$E$978,SMALL(IF(الاضافة!$A$4:$A$978=$F$3,ROW(F$4:F$2000)-ROW(F$4)+1),ROWS($A$11:E689))),"")</f>
        <v/>
      </c>
      <c r="F689" s="54" t="str">
        <f t="array" ref="F689">IFERROR(INDEX(الاضافة!$F$4:$F$978,SMALL(IF(الاضافة!$A$4:$A$978=$E$3,ROW(G$4:G$2000)-ROW(G$4)+1),ROWS($A$11:F689))),"")</f>
        <v/>
      </c>
      <c r="G689" s="87" t="str">
        <f t="array" ref="G689">IFERROR(INDEX(الاضافة!$G$4:$G$978,SMALL(IF(الاضافة!$A$4:$A$978=$F$3,ROW(H$4:H$2000)-ROW(H$4)+1),ROWS($A$11:G689))),"")</f>
        <v/>
      </c>
      <c r="H689" s="79" t="str">
        <f t="array" ref="H689">IFERROR(INDEX(الاضافة!$H$4:$H$978,SMALL(IF(الاضافة!$A$4:$A$978=$F$3,ROW(H$4:H$2000)-ROW(H$4)+1),ROWS($A$11:H689))),"")</f>
        <v/>
      </c>
      <c r="I689" s="86"/>
    </row>
    <row r="690" spans="1:9" ht="13.5" customHeight="1">
      <c r="A690" s="54" t="str">
        <f t="array" ref="A690">IFERROR(INDEX(الاضافة!$A$4:$A$978,SMALL(IF(الاضافة!$A$4:$A$978=$F$3,ROW(A$4:A$2000)-ROW(A$4)+1),ROWS($A$11:A690))),"")</f>
        <v/>
      </c>
      <c r="B690" s="54" t="str">
        <f t="array" ref="B690">IFERROR(INDEX(الاضافة!$B$4:$B$978,SMALL(IF(الاضافة!$A$4:$A$978=$F$3,ROW(C$4:C$2000)-ROW(C$4)+1),ROWS($A$11:B690))),"")</f>
        <v/>
      </c>
      <c r="C690" s="54" t="str">
        <f t="array" ref="C690">IFERROR(INDEX(الاضافة!$C$4:$C$978,SMALL(IF(الاضافة!$A$4:$A$978=$F$3,ROW(D$4:D$2000)-ROW(D$4)+1),ROWS($A$11:C690))),"")</f>
        <v/>
      </c>
      <c r="D690" s="54" t="str">
        <f t="array" ref="D690">IFERROR(INDEX(الاضافة!$D$4:$D$978,SMALL(IF(الاضافة!$A$4:$A$978=$F$3,ROW(E$4:E$2000)-ROW(E$4)+1),ROWS($A$11:D690))),"")</f>
        <v/>
      </c>
      <c r="E690" s="54" t="str">
        <f t="array" ref="E690">IFERROR(INDEX(الاضافة!$E$4:$E$978,SMALL(IF(الاضافة!$A$4:$A$978=$F$3,ROW(F$4:F$2000)-ROW(F$4)+1),ROWS($A$11:E690))),"")</f>
        <v/>
      </c>
      <c r="F690" s="54" t="str">
        <f t="array" ref="F690">IFERROR(INDEX(الاضافة!$F$4:$F$978,SMALL(IF(الاضافة!$A$4:$A$978=$E$3,ROW(G$4:G$2000)-ROW(G$4)+1),ROWS($A$11:F690))),"")</f>
        <v/>
      </c>
      <c r="G690" s="87" t="str">
        <f t="array" ref="G690">IFERROR(INDEX(الاضافة!$G$4:$G$978,SMALL(IF(الاضافة!$A$4:$A$978=$F$3,ROW(H$4:H$2000)-ROW(H$4)+1),ROWS($A$11:G690))),"")</f>
        <v/>
      </c>
      <c r="H690" s="79" t="str">
        <f t="array" ref="H690">IFERROR(INDEX(الاضافة!$H$4:$H$978,SMALL(IF(الاضافة!$A$4:$A$978=$F$3,ROW(H$4:H$2000)-ROW(H$4)+1),ROWS($A$11:H690))),"")</f>
        <v/>
      </c>
      <c r="I690" s="86"/>
    </row>
    <row r="691" spans="1:9" ht="13.5" customHeight="1">
      <c r="A691" s="54" t="str">
        <f t="array" ref="A691">IFERROR(INDEX(الاضافة!$A$4:$A$978,SMALL(IF(الاضافة!$A$4:$A$978=$F$3,ROW(A$4:A$2000)-ROW(A$4)+1),ROWS($A$11:A691))),"")</f>
        <v/>
      </c>
      <c r="B691" s="54" t="str">
        <f t="array" ref="B691">IFERROR(INDEX(الاضافة!$B$4:$B$978,SMALL(IF(الاضافة!$A$4:$A$978=$F$3,ROW(C$4:C$2000)-ROW(C$4)+1),ROWS($A$11:B691))),"")</f>
        <v/>
      </c>
      <c r="C691" s="54" t="str">
        <f t="array" ref="C691">IFERROR(INDEX(الاضافة!$C$4:$C$978,SMALL(IF(الاضافة!$A$4:$A$978=$F$3,ROW(D$4:D$2000)-ROW(D$4)+1),ROWS($A$11:C691))),"")</f>
        <v/>
      </c>
      <c r="D691" s="54" t="str">
        <f t="array" ref="D691">IFERROR(INDEX(الاضافة!$D$4:$D$978,SMALL(IF(الاضافة!$A$4:$A$978=$F$3,ROW(E$4:E$2000)-ROW(E$4)+1),ROWS($A$11:D691))),"")</f>
        <v/>
      </c>
      <c r="E691" s="54" t="str">
        <f t="array" ref="E691">IFERROR(INDEX(الاضافة!$E$4:$E$978,SMALL(IF(الاضافة!$A$4:$A$978=$F$3,ROW(F$4:F$2000)-ROW(F$4)+1),ROWS($A$11:E691))),"")</f>
        <v/>
      </c>
      <c r="F691" s="54" t="str">
        <f t="array" ref="F691">IFERROR(INDEX(الاضافة!$F$4:$F$978,SMALL(IF(الاضافة!$A$4:$A$978=$E$3,ROW(G$4:G$2000)-ROW(G$4)+1),ROWS($A$11:F691))),"")</f>
        <v/>
      </c>
      <c r="G691" s="87" t="str">
        <f t="array" ref="G691">IFERROR(INDEX(الاضافة!$G$4:$G$978,SMALL(IF(الاضافة!$A$4:$A$978=$F$3,ROW(H$4:H$2000)-ROW(H$4)+1),ROWS($A$11:G691))),"")</f>
        <v/>
      </c>
      <c r="H691" s="79" t="str">
        <f t="array" ref="H691">IFERROR(INDEX(الاضافة!$H$4:$H$978,SMALL(IF(الاضافة!$A$4:$A$978=$F$3,ROW(H$4:H$2000)-ROW(H$4)+1),ROWS($A$11:H691))),"")</f>
        <v/>
      </c>
      <c r="I691" s="86"/>
    </row>
    <row r="692" spans="1:9" ht="13.5" customHeight="1">
      <c r="A692" s="54" t="str">
        <f t="array" ref="A692">IFERROR(INDEX(الاضافة!$A$4:$A$978,SMALL(IF(الاضافة!$A$4:$A$978=$F$3,ROW(A$4:A$2000)-ROW(A$4)+1),ROWS($A$11:A692))),"")</f>
        <v/>
      </c>
      <c r="B692" s="54" t="str">
        <f t="array" ref="B692">IFERROR(INDEX(الاضافة!$B$4:$B$978,SMALL(IF(الاضافة!$A$4:$A$978=$F$3,ROW(C$4:C$2000)-ROW(C$4)+1),ROWS($A$11:B692))),"")</f>
        <v/>
      </c>
      <c r="C692" s="54" t="str">
        <f t="array" ref="C692">IFERROR(INDEX(الاضافة!$C$4:$C$978,SMALL(IF(الاضافة!$A$4:$A$978=$F$3,ROW(D$4:D$2000)-ROW(D$4)+1),ROWS($A$11:C692))),"")</f>
        <v/>
      </c>
      <c r="D692" s="54" t="str">
        <f t="array" ref="D692">IFERROR(INDEX(الاضافة!$D$4:$D$978,SMALL(IF(الاضافة!$A$4:$A$978=$F$3,ROW(E$4:E$2000)-ROW(E$4)+1),ROWS($A$11:D692))),"")</f>
        <v/>
      </c>
      <c r="E692" s="54" t="str">
        <f t="array" ref="E692">IFERROR(INDEX(الاضافة!$E$4:$E$978,SMALL(IF(الاضافة!$A$4:$A$978=$F$3,ROW(F$4:F$2000)-ROW(F$4)+1),ROWS($A$11:E692))),"")</f>
        <v/>
      </c>
      <c r="F692" s="54" t="str">
        <f t="array" ref="F692">IFERROR(INDEX(الاضافة!$F$4:$F$978,SMALL(IF(الاضافة!$A$4:$A$978=$E$3,ROW(G$4:G$2000)-ROW(G$4)+1),ROWS($A$11:F692))),"")</f>
        <v/>
      </c>
      <c r="G692" s="87" t="str">
        <f t="array" ref="G692">IFERROR(INDEX(الاضافة!$G$4:$G$978,SMALL(IF(الاضافة!$A$4:$A$978=$F$3,ROW(H$4:H$2000)-ROW(H$4)+1),ROWS($A$11:G692))),"")</f>
        <v/>
      </c>
      <c r="H692" s="79" t="str">
        <f t="array" ref="H692">IFERROR(INDEX(الاضافة!$H$4:$H$978,SMALL(IF(الاضافة!$A$4:$A$978=$F$3,ROW(H$4:H$2000)-ROW(H$4)+1),ROWS($A$11:H692))),"")</f>
        <v/>
      </c>
      <c r="I692" s="86"/>
    </row>
    <row r="693" spans="1:9" ht="13.5" customHeight="1">
      <c r="A693" s="54" t="str">
        <f t="array" ref="A693">IFERROR(INDEX(الاضافة!$A$4:$A$978,SMALL(IF(الاضافة!$A$4:$A$978=$F$3,ROW(A$4:A$2000)-ROW(A$4)+1),ROWS($A$11:A693))),"")</f>
        <v/>
      </c>
      <c r="B693" s="54" t="str">
        <f t="array" ref="B693">IFERROR(INDEX(الاضافة!$B$4:$B$978,SMALL(IF(الاضافة!$A$4:$A$978=$F$3,ROW(C$4:C$2000)-ROW(C$4)+1),ROWS($A$11:B693))),"")</f>
        <v/>
      </c>
      <c r="C693" s="54" t="str">
        <f t="array" ref="C693">IFERROR(INDEX(الاضافة!$C$4:$C$978,SMALL(IF(الاضافة!$A$4:$A$978=$F$3,ROW(D$4:D$2000)-ROW(D$4)+1),ROWS($A$11:C693))),"")</f>
        <v/>
      </c>
      <c r="D693" s="54" t="str">
        <f t="array" ref="D693">IFERROR(INDEX(الاضافة!$D$4:$D$978,SMALL(IF(الاضافة!$A$4:$A$978=$F$3,ROW(E$4:E$2000)-ROW(E$4)+1),ROWS($A$11:D693))),"")</f>
        <v/>
      </c>
      <c r="E693" s="54" t="str">
        <f t="array" ref="E693">IFERROR(INDEX(الاضافة!$E$4:$E$978,SMALL(IF(الاضافة!$A$4:$A$978=$F$3,ROW(F$4:F$2000)-ROW(F$4)+1),ROWS($A$11:E693))),"")</f>
        <v/>
      </c>
      <c r="F693" s="54" t="str">
        <f t="array" ref="F693">IFERROR(INDEX(الاضافة!$F$4:$F$978,SMALL(IF(الاضافة!$A$4:$A$978=$E$3,ROW(G$4:G$2000)-ROW(G$4)+1),ROWS($A$11:F693))),"")</f>
        <v/>
      </c>
      <c r="G693" s="87" t="str">
        <f t="array" ref="G693">IFERROR(INDEX(الاضافة!$G$4:$G$978,SMALL(IF(الاضافة!$A$4:$A$978=$F$3,ROW(H$4:H$2000)-ROW(H$4)+1),ROWS($A$11:G693))),"")</f>
        <v/>
      </c>
      <c r="H693" s="79" t="str">
        <f t="array" ref="H693">IFERROR(INDEX(الاضافة!$H$4:$H$978,SMALL(IF(الاضافة!$A$4:$A$978=$F$3,ROW(H$4:H$2000)-ROW(H$4)+1),ROWS($A$11:H693))),"")</f>
        <v/>
      </c>
      <c r="I693" s="86"/>
    </row>
    <row r="694" spans="1:9" ht="13.5" customHeight="1">
      <c r="A694" s="54" t="str">
        <f t="array" ref="A694">IFERROR(INDEX(الاضافة!$A$4:$A$978,SMALL(IF(الاضافة!$A$4:$A$978=$F$3,ROW(A$4:A$2000)-ROW(A$4)+1),ROWS($A$11:A694))),"")</f>
        <v/>
      </c>
      <c r="B694" s="54" t="str">
        <f t="array" ref="B694">IFERROR(INDEX(الاضافة!$B$4:$B$978,SMALL(IF(الاضافة!$A$4:$A$978=$F$3,ROW(C$4:C$2000)-ROW(C$4)+1),ROWS($A$11:B694))),"")</f>
        <v/>
      </c>
      <c r="C694" s="54" t="str">
        <f t="array" ref="C694">IFERROR(INDEX(الاضافة!$C$4:$C$978,SMALL(IF(الاضافة!$A$4:$A$978=$F$3,ROW(D$4:D$2000)-ROW(D$4)+1),ROWS($A$11:C694))),"")</f>
        <v/>
      </c>
      <c r="D694" s="54" t="str">
        <f t="array" ref="D694">IFERROR(INDEX(الاضافة!$D$4:$D$978,SMALL(IF(الاضافة!$A$4:$A$978=$F$3,ROW(E$4:E$2000)-ROW(E$4)+1),ROWS($A$11:D694))),"")</f>
        <v/>
      </c>
      <c r="E694" s="54" t="str">
        <f t="array" ref="E694">IFERROR(INDEX(الاضافة!$E$4:$E$978,SMALL(IF(الاضافة!$A$4:$A$978=$F$3,ROW(F$4:F$2000)-ROW(F$4)+1),ROWS($A$11:E694))),"")</f>
        <v/>
      </c>
      <c r="F694" s="54" t="str">
        <f t="array" ref="F694">IFERROR(INDEX(الاضافة!$F$4:$F$978,SMALL(IF(الاضافة!$A$4:$A$978=$E$3,ROW(G$4:G$2000)-ROW(G$4)+1),ROWS($A$11:F694))),"")</f>
        <v/>
      </c>
      <c r="G694" s="87" t="str">
        <f t="array" ref="G694">IFERROR(INDEX(الاضافة!$G$4:$G$978,SMALL(IF(الاضافة!$A$4:$A$978=$F$3,ROW(H$4:H$2000)-ROW(H$4)+1),ROWS($A$11:G694))),"")</f>
        <v/>
      </c>
      <c r="H694" s="79" t="str">
        <f t="array" ref="H694">IFERROR(INDEX(الاضافة!$H$4:$H$978,SMALL(IF(الاضافة!$A$4:$A$978=$F$3,ROW(H$4:H$2000)-ROW(H$4)+1),ROWS($A$11:H694))),"")</f>
        <v/>
      </c>
      <c r="I694" s="86"/>
    </row>
    <row r="695" spans="1:9" ht="13.5" customHeight="1">
      <c r="A695" s="54" t="str">
        <f t="array" ref="A695">IFERROR(INDEX(الاضافة!$A$4:$A$978,SMALL(IF(الاضافة!$A$4:$A$978=$F$3,ROW(A$4:A$2000)-ROW(A$4)+1),ROWS($A$11:A695))),"")</f>
        <v/>
      </c>
      <c r="B695" s="54" t="str">
        <f t="array" ref="B695">IFERROR(INDEX(الاضافة!$B$4:$B$978,SMALL(IF(الاضافة!$A$4:$A$978=$F$3,ROW(C$4:C$2000)-ROW(C$4)+1),ROWS($A$11:B695))),"")</f>
        <v/>
      </c>
      <c r="C695" s="54" t="str">
        <f t="array" ref="C695">IFERROR(INDEX(الاضافة!$C$4:$C$978,SMALL(IF(الاضافة!$A$4:$A$978=$F$3,ROW(D$4:D$2000)-ROW(D$4)+1),ROWS($A$11:C695))),"")</f>
        <v/>
      </c>
      <c r="D695" s="54" t="str">
        <f t="array" ref="D695">IFERROR(INDEX(الاضافة!$D$4:$D$978,SMALL(IF(الاضافة!$A$4:$A$978=$F$3,ROW(E$4:E$2000)-ROW(E$4)+1),ROWS($A$11:D695))),"")</f>
        <v/>
      </c>
      <c r="E695" s="54" t="str">
        <f t="array" ref="E695">IFERROR(INDEX(الاضافة!$E$4:$E$978,SMALL(IF(الاضافة!$A$4:$A$978=$F$3,ROW(F$4:F$2000)-ROW(F$4)+1),ROWS($A$11:E695))),"")</f>
        <v/>
      </c>
      <c r="F695" s="54" t="str">
        <f t="array" ref="F695">IFERROR(INDEX(الاضافة!$F$4:$F$978,SMALL(IF(الاضافة!$A$4:$A$978=$E$3,ROW(G$4:G$2000)-ROW(G$4)+1),ROWS($A$11:F695))),"")</f>
        <v/>
      </c>
      <c r="G695" s="87" t="str">
        <f t="array" ref="G695">IFERROR(INDEX(الاضافة!$G$4:$G$978,SMALL(IF(الاضافة!$A$4:$A$978=$F$3,ROW(H$4:H$2000)-ROW(H$4)+1),ROWS($A$11:G695))),"")</f>
        <v/>
      </c>
      <c r="H695" s="79" t="str">
        <f t="array" ref="H695">IFERROR(INDEX(الاضافة!$H$4:$H$978,SMALL(IF(الاضافة!$A$4:$A$978=$F$3,ROW(H$4:H$2000)-ROW(H$4)+1),ROWS($A$11:H695))),"")</f>
        <v/>
      </c>
      <c r="I695" s="86"/>
    </row>
    <row r="696" spans="1:9" ht="13.5" customHeight="1">
      <c r="A696" s="54" t="str">
        <f t="array" ref="A696">IFERROR(INDEX(الاضافة!$A$4:$A$978,SMALL(IF(الاضافة!$A$4:$A$978=$F$3,ROW(A$4:A$2000)-ROW(A$4)+1),ROWS($A$11:A696))),"")</f>
        <v/>
      </c>
      <c r="B696" s="54" t="str">
        <f t="array" ref="B696">IFERROR(INDEX(الاضافة!$B$4:$B$978,SMALL(IF(الاضافة!$A$4:$A$978=$F$3,ROW(C$4:C$2000)-ROW(C$4)+1),ROWS($A$11:B696))),"")</f>
        <v/>
      </c>
      <c r="C696" s="54" t="str">
        <f t="array" ref="C696">IFERROR(INDEX(الاضافة!$C$4:$C$978,SMALL(IF(الاضافة!$A$4:$A$978=$F$3,ROW(D$4:D$2000)-ROW(D$4)+1),ROWS($A$11:C696))),"")</f>
        <v/>
      </c>
      <c r="D696" s="54" t="str">
        <f t="array" ref="D696">IFERROR(INDEX(الاضافة!$D$4:$D$978,SMALL(IF(الاضافة!$A$4:$A$978=$F$3,ROW(E$4:E$2000)-ROW(E$4)+1),ROWS($A$11:D696))),"")</f>
        <v/>
      </c>
      <c r="E696" s="54" t="str">
        <f t="array" ref="E696">IFERROR(INDEX(الاضافة!$E$4:$E$978,SMALL(IF(الاضافة!$A$4:$A$978=$F$3,ROW(F$4:F$2000)-ROW(F$4)+1),ROWS($A$11:E696))),"")</f>
        <v/>
      </c>
      <c r="F696" s="54" t="str">
        <f t="array" ref="F696">IFERROR(INDEX(الاضافة!$F$4:$F$978,SMALL(IF(الاضافة!$A$4:$A$978=$E$3,ROW(G$4:G$2000)-ROW(G$4)+1),ROWS($A$11:F696))),"")</f>
        <v/>
      </c>
      <c r="G696" s="87" t="str">
        <f t="array" ref="G696">IFERROR(INDEX(الاضافة!$G$4:$G$978,SMALL(IF(الاضافة!$A$4:$A$978=$F$3,ROW(H$4:H$2000)-ROW(H$4)+1),ROWS($A$11:G696))),"")</f>
        <v/>
      </c>
      <c r="H696" s="79" t="str">
        <f t="array" ref="H696">IFERROR(INDEX(الاضافة!$H$4:$H$978,SMALL(IF(الاضافة!$A$4:$A$978=$F$3,ROW(H$4:H$2000)-ROW(H$4)+1),ROWS($A$11:H696))),"")</f>
        <v/>
      </c>
      <c r="I696" s="86"/>
    </row>
    <row r="697" spans="1:9" ht="13.5" customHeight="1">
      <c r="A697" s="54" t="str">
        <f t="array" ref="A697">IFERROR(INDEX(الاضافة!$A$4:$A$978,SMALL(IF(الاضافة!$A$4:$A$978=$F$3,ROW(A$4:A$2000)-ROW(A$4)+1),ROWS($A$11:A697))),"")</f>
        <v/>
      </c>
      <c r="B697" s="54" t="str">
        <f t="array" ref="B697">IFERROR(INDEX(الاضافة!$B$4:$B$978,SMALL(IF(الاضافة!$A$4:$A$978=$F$3,ROW(C$4:C$2000)-ROW(C$4)+1),ROWS($A$11:B697))),"")</f>
        <v/>
      </c>
      <c r="C697" s="54" t="str">
        <f t="array" ref="C697">IFERROR(INDEX(الاضافة!$C$4:$C$978,SMALL(IF(الاضافة!$A$4:$A$978=$F$3,ROW(D$4:D$2000)-ROW(D$4)+1),ROWS($A$11:C697))),"")</f>
        <v/>
      </c>
      <c r="D697" s="54" t="str">
        <f t="array" ref="D697">IFERROR(INDEX(الاضافة!$D$4:$D$978,SMALL(IF(الاضافة!$A$4:$A$978=$F$3,ROW(E$4:E$2000)-ROW(E$4)+1),ROWS($A$11:D697))),"")</f>
        <v/>
      </c>
      <c r="E697" s="54" t="str">
        <f t="array" ref="E697">IFERROR(INDEX(الاضافة!$E$4:$E$978,SMALL(IF(الاضافة!$A$4:$A$978=$F$3,ROW(F$4:F$2000)-ROW(F$4)+1),ROWS($A$11:E697))),"")</f>
        <v/>
      </c>
      <c r="F697" s="54" t="str">
        <f t="array" ref="F697">IFERROR(INDEX(الاضافة!$F$4:$F$978,SMALL(IF(الاضافة!$A$4:$A$978=$E$3,ROW(G$4:G$2000)-ROW(G$4)+1),ROWS($A$11:F697))),"")</f>
        <v/>
      </c>
      <c r="G697" s="87" t="str">
        <f t="array" ref="G697">IFERROR(INDEX(الاضافة!$G$4:$G$978,SMALL(IF(الاضافة!$A$4:$A$978=$F$3,ROW(H$4:H$2000)-ROW(H$4)+1),ROWS($A$11:G697))),"")</f>
        <v/>
      </c>
      <c r="H697" s="79" t="str">
        <f t="array" ref="H697">IFERROR(INDEX(الاضافة!$H$4:$H$978,SMALL(IF(الاضافة!$A$4:$A$978=$F$3,ROW(H$4:H$2000)-ROW(H$4)+1),ROWS($A$11:H697))),"")</f>
        <v/>
      </c>
      <c r="I697" s="86"/>
    </row>
    <row r="698" spans="1:9" ht="13.5" customHeight="1">
      <c r="A698" s="54" t="str">
        <f t="array" ref="A698">IFERROR(INDEX(الاضافة!$A$4:$A$978,SMALL(IF(الاضافة!$A$4:$A$978=$F$3,ROW(A$4:A$2000)-ROW(A$4)+1),ROWS($A$11:A698))),"")</f>
        <v/>
      </c>
      <c r="B698" s="54" t="str">
        <f t="array" ref="B698">IFERROR(INDEX(الاضافة!$B$4:$B$978,SMALL(IF(الاضافة!$A$4:$A$978=$F$3,ROW(C$4:C$2000)-ROW(C$4)+1),ROWS($A$11:B698))),"")</f>
        <v/>
      </c>
      <c r="C698" s="54" t="str">
        <f t="array" ref="C698">IFERROR(INDEX(الاضافة!$C$4:$C$978,SMALL(IF(الاضافة!$A$4:$A$978=$F$3,ROW(D$4:D$2000)-ROW(D$4)+1),ROWS($A$11:C698))),"")</f>
        <v/>
      </c>
      <c r="D698" s="54" t="str">
        <f t="array" ref="D698">IFERROR(INDEX(الاضافة!$D$4:$D$978,SMALL(IF(الاضافة!$A$4:$A$978=$F$3,ROW(E$4:E$2000)-ROW(E$4)+1),ROWS($A$11:D698))),"")</f>
        <v/>
      </c>
      <c r="E698" s="54" t="str">
        <f t="array" ref="E698">IFERROR(INDEX(الاضافة!$E$4:$E$978,SMALL(IF(الاضافة!$A$4:$A$978=$F$3,ROW(F$4:F$2000)-ROW(F$4)+1),ROWS($A$11:E698))),"")</f>
        <v/>
      </c>
      <c r="F698" s="54" t="str">
        <f t="array" ref="F698">IFERROR(INDEX(الاضافة!$F$4:$F$978,SMALL(IF(الاضافة!$A$4:$A$978=$E$3,ROW(G$4:G$2000)-ROW(G$4)+1),ROWS($A$11:F698))),"")</f>
        <v/>
      </c>
      <c r="G698" s="87" t="str">
        <f t="array" ref="G698">IFERROR(INDEX(الاضافة!$G$4:$G$978,SMALL(IF(الاضافة!$A$4:$A$978=$F$3,ROW(H$4:H$2000)-ROW(H$4)+1),ROWS($A$11:G698))),"")</f>
        <v/>
      </c>
      <c r="H698" s="79" t="str">
        <f t="array" ref="H698">IFERROR(INDEX(الاضافة!$H$4:$H$978,SMALL(IF(الاضافة!$A$4:$A$978=$F$3,ROW(H$4:H$2000)-ROW(H$4)+1),ROWS($A$11:H698))),"")</f>
        <v/>
      </c>
      <c r="I698" s="86"/>
    </row>
    <row r="699" spans="1:9" ht="13.5" customHeight="1">
      <c r="A699" s="54" t="str">
        <f t="array" ref="A699">IFERROR(INDEX(الاضافة!$A$4:$A$978,SMALL(IF(الاضافة!$A$4:$A$978=$F$3,ROW(A$4:A$2000)-ROW(A$4)+1),ROWS($A$11:A699))),"")</f>
        <v/>
      </c>
      <c r="B699" s="54" t="str">
        <f t="array" ref="B699">IFERROR(INDEX(الاضافة!$B$4:$B$978,SMALL(IF(الاضافة!$A$4:$A$978=$F$3,ROW(C$4:C$2000)-ROW(C$4)+1),ROWS($A$11:B699))),"")</f>
        <v/>
      </c>
      <c r="C699" s="54" t="str">
        <f t="array" ref="C699">IFERROR(INDEX(الاضافة!$C$4:$C$978,SMALL(IF(الاضافة!$A$4:$A$978=$F$3,ROW(D$4:D$2000)-ROW(D$4)+1),ROWS($A$11:C699))),"")</f>
        <v/>
      </c>
      <c r="D699" s="54" t="str">
        <f t="array" ref="D699">IFERROR(INDEX(الاضافة!$D$4:$D$978,SMALL(IF(الاضافة!$A$4:$A$978=$F$3,ROW(E$4:E$2000)-ROW(E$4)+1),ROWS($A$11:D699))),"")</f>
        <v/>
      </c>
      <c r="E699" s="54" t="str">
        <f t="array" ref="E699">IFERROR(INDEX(الاضافة!$E$4:$E$978,SMALL(IF(الاضافة!$A$4:$A$978=$F$3,ROW(F$4:F$2000)-ROW(F$4)+1),ROWS($A$11:E699))),"")</f>
        <v/>
      </c>
      <c r="F699" s="54" t="str">
        <f t="array" ref="F699">IFERROR(INDEX(الاضافة!$F$4:$F$978,SMALL(IF(الاضافة!$A$4:$A$978=$E$3,ROW(G$4:G$2000)-ROW(G$4)+1),ROWS($A$11:F699))),"")</f>
        <v/>
      </c>
      <c r="G699" s="87" t="str">
        <f t="array" ref="G699">IFERROR(INDEX(الاضافة!$G$4:$G$978,SMALL(IF(الاضافة!$A$4:$A$978=$F$3,ROW(H$4:H$2000)-ROW(H$4)+1),ROWS($A$11:G699))),"")</f>
        <v/>
      </c>
      <c r="H699" s="79" t="str">
        <f t="array" ref="H699">IFERROR(INDEX(الاضافة!$H$4:$H$978,SMALL(IF(الاضافة!$A$4:$A$978=$F$3,ROW(H$4:H$2000)-ROW(H$4)+1),ROWS($A$11:H699))),"")</f>
        <v/>
      </c>
      <c r="I699" s="86"/>
    </row>
    <row r="700" spans="1:9" ht="13.5" customHeight="1">
      <c r="A700" s="54" t="str">
        <f t="array" ref="A700">IFERROR(INDEX(الاضافة!$A$4:$A$978,SMALL(IF(الاضافة!$A$4:$A$978=$F$3,ROW(A$4:A$2000)-ROW(A$4)+1),ROWS($A$11:A700))),"")</f>
        <v/>
      </c>
      <c r="B700" s="54" t="str">
        <f t="array" ref="B700">IFERROR(INDEX(الاضافة!$B$4:$B$978,SMALL(IF(الاضافة!$A$4:$A$978=$F$3,ROW(C$4:C$2000)-ROW(C$4)+1),ROWS($A$11:B700))),"")</f>
        <v/>
      </c>
      <c r="C700" s="54" t="str">
        <f t="array" ref="C700">IFERROR(INDEX(الاضافة!$C$4:$C$978,SMALL(IF(الاضافة!$A$4:$A$978=$F$3,ROW(D$4:D$2000)-ROW(D$4)+1),ROWS($A$11:C700))),"")</f>
        <v/>
      </c>
      <c r="D700" s="54" t="str">
        <f t="array" ref="D700">IFERROR(INDEX(الاضافة!$D$4:$D$978,SMALL(IF(الاضافة!$A$4:$A$978=$F$3,ROW(E$4:E$2000)-ROW(E$4)+1),ROWS($A$11:D700))),"")</f>
        <v/>
      </c>
      <c r="E700" s="54" t="str">
        <f t="array" ref="E700">IFERROR(INDEX(الاضافة!$E$4:$E$978,SMALL(IF(الاضافة!$A$4:$A$978=$F$3,ROW(F$4:F$2000)-ROW(F$4)+1),ROWS($A$11:E700))),"")</f>
        <v/>
      </c>
      <c r="F700" s="54" t="str">
        <f t="array" ref="F700">IFERROR(INDEX(الاضافة!$F$4:$F$978,SMALL(IF(الاضافة!$A$4:$A$978=$E$3,ROW(G$4:G$2000)-ROW(G$4)+1),ROWS($A$11:F700))),"")</f>
        <v/>
      </c>
      <c r="G700" s="87" t="str">
        <f t="array" ref="G700">IFERROR(INDEX(الاضافة!$G$4:$G$978,SMALL(IF(الاضافة!$A$4:$A$978=$F$3,ROW(H$4:H$2000)-ROW(H$4)+1),ROWS($A$11:G700))),"")</f>
        <v/>
      </c>
      <c r="H700" s="79" t="str">
        <f t="array" ref="H700">IFERROR(INDEX(الاضافة!$H$4:$H$978,SMALL(IF(الاضافة!$A$4:$A$978=$F$3,ROW(H$4:H$2000)-ROW(H$4)+1),ROWS($A$11:H700))),"")</f>
        <v/>
      </c>
      <c r="I700" s="86"/>
    </row>
    <row r="701" spans="1:9" ht="13.5" customHeight="1">
      <c r="A701" s="54" t="str">
        <f t="array" ref="A701">IFERROR(INDEX(الاضافة!$A$4:$A$978,SMALL(IF(الاضافة!$A$4:$A$978=$F$3,ROW(A$4:A$2000)-ROW(A$4)+1),ROWS($A$11:A701))),"")</f>
        <v/>
      </c>
      <c r="B701" s="54" t="str">
        <f t="array" ref="B701">IFERROR(INDEX(الاضافة!$B$4:$B$978,SMALL(IF(الاضافة!$A$4:$A$978=$F$3,ROW(C$4:C$2000)-ROW(C$4)+1),ROWS($A$11:B701))),"")</f>
        <v/>
      </c>
      <c r="C701" s="54" t="str">
        <f t="array" ref="C701">IFERROR(INDEX(الاضافة!$C$4:$C$978,SMALL(IF(الاضافة!$A$4:$A$978=$F$3,ROW(D$4:D$2000)-ROW(D$4)+1),ROWS($A$11:C701))),"")</f>
        <v/>
      </c>
      <c r="D701" s="54" t="str">
        <f t="array" ref="D701">IFERROR(INDEX(الاضافة!$D$4:$D$978,SMALL(IF(الاضافة!$A$4:$A$978=$F$3,ROW(E$4:E$2000)-ROW(E$4)+1),ROWS($A$11:D701))),"")</f>
        <v/>
      </c>
      <c r="E701" s="54" t="str">
        <f t="array" ref="E701">IFERROR(INDEX(الاضافة!$E$4:$E$978,SMALL(IF(الاضافة!$A$4:$A$978=$F$3,ROW(F$4:F$2000)-ROW(F$4)+1),ROWS($A$11:E701))),"")</f>
        <v/>
      </c>
      <c r="F701" s="54" t="str">
        <f t="array" ref="F701">IFERROR(INDEX(الاضافة!$F$4:$F$978,SMALL(IF(الاضافة!$A$4:$A$978=$E$3,ROW(G$4:G$2000)-ROW(G$4)+1),ROWS($A$11:F701))),"")</f>
        <v/>
      </c>
      <c r="G701" s="87" t="str">
        <f t="array" ref="G701">IFERROR(INDEX(الاضافة!$G$4:$G$978,SMALL(IF(الاضافة!$A$4:$A$978=$F$3,ROW(H$4:H$2000)-ROW(H$4)+1),ROWS($A$11:G701))),"")</f>
        <v/>
      </c>
      <c r="H701" s="79" t="str">
        <f t="array" ref="H701">IFERROR(INDEX(الاضافة!$H$4:$H$978,SMALL(IF(الاضافة!$A$4:$A$978=$F$3,ROW(H$4:H$2000)-ROW(H$4)+1),ROWS($A$11:H701))),"")</f>
        <v/>
      </c>
      <c r="I701" s="86"/>
    </row>
    <row r="702" spans="1:9" ht="13.5" customHeight="1">
      <c r="A702" s="54" t="str">
        <f t="array" ref="A702">IFERROR(INDEX(الاضافة!$A$4:$A$978,SMALL(IF(الاضافة!$A$4:$A$978=$F$3,ROW(A$4:A$2000)-ROW(A$4)+1),ROWS($A$11:A702))),"")</f>
        <v/>
      </c>
      <c r="B702" s="54" t="str">
        <f t="array" ref="B702">IFERROR(INDEX(الاضافة!$B$4:$B$978,SMALL(IF(الاضافة!$A$4:$A$978=$F$3,ROW(C$4:C$2000)-ROW(C$4)+1),ROWS($A$11:B702))),"")</f>
        <v/>
      </c>
      <c r="C702" s="54" t="str">
        <f t="array" ref="C702">IFERROR(INDEX(الاضافة!$C$4:$C$978,SMALL(IF(الاضافة!$A$4:$A$978=$F$3,ROW(D$4:D$2000)-ROW(D$4)+1),ROWS($A$11:C702))),"")</f>
        <v/>
      </c>
      <c r="D702" s="54" t="str">
        <f t="array" ref="D702">IFERROR(INDEX(الاضافة!$D$4:$D$978,SMALL(IF(الاضافة!$A$4:$A$978=$F$3,ROW(E$4:E$2000)-ROW(E$4)+1),ROWS($A$11:D702))),"")</f>
        <v/>
      </c>
      <c r="E702" s="54" t="str">
        <f t="array" ref="E702">IFERROR(INDEX(الاضافة!$E$4:$E$978,SMALL(IF(الاضافة!$A$4:$A$978=$F$3,ROW(F$4:F$2000)-ROW(F$4)+1),ROWS($A$11:E702))),"")</f>
        <v/>
      </c>
      <c r="F702" s="54" t="str">
        <f t="array" ref="F702">IFERROR(INDEX(الاضافة!$F$4:$F$978,SMALL(IF(الاضافة!$A$4:$A$978=$E$3,ROW(G$4:G$2000)-ROW(G$4)+1),ROWS($A$11:F702))),"")</f>
        <v/>
      </c>
      <c r="G702" s="87" t="str">
        <f t="array" ref="G702">IFERROR(INDEX(الاضافة!$G$4:$G$978,SMALL(IF(الاضافة!$A$4:$A$978=$F$3,ROW(H$4:H$2000)-ROW(H$4)+1),ROWS($A$11:G702))),"")</f>
        <v/>
      </c>
      <c r="H702" s="79" t="str">
        <f t="array" ref="H702">IFERROR(INDEX(الاضافة!$H$4:$H$978,SMALL(IF(الاضافة!$A$4:$A$978=$F$3,ROW(H$4:H$2000)-ROW(H$4)+1),ROWS($A$11:H702))),"")</f>
        <v/>
      </c>
      <c r="I702" s="86"/>
    </row>
    <row r="703" spans="1:9" ht="13.5" customHeight="1">
      <c r="A703" s="54" t="str">
        <f t="array" ref="A703">IFERROR(INDEX(الاضافة!$A$4:$A$978,SMALL(IF(الاضافة!$A$4:$A$978=$F$3,ROW(A$4:A$2000)-ROW(A$4)+1),ROWS($A$11:A703))),"")</f>
        <v/>
      </c>
      <c r="B703" s="54" t="str">
        <f t="array" ref="B703">IFERROR(INDEX(الاضافة!$B$4:$B$978,SMALL(IF(الاضافة!$A$4:$A$978=$F$3,ROW(C$4:C$2000)-ROW(C$4)+1),ROWS($A$11:B703))),"")</f>
        <v/>
      </c>
      <c r="C703" s="54" t="str">
        <f t="array" ref="C703">IFERROR(INDEX(الاضافة!$C$4:$C$978,SMALL(IF(الاضافة!$A$4:$A$978=$F$3,ROW(D$4:D$2000)-ROW(D$4)+1),ROWS($A$11:C703))),"")</f>
        <v/>
      </c>
      <c r="D703" s="54" t="str">
        <f t="array" ref="D703">IFERROR(INDEX(الاضافة!$D$4:$D$978,SMALL(IF(الاضافة!$A$4:$A$978=$F$3,ROW(E$4:E$2000)-ROW(E$4)+1),ROWS($A$11:D703))),"")</f>
        <v/>
      </c>
      <c r="E703" s="54" t="str">
        <f t="array" ref="E703">IFERROR(INDEX(الاضافة!$E$4:$E$978,SMALL(IF(الاضافة!$A$4:$A$978=$F$3,ROW(F$4:F$2000)-ROW(F$4)+1),ROWS($A$11:E703))),"")</f>
        <v/>
      </c>
      <c r="F703" s="54" t="str">
        <f t="array" ref="F703">IFERROR(INDEX(الاضافة!$F$4:$F$978,SMALL(IF(الاضافة!$A$4:$A$978=$E$3,ROW(G$4:G$2000)-ROW(G$4)+1),ROWS($A$11:F703))),"")</f>
        <v/>
      </c>
      <c r="G703" s="87" t="str">
        <f t="array" ref="G703">IFERROR(INDEX(الاضافة!$G$4:$G$978,SMALL(IF(الاضافة!$A$4:$A$978=$F$3,ROW(H$4:H$2000)-ROW(H$4)+1),ROWS($A$11:G703))),"")</f>
        <v/>
      </c>
      <c r="H703" s="79" t="str">
        <f t="array" ref="H703">IFERROR(INDEX(الاضافة!$H$4:$H$978,SMALL(IF(الاضافة!$A$4:$A$978=$F$3,ROW(H$4:H$2000)-ROW(H$4)+1),ROWS($A$11:H703))),"")</f>
        <v/>
      </c>
      <c r="I703" s="86"/>
    </row>
    <row r="704" spans="1:9" ht="13.5" customHeight="1">
      <c r="A704" s="54" t="str">
        <f t="array" ref="A704">IFERROR(INDEX(الاضافة!$A$4:$A$978,SMALL(IF(الاضافة!$A$4:$A$978=$F$3,ROW(A$4:A$2000)-ROW(A$4)+1),ROWS($A$11:A704))),"")</f>
        <v/>
      </c>
      <c r="B704" s="54" t="str">
        <f t="array" ref="B704">IFERROR(INDEX(الاضافة!$B$4:$B$978,SMALL(IF(الاضافة!$A$4:$A$978=$F$3,ROW(C$4:C$2000)-ROW(C$4)+1),ROWS($A$11:B704))),"")</f>
        <v/>
      </c>
      <c r="C704" s="54" t="str">
        <f t="array" ref="C704">IFERROR(INDEX(الاضافة!$C$4:$C$978,SMALL(IF(الاضافة!$A$4:$A$978=$F$3,ROW(D$4:D$2000)-ROW(D$4)+1),ROWS($A$11:C704))),"")</f>
        <v/>
      </c>
      <c r="D704" s="54" t="str">
        <f t="array" ref="D704">IFERROR(INDEX(الاضافة!$D$4:$D$978,SMALL(IF(الاضافة!$A$4:$A$978=$F$3,ROW(E$4:E$2000)-ROW(E$4)+1),ROWS($A$11:D704))),"")</f>
        <v/>
      </c>
      <c r="E704" s="54" t="str">
        <f t="array" ref="E704">IFERROR(INDEX(الاضافة!$E$4:$E$978,SMALL(IF(الاضافة!$A$4:$A$978=$F$3,ROW(F$4:F$2000)-ROW(F$4)+1),ROWS($A$11:E704))),"")</f>
        <v/>
      </c>
      <c r="F704" s="54" t="str">
        <f t="array" ref="F704">IFERROR(INDEX(الاضافة!$F$4:$F$978,SMALL(IF(الاضافة!$A$4:$A$978=$E$3,ROW(G$4:G$2000)-ROW(G$4)+1),ROWS($A$11:F704))),"")</f>
        <v/>
      </c>
      <c r="G704" s="87" t="str">
        <f t="array" ref="G704">IFERROR(INDEX(الاضافة!$G$4:$G$978,SMALL(IF(الاضافة!$A$4:$A$978=$F$3,ROW(H$4:H$2000)-ROW(H$4)+1),ROWS($A$11:G704))),"")</f>
        <v/>
      </c>
      <c r="H704" s="79" t="str">
        <f t="array" ref="H704">IFERROR(INDEX(الاضافة!$H$4:$H$978,SMALL(IF(الاضافة!$A$4:$A$978=$F$3,ROW(H$4:H$2000)-ROW(H$4)+1),ROWS($A$11:H704))),"")</f>
        <v/>
      </c>
      <c r="I704" s="86"/>
    </row>
    <row r="705" spans="1:9" ht="13.5" customHeight="1">
      <c r="A705" s="54" t="str">
        <f t="array" ref="A705">IFERROR(INDEX(الاضافة!$A$4:$A$978,SMALL(IF(الاضافة!$A$4:$A$978=$F$3,ROW(A$4:A$2000)-ROW(A$4)+1),ROWS($A$11:A705))),"")</f>
        <v/>
      </c>
      <c r="B705" s="54" t="str">
        <f t="array" ref="B705">IFERROR(INDEX(الاضافة!$B$4:$B$978,SMALL(IF(الاضافة!$A$4:$A$978=$F$3,ROW(C$4:C$2000)-ROW(C$4)+1),ROWS($A$11:B705))),"")</f>
        <v/>
      </c>
      <c r="C705" s="54" t="str">
        <f t="array" ref="C705">IFERROR(INDEX(الاضافة!$C$4:$C$978,SMALL(IF(الاضافة!$A$4:$A$978=$F$3,ROW(D$4:D$2000)-ROW(D$4)+1),ROWS($A$11:C705))),"")</f>
        <v/>
      </c>
      <c r="D705" s="54" t="str">
        <f t="array" ref="D705">IFERROR(INDEX(الاضافة!$D$4:$D$978,SMALL(IF(الاضافة!$A$4:$A$978=$F$3,ROW(E$4:E$2000)-ROW(E$4)+1),ROWS($A$11:D705))),"")</f>
        <v/>
      </c>
      <c r="E705" s="54" t="str">
        <f t="array" ref="E705">IFERROR(INDEX(الاضافة!$E$4:$E$978,SMALL(IF(الاضافة!$A$4:$A$978=$F$3,ROW(F$4:F$2000)-ROW(F$4)+1),ROWS($A$11:E705))),"")</f>
        <v/>
      </c>
      <c r="F705" s="54" t="str">
        <f t="array" ref="F705">IFERROR(INDEX(الاضافة!$F$4:$F$978,SMALL(IF(الاضافة!$A$4:$A$978=$E$3,ROW(G$4:G$2000)-ROW(G$4)+1),ROWS($A$11:F705))),"")</f>
        <v/>
      </c>
      <c r="G705" s="87" t="str">
        <f t="array" ref="G705">IFERROR(INDEX(الاضافة!$G$4:$G$978,SMALL(IF(الاضافة!$A$4:$A$978=$F$3,ROW(H$4:H$2000)-ROW(H$4)+1),ROWS($A$11:G705))),"")</f>
        <v/>
      </c>
      <c r="H705" s="79" t="str">
        <f t="array" ref="H705">IFERROR(INDEX(الاضافة!$H$4:$H$978,SMALL(IF(الاضافة!$A$4:$A$978=$F$3,ROW(H$4:H$2000)-ROW(H$4)+1),ROWS($A$11:H705))),"")</f>
        <v/>
      </c>
      <c r="I705" s="86"/>
    </row>
    <row r="706" spans="1:9" ht="13.5" customHeight="1">
      <c r="A706" s="54" t="str">
        <f t="array" ref="A706">IFERROR(INDEX(الاضافة!$A$4:$A$978,SMALL(IF(الاضافة!$A$4:$A$978=$F$3,ROW(A$4:A$2000)-ROW(A$4)+1),ROWS($A$11:A706))),"")</f>
        <v/>
      </c>
      <c r="B706" s="54" t="str">
        <f t="array" ref="B706">IFERROR(INDEX(الاضافة!$B$4:$B$978,SMALL(IF(الاضافة!$A$4:$A$978=$F$3,ROW(C$4:C$2000)-ROW(C$4)+1),ROWS($A$11:B706))),"")</f>
        <v/>
      </c>
      <c r="C706" s="54" t="str">
        <f t="array" ref="C706">IFERROR(INDEX(الاضافة!$C$4:$C$978,SMALL(IF(الاضافة!$A$4:$A$978=$F$3,ROW(D$4:D$2000)-ROW(D$4)+1),ROWS($A$11:C706))),"")</f>
        <v/>
      </c>
      <c r="D706" s="54" t="str">
        <f t="array" ref="D706">IFERROR(INDEX(الاضافة!$D$4:$D$978,SMALL(IF(الاضافة!$A$4:$A$978=$F$3,ROW(E$4:E$2000)-ROW(E$4)+1),ROWS($A$11:D706))),"")</f>
        <v/>
      </c>
      <c r="E706" s="54" t="str">
        <f t="array" ref="E706">IFERROR(INDEX(الاضافة!$E$4:$E$978,SMALL(IF(الاضافة!$A$4:$A$978=$F$3,ROW(F$4:F$2000)-ROW(F$4)+1),ROWS($A$11:E706))),"")</f>
        <v/>
      </c>
      <c r="F706" s="54" t="str">
        <f t="array" ref="F706">IFERROR(INDEX(الاضافة!$F$4:$F$978,SMALL(IF(الاضافة!$A$4:$A$978=$E$3,ROW(G$4:G$2000)-ROW(G$4)+1),ROWS($A$11:F706))),"")</f>
        <v/>
      </c>
      <c r="G706" s="87" t="str">
        <f t="array" ref="G706">IFERROR(INDEX(الاضافة!$G$4:$G$978,SMALL(IF(الاضافة!$A$4:$A$978=$F$3,ROW(H$4:H$2000)-ROW(H$4)+1),ROWS($A$11:G706))),"")</f>
        <v/>
      </c>
      <c r="H706" s="79" t="str">
        <f t="array" ref="H706">IFERROR(INDEX(الاضافة!$H$4:$H$978,SMALL(IF(الاضافة!$A$4:$A$978=$F$3,ROW(H$4:H$2000)-ROW(H$4)+1),ROWS($A$11:H706))),"")</f>
        <v/>
      </c>
      <c r="I706" s="86"/>
    </row>
    <row r="707" spans="1:9" ht="13.5" customHeight="1">
      <c r="A707" s="54" t="str">
        <f t="array" ref="A707">IFERROR(INDEX(الاضافة!$A$4:$A$978,SMALL(IF(الاضافة!$A$4:$A$978=$F$3,ROW(A$4:A$2000)-ROW(A$4)+1),ROWS($A$11:A707))),"")</f>
        <v/>
      </c>
      <c r="B707" s="54" t="str">
        <f t="array" ref="B707">IFERROR(INDEX(الاضافة!$B$4:$B$978,SMALL(IF(الاضافة!$A$4:$A$978=$F$3,ROW(C$4:C$2000)-ROW(C$4)+1),ROWS($A$11:B707))),"")</f>
        <v/>
      </c>
      <c r="C707" s="54" t="str">
        <f t="array" ref="C707">IFERROR(INDEX(الاضافة!$C$4:$C$978,SMALL(IF(الاضافة!$A$4:$A$978=$F$3,ROW(D$4:D$2000)-ROW(D$4)+1),ROWS($A$11:C707))),"")</f>
        <v/>
      </c>
      <c r="D707" s="54" t="str">
        <f t="array" ref="D707">IFERROR(INDEX(الاضافة!$D$4:$D$978,SMALL(IF(الاضافة!$A$4:$A$978=$F$3,ROW(E$4:E$2000)-ROW(E$4)+1),ROWS($A$11:D707))),"")</f>
        <v/>
      </c>
      <c r="E707" s="54" t="str">
        <f t="array" ref="E707">IFERROR(INDEX(الاضافة!$E$4:$E$978,SMALL(IF(الاضافة!$A$4:$A$978=$F$3,ROW(F$4:F$2000)-ROW(F$4)+1),ROWS($A$11:E707))),"")</f>
        <v/>
      </c>
      <c r="F707" s="54" t="str">
        <f t="array" ref="F707">IFERROR(INDEX(الاضافة!$F$4:$F$978,SMALL(IF(الاضافة!$A$4:$A$978=$E$3,ROW(G$4:G$2000)-ROW(G$4)+1),ROWS($A$11:F707))),"")</f>
        <v/>
      </c>
      <c r="G707" s="87" t="str">
        <f t="array" ref="G707">IFERROR(INDEX(الاضافة!$G$4:$G$978,SMALL(IF(الاضافة!$A$4:$A$978=$F$3,ROW(H$4:H$2000)-ROW(H$4)+1),ROWS($A$11:G707))),"")</f>
        <v/>
      </c>
      <c r="H707" s="79" t="str">
        <f t="array" ref="H707">IFERROR(INDEX(الاضافة!$H$4:$H$978,SMALL(IF(الاضافة!$A$4:$A$978=$F$3,ROW(H$4:H$2000)-ROW(H$4)+1),ROWS($A$11:H707))),"")</f>
        <v/>
      </c>
      <c r="I707" s="86"/>
    </row>
    <row r="708" spans="1:9" ht="13.5" customHeight="1">
      <c r="A708" s="54" t="str">
        <f t="array" ref="A708">IFERROR(INDEX(الاضافة!$A$4:$A$978,SMALL(IF(الاضافة!$A$4:$A$978=$F$3,ROW(A$4:A$2000)-ROW(A$4)+1),ROWS($A$11:A708))),"")</f>
        <v/>
      </c>
      <c r="B708" s="54" t="str">
        <f t="array" ref="B708">IFERROR(INDEX(الاضافة!$B$4:$B$978,SMALL(IF(الاضافة!$A$4:$A$978=$F$3,ROW(C$4:C$2000)-ROW(C$4)+1),ROWS($A$11:B708))),"")</f>
        <v/>
      </c>
      <c r="C708" s="54" t="str">
        <f t="array" ref="C708">IFERROR(INDEX(الاضافة!$C$4:$C$978,SMALL(IF(الاضافة!$A$4:$A$978=$F$3,ROW(D$4:D$2000)-ROW(D$4)+1),ROWS($A$11:C708))),"")</f>
        <v/>
      </c>
      <c r="D708" s="54" t="str">
        <f t="array" ref="D708">IFERROR(INDEX(الاضافة!$D$4:$D$978,SMALL(IF(الاضافة!$A$4:$A$978=$F$3,ROW(E$4:E$2000)-ROW(E$4)+1),ROWS($A$11:D708))),"")</f>
        <v/>
      </c>
      <c r="E708" s="54" t="str">
        <f t="array" ref="E708">IFERROR(INDEX(الاضافة!$E$4:$E$978,SMALL(IF(الاضافة!$A$4:$A$978=$F$3,ROW(F$4:F$2000)-ROW(F$4)+1),ROWS($A$11:E708))),"")</f>
        <v/>
      </c>
      <c r="F708" s="54" t="str">
        <f t="array" ref="F708">IFERROR(INDEX(الاضافة!$F$4:$F$978,SMALL(IF(الاضافة!$A$4:$A$978=$E$3,ROW(G$4:G$2000)-ROW(G$4)+1),ROWS($A$11:F708))),"")</f>
        <v/>
      </c>
      <c r="G708" s="87" t="str">
        <f t="array" ref="G708">IFERROR(INDEX(الاضافة!$G$4:$G$978,SMALL(IF(الاضافة!$A$4:$A$978=$F$3,ROW(H$4:H$2000)-ROW(H$4)+1),ROWS($A$11:G708))),"")</f>
        <v/>
      </c>
      <c r="H708" s="79" t="str">
        <f t="array" ref="H708">IFERROR(INDEX(الاضافة!$H$4:$H$978,SMALL(IF(الاضافة!$A$4:$A$978=$F$3,ROW(H$4:H$2000)-ROW(H$4)+1),ROWS($A$11:H708))),"")</f>
        <v/>
      </c>
      <c r="I708" s="86"/>
    </row>
    <row r="709" spans="1:9" ht="13.5" customHeight="1">
      <c r="A709" s="54" t="str">
        <f t="array" ref="A709">IFERROR(INDEX(الاضافة!$A$4:$A$978,SMALL(IF(الاضافة!$A$4:$A$978=$F$3,ROW(A$4:A$2000)-ROW(A$4)+1),ROWS($A$11:A709))),"")</f>
        <v/>
      </c>
      <c r="B709" s="54" t="str">
        <f t="array" ref="B709">IFERROR(INDEX(الاضافة!$B$4:$B$978,SMALL(IF(الاضافة!$A$4:$A$978=$F$3,ROW(C$4:C$2000)-ROW(C$4)+1),ROWS($A$11:B709))),"")</f>
        <v/>
      </c>
      <c r="C709" s="54" t="str">
        <f t="array" ref="C709">IFERROR(INDEX(الاضافة!$C$4:$C$978,SMALL(IF(الاضافة!$A$4:$A$978=$F$3,ROW(D$4:D$2000)-ROW(D$4)+1),ROWS($A$11:C709))),"")</f>
        <v/>
      </c>
      <c r="D709" s="54" t="str">
        <f t="array" ref="D709">IFERROR(INDEX(الاضافة!$D$4:$D$978,SMALL(IF(الاضافة!$A$4:$A$978=$F$3,ROW(E$4:E$2000)-ROW(E$4)+1),ROWS($A$11:D709))),"")</f>
        <v/>
      </c>
      <c r="E709" s="54" t="str">
        <f t="array" ref="E709">IFERROR(INDEX(الاضافة!$E$4:$E$978,SMALL(IF(الاضافة!$A$4:$A$978=$F$3,ROW(F$4:F$2000)-ROW(F$4)+1),ROWS($A$11:E709))),"")</f>
        <v/>
      </c>
      <c r="F709" s="54" t="str">
        <f t="array" ref="F709">IFERROR(INDEX(الاضافة!$F$4:$F$978,SMALL(IF(الاضافة!$A$4:$A$978=$E$3,ROW(G$4:G$2000)-ROW(G$4)+1),ROWS($A$11:F709))),"")</f>
        <v/>
      </c>
      <c r="G709" s="87" t="str">
        <f t="array" ref="G709">IFERROR(INDEX(الاضافة!$G$4:$G$978,SMALL(IF(الاضافة!$A$4:$A$978=$F$3,ROW(H$4:H$2000)-ROW(H$4)+1),ROWS($A$11:G709))),"")</f>
        <v/>
      </c>
      <c r="H709" s="79" t="str">
        <f t="array" ref="H709">IFERROR(INDEX(الاضافة!$H$4:$H$978,SMALL(IF(الاضافة!$A$4:$A$978=$F$3,ROW(H$4:H$2000)-ROW(H$4)+1),ROWS($A$11:H709))),"")</f>
        <v/>
      </c>
      <c r="I709" s="86"/>
    </row>
    <row r="710" spans="1:9" ht="13.5" customHeight="1">
      <c r="A710" s="54" t="str">
        <f t="array" ref="A710">IFERROR(INDEX(الاضافة!$A$4:$A$978,SMALL(IF(الاضافة!$A$4:$A$978=$F$3,ROW(A$4:A$2000)-ROW(A$4)+1),ROWS($A$11:A710))),"")</f>
        <v/>
      </c>
      <c r="B710" s="54" t="str">
        <f t="array" ref="B710">IFERROR(INDEX(الاضافة!$B$4:$B$978,SMALL(IF(الاضافة!$A$4:$A$978=$F$3,ROW(C$4:C$2000)-ROW(C$4)+1),ROWS($A$11:B710))),"")</f>
        <v/>
      </c>
      <c r="C710" s="54" t="str">
        <f t="array" ref="C710">IFERROR(INDEX(الاضافة!$C$4:$C$978,SMALL(IF(الاضافة!$A$4:$A$978=$F$3,ROW(D$4:D$2000)-ROW(D$4)+1),ROWS($A$11:C710))),"")</f>
        <v/>
      </c>
      <c r="D710" s="54" t="str">
        <f t="array" ref="D710">IFERROR(INDEX(الاضافة!$D$4:$D$978,SMALL(IF(الاضافة!$A$4:$A$978=$F$3,ROW(E$4:E$2000)-ROW(E$4)+1),ROWS($A$11:D710))),"")</f>
        <v/>
      </c>
      <c r="E710" s="54" t="str">
        <f t="array" ref="E710">IFERROR(INDEX(الاضافة!$E$4:$E$978,SMALL(IF(الاضافة!$A$4:$A$978=$F$3,ROW(F$4:F$2000)-ROW(F$4)+1),ROWS($A$11:E710))),"")</f>
        <v/>
      </c>
      <c r="F710" s="54" t="str">
        <f t="array" ref="F710">IFERROR(INDEX(الاضافة!$F$4:$F$978,SMALL(IF(الاضافة!$A$4:$A$978=$E$3,ROW(G$4:G$2000)-ROW(G$4)+1),ROWS($A$11:F710))),"")</f>
        <v/>
      </c>
      <c r="G710" s="87" t="str">
        <f t="array" ref="G710">IFERROR(INDEX(الاضافة!$G$4:$G$978,SMALL(IF(الاضافة!$A$4:$A$978=$F$3,ROW(H$4:H$2000)-ROW(H$4)+1),ROWS($A$11:G710))),"")</f>
        <v/>
      </c>
      <c r="H710" s="79" t="str">
        <f t="array" ref="H710">IFERROR(INDEX(الاضافة!$H$4:$H$978,SMALL(IF(الاضافة!$A$4:$A$978=$F$3,ROW(H$4:H$2000)-ROW(H$4)+1),ROWS($A$11:H710))),"")</f>
        <v/>
      </c>
      <c r="I710" s="86"/>
    </row>
    <row r="711" spans="1:9" ht="13.5" customHeight="1">
      <c r="A711" s="54" t="str">
        <f t="array" ref="A711">IFERROR(INDEX(الاضافة!$A$4:$A$978,SMALL(IF(الاضافة!$A$4:$A$978=$F$3,ROW(A$4:A$2000)-ROW(A$4)+1),ROWS($A$11:A711))),"")</f>
        <v/>
      </c>
      <c r="B711" s="54" t="str">
        <f t="array" ref="B711">IFERROR(INDEX(الاضافة!$B$4:$B$978,SMALL(IF(الاضافة!$A$4:$A$978=$F$3,ROW(C$4:C$2000)-ROW(C$4)+1),ROWS($A$11:B711))),"")</f>
        <v/>
      </c>
      <c r="C711" s="54" t="str">
        <f t="array" ref="C711">IFERROR(INDEX(الاضافة!$C$4:$C$978,SMALL(IF(الاضافة!$A$4:$A$978=$F$3,ROW(D$4:D$2000)-ROW(D$4)+1),ROWS($A$11:C711))),"")</f>
        <v/>
      </c>
      <c r="D711" s="54" t="str">
        <f t="array" ref="D711">IFERROR(INDEX(الاضافة!$D$4:$D$978,SMALL(IF(الاضافة!$A$4:$A$978=$F$3,ROW(E$4:E$2000)-ROW(E$4)+1),ROWS($A$11:D711))),"")</f>
        <v/>
      </c>
      <c r="E711" s="54" t="str">
        <f t="array" ref="E711">IFERROR(INDEX(الاضافة!$E$4:$E$978,SMALL(IF(الاضافة!$A$4:$A$978=$F$3,ROW(F$4:F$2000)-ROW(F$4)+1),ROWS($A$11:E711))),"")</f>
        <v/>
      </c>
      <c r="F711" s="54" t="str">
        <f t="array" ref="F711">IFERROR(INDEX(الاضافة!$F$4:$F$978,SMALL(IF(الاضافة!$A$4:$A$978=$E$3,ROW(G$4:G$2000)-ROW(G$4)+1),ROWS($A$11:F711))),"")</f>
        <v/>
      </c>
      <c r="G711" s="87" t="str">
        <f t="array" ref="G711">IFERROR(INDEX(الاضافة!$G$4:$G$978,SMALL(IF(الاضافة!$A$4:$A$978=$F$3,ROW(H$4:H$2000)-ROW(H$4)+1),ROWS($A$11:G711))),"")</f>
        <v/>
      </c>
      <c r="H711" s="79" t="str">
        <f t="array" ref="H711">IFERROR(INDEX(الاضافة!$H$4:$H$978,SMALL(IF(الاضافة!$A$4:$A$978=$F$3,ROW(H$4:H$2000)-ROW(H$4)+1),ROWS($A$11:H711))),"")</f>
        <v/>
      </c>
      <c r="I711" s="86"/>
    </row>
    <row r="712" spans="1:9" ht="13.5" customHeight="1">
      <c r="A712" s="54" t="str">
        <f t="array" ref="A712">IFERROR(INDEX(الاضافة!$A$4:$A$978,SMALL(IF(الاضافة!$A$4:$A$978=$F$3,ROW(A$4:A$2000)-ROW(A$4)+1),ROWS($A$11:A712))),"")</f>
        <v/>
      </c>
      <c r="B712" s="54" t="str">
        <f t="array" ref="B712">IFERROR(INDEX(الاضافة!$B$4:$B$978,SMALL(IF(الاضافة!$A$4:$A$978=$F$3,ROW(C$4:C$2000)-ROW(C$4)+1),ROWS($A$11:B712))),"")</f>
        <v/>
      </c>
      <c r="C712" s="54" t="str">
        <f t="array" ref="C712">IFERROR(INDEX(الاضافة!$C$4:$C$978,SMALL(IF(الاضافة!$A$4:$A$978=$F$3,ROW(D$4:D$2000)-ROW(D$4)+1),ROWS($A$11:C712))),"")</f>
        <v/>
      </c>
      <c r="D712" s="54" t="str">
        <f t="array" ref="D712">IFERROR(INDEX(الاضافة!$D$4:$D$978,SMALL(IF(الاضافة!$A$4:$A$978=$F$3,ROW(E$4:E$2000)-ROW(E$4)+1),ROWS($A$11:D712))),"")</f>
        <v/>
      </c>
      <c r="E712" s="54" t="str">
        <f t="array" ref="E712">IFERROR(INDEX(الاضافة!$E$4:$E$978,SMALL(IF(الاضافة!$A$4:$A$978=$F$3,ROW(F$4:F$2000)-ROW(F$4)+1),ROWS($A$11:E712))),"")</f>
        <v/>
      </c>
      <c r="F712" s="54" t="str">
        <f t="array" ref="F712">IFERROR(INDEX(الاضافة!$F$4:$F$978,SMALL(IF(الاضافة!$A$4:$A$978=$E$3,ROW(G$4:G$2000)-ROW(G$4)+1),ROWS($A$11:F712))),"")</f>
        <v/>
      </c>
      <c r="G712" s="87" t="str">
        <f t="array" ref="G712">IFERROR(INDEX(الاضافة!$G$4:$G$978,SMALL(IF(الاضافة!$A$4:$A$978=$F$3,ROW(H$4:H$2000)-ROW(H$4)+1),ROWS($A$11:G712))),"")</f>
        <v/>
      </c>
      <c r="H712" s="79" t="str">
        <f t="array" ref="H712">IFERROR(INDEX(الاضافة!$H$4:$H$978,SMALL(IF(الاضافة!$A$4:$A$978=$F$3,ROW(H$4:H$2000)-ROW(H$4)+1),ROWS($A$11:H712))),"")</f>
        <v/>
      </c>
      <c r="I712" s="86"/>
    </row>
    <row r="713" spans="1:9" ht="13.5" customHeight="1">
      <c r="A713" s="54" t="str">
        <f t="array" ref="A713">IFERROR(INDEX(الاضافة!$A$4:$A$978,SMALL(IF(الاضافة!$A$4:$A$978=$F$3,ROW(A$4:A$2000)-ROW(A$4)+1),ROWS($A$11:A713))),"")</f>
        <v/>
      </c>
      <c r="B713" s="54" t="str">
        <f t="array" ref="B713">IFERROR(INDEX(الاضافة!$B$4:$B$978,SMALL(IF(الاضافة!$A$4:$A$978=$F$3,ROW(C$4:C$2000)-ROW(C$4)+1),ROWS($A$11:B713))),"")</f>
        <v/>
      </c>
      <c r="C713" s="54" t="str">
        <f t="array" ref="C713">IFERROR(INDEX(الاضافة!$C$4:$C$978,SMALL(IF(الاضافة!$A$4:$A$978=$F$3,ROW(D$4:D$2000)-ROW(D$4)+1),ROWS($A$11:C713))),"")</f>
        <v/>
      </c>
      <c r="D713" s="54" t="str">
        <f t="array" ref="D713">IFERROR(INDEX(الاضافة!$D$4:$D$978,SMALL(IF(الاضافة!$A$4:$A$978=$F$3,ROW(E$4:E$2000)-ROW(E$4)+1),ROWS($A$11:D713))),"")</f>
        <v/>
      </c>
      <c r="E713" s="54" t="str">
        <f t="array" ref="E713">IFERROR(INDEX(الاضافة!$E$4:$E$978,SMALL(IF(الاضافة!$A$4:$A$978=$F$3,ROW(F$4:F$2000)-ROW(F$4)+1),ROWS($A$11:E713))),"")</f>
        <v/>
      </c>
      <c r="F713" s="54" t="str">
        <f t="array" ref="F713">IFERROR(INDEX(الاضافة!$F$4:$F$978,SMALL(IF(الاضافة!$A$4:$A$978=$E$3,ROW(G$4:G$2000)-ROW(G$4)+1),ROWS($A$11:F713))),"")</f>
        <v/>
      </c>
      <c r="G713" s="87" t="str">
        <f t="array" ref="G713">IFERROR(INDEX(الاضافة!$G$4:$G$978,SMALL(IF(الاضافة!$A$4:$A$978=$F$3,ROW(H$4:H$2000)-ROW(H$4)+1),ROWS($A$11:G713))),"")</f>
        <v/>
      </c>
      <c r="H713" s="79" t="str">
        <f t="array" ref="H713">IFERROR(INDEX(الاضافة!$H$4:$H$978,SMALL(IF(الاضافة!$A$4:$A$978=$F$3,ROW(H$4:H$2000)-ROW(H$4)+1),ROWS($A$11:H713))),"")</f>
        <v/>
      </c>
      <c r="I713" s="86"/>
    </row>
    <row r="714" spans="1:9" ht="13.5" customHeight="1">
      <c r="A714" s="54" t="str">
        <f t="array" ref="A714">IFERROR(INDEX(الاضافة!$A$4:$A$978,SMALL(IF(الاضافة!$A$4:$A$978=$F$3,ROW(A$4:A$2000)-ROW(A$4)+1),ROWS($A$11:A714))),"")</f>
        <v/>
      </c>
      <c r="B714" s="54" t="str">
        <f t="array" ref="B714">IFERROR(INDEX(الاضافة!$B$4:$B$978,SMALL(IF(الاضافة!$A$4:$A$978=$F$3,ROW(C$4:C$2000)-ROW(C$4)+1),ROWS($A$11:B714))),"")</f>
        <v/>
      </c>
      <c r="C714" s="54" t="str">
        <f t="array" ref="C714">IFERROR(INDEX(الاضافة!$C$4:$C$978,SMALL(IF(الاضافة!$A$4:$A$978=$F$3,ROW(D$4:D$2000)-ROW(D$4)+1),ROWS($A$11:C714))),"")</f>
        <v/>
      </c>
      <c r="D714" s="54" t="str">
        <f t="array" ref="D714">IFERROR(INDEX(الاضافة!$D$4:$D$978,SMALL(IF(الاضافة!$A$4:$A$978=$F$3,ROW(E$4:E$2000)-ROW(E$4)+1),ROWS($A$11:D714))),"")</f>
        <v/>
      </c>
      <c r="E714" s="54" t="str">
        <f t="array" ref="E714">IFERROR(INDEX(الاضافة!$E$4:$E$978,SMALL(IF(الاضافة!$A$4:$A$978=$F$3,ROW(F$4:F$2000)-ROW(F$4)+1),ROWS($A$11:E714))),"")</f>
        <v/>
      </c>
      <c r="F714" s="54" t="str">
        <f t="array" ref="F714">IFERROR(INDEX(الاضافة!$F$4:$F$978,SMALL(IF(الاضافة!$A$4:$A$978=$E$3,ROW(G$4:G$2000)-ROW(G$4)+1),ROWS($A$11:F714))),"")</f>
        <v/>
      </c>
      <c r="G714" s="87" t="str">
        <f t="array" ref="G714">IFERROR(INDEX(الاضافة!$G$4:$G$978,SMALL(IF(الاضافة!$A$4:$A$978=$F$3,ROW(H$4:H$2000)-ROW(H$4)+1),ROWS($A$11:G714))),"")</f>
        <v/>
      </c>
      <c r="H714" s="79" t="str">
        <f t="array" ref="H714">IFERROR(INDEX(الاضافة!$H$4:$H$978,SMALL(IF(الاضافة!$A$4:$A$978=$F$3,ROW(H$4:H$2000)-ROW(H$4)+1),ROWS($A$11:H714))),"")</f>
        <v/>
      </c>
      <c r="I714" s="86"/>
    </row>
    <row r="715" spans="1:9" ht="13.5" customHeight="1">
      <c r="A715" s="54" t="str">
        <f t="array" ref="A715">IFERROR(INDEX(الاضافة!$A$4:$A$978,SMALL(IF(الاضافة!$A$4:$A$978=$F$3,ROW(A$4:A$2000)-ROW(A$4)+1),ROWS($A$11:A715))),"")</f>
        <v/>
      </c>
      <c r="B715" s="54" t="str">
        <f t="array" ref="B715">IFERROR(INDEX(الاضافة!$B$4:$B$978,SMALL(IF(الاضافة!$A$4:$A$978=$F$3,ROW(C$4:C$2000)-ROW(C$4)+1),ROWS($A$11:B715))),"")</f>
        <v/>
      </c>
      <c r="C715" s="54" t="str">
        <f t="array" ref="C715">IFERROR(INDEX(الاضافة!$C$4:$C$978,SMALL(IF(الاضافة!$A$4:$A$978=$F$3,ROW(D$4:D$2000)-ROW(D$4)+1),ROWS($A$11:C715))),"")</f>
        <v/>
      </c>
      <c r="D715" s="54" t="str">
        <f t="array" ref="D715">IFERROR(INDEX(الاضافة!$D$4:$D$978,SMALL(IF(الاضافة!$A$4:$A$978=$F$3,ROW(E$4:E$2000)-ROW(E$4)+1),ROWS($A$11:D715))),"")</f>
        <v/>
      </c>
      <c r="E715" s="54" t="str">
        <f t="array" ref="E715">IFERROR(INDEX(الاضافة!$E$4:$E$978,SMALL(IF(الاضافة!$A$4:$A$978=$F$3,ROW(F$4:F$2000)-ROW(F$4)+1),ROWS($A$11:E715))),"")</f>
        <v/>
      </c>
      <c r="F715" s="54" t="str">
        <f t="array" ref="F715">IFERROR(INDEX(الاضافة!$F$4:$F$978,SMALL(IF(الاضافة!$A$4:$A$978=$E$3,ROW(G$4:G$2000)-ROW(G$4)+1),ROWS($A$11:F715))),"")</f>
        <v/>
      </c>
      <c r="G715" s="87" t="str">
        <f t="array" ref="G715">IFERROR(INDEX(الاضافة!$G$4:$G$978,SMALL(IF(الاضافة!$A$4:$A$978=$F$3,ROW(H$4:H$2000)-ROW(H$4)+1),ROWS($A$11:G715))),"")</f>
        <v/>
      </c>
      <c r="H715" s="79" t="str">
        <f t="array" ref="H715">IFERROR(INDEX(الاضافة!$H$4:$H$978,SMALL(IF(الاضافة!$A$4:$A$978=$F$3,ROW(H$4:H$2000)-ROW(H$4)+1),ROWS($A$11:H715))),"")</f>
        <v/>
      </c>
      <c r="I715" s="86"/>
    </row>
    <row r="716" spans="1:9" ht="13.5" customHeight="1">
      <c r="A716" s="54" t="str">
        <f t="array" ref="A716">IFERROR(INDEX(الاضافة!$A$4:$A$978,SMALL(IF(الاضافة!$A$4:$A$978=$F$3,ROW(A$4:A$2000)-ROW(A$4)+1),ROWS($A$11:A716))),"")</f>
        <v/>
      </c>
      <c r="B716" s="54" t="str">
        <f t="array" ref="B716">IFERROR(INDEX(الاضافة!$B$4:$B$978,SMALL(IF(الاضافة!$A$4:$A$978=$F$3,ROW(C$4:C$2000)-ROW(C$4)+1),ROWS($A$11:B716))),"")</f>
        <v/>
      </c>
      <c r="C716" s="54" t="str">
        <f t="array" ref="C716">IFERROR(INDEX(الاضافة!$C$4:$C$978,SMALL(IF(الاضافة!$A$4:$A$978=$F$3,ROW(D$4:D$2000)-ROW(D$4)+1),ROWS($A$11:C716))),"")</f>
        <v/>
      </c>
      <c r="D716" s="54" t="str">
        <f t="array" ref="D716">IFERROR(INDEX(الاضافة!$D$4:$D$978,SMALL(IF(الاضافة!$A$4:$A$978=$F$3,ROW(E$4:E$2000)-ROW(E$4)+1),ROWS($A$11:D716))),"")</f>
        <v/>
      </c>
      <c r="E716" s="54" t="str">
        <f t="array" ref="E716">IFERROR(INDEX(الاضافة!$E$4:$E$978,SMALL(IF(الاضافة!$A$4:$A$978=$F$3,ROW(F$4:F$2000)-ROW(F$4)+1),ROWS($A$11:E716))),"")</f>
        <v/>
      </c>
      <c r="F716" s="54" t="str">
        <f t="array" ref="F716">IFERROR(INDEX(الاضافة!$F$4:$F$978,SMALL(IF(الاضافة!$A$4:$A$978=$E$3,ROW(G$4:G$2000)-ROW(G$4)+1),ROWS($A$11:F716))),"")</f>
        <v/>
      </c>
      <c r="G716" s="87" t="str">
        <f t="array" ref="G716">IFERROR(INDEX(الاضافة!$G$4:$G$978,SMALL(IF(الاضافة!$A$4:$A$978=$F$3,ROW(H$4:H$2000)-ROW(H$4)+1),ROWS($A$11:G716))),"")</f>
        <v/>
      </c>
      <c r="H716" s="79" t="str">
        <f t="array" ref="H716">IFERROR(INDEX(الاضافة!$H$4:$H$978,SMALL(IF(الاضافة!$A$4:$A$978=$F$3,ROW(H$4:H$2000)-ROW(H$4)+1),ROWS($A$11:H716))),"")</f>
        <v/>
      </c>
      <c r="I716" s="86"/>
    </row>
    <row r="717" spans="1:9" ht="13.5" customHeight="1">
      <c r="A717" s="54" t="str">
        <f t="array" ref="A717">IFERROR(INDEX(الاضافة!$A$4:$A$978,SMALL(IF(الاضافة!$A$4:$A$978=$F$3,ROW(A$4:A$2000)-ROW(A$4)+1),ROWS($A$11:A717))),"")</f>
        <v/>
      </c>
      <c r="B717" s="54" t="str">
        <f t="array" ref="B717">IFERROR(INDEX(الاضافة!$B$4:$B$978,SMALL(IF(الاضافة!$A$4:$A$978=$F$3,ROW(C$4:C$2000)-ROW(C$4)+1),ROWS($A$11:B717))),"")</f>
        <v/>
      </c>
      <c r="C717" s="54" t="str">
        <f t="array" ref="C717">IFERROR(INDEX(الاضافة!$C$4:$C$978,SMALL(IF(الاضافة!$A$4:$A$978=$F$3,ROW(D$4:D$2000)-ROW(D$4)+1),ROWS($A$11:C717))),"")</f>
        <v/>
      </c>
      <c r="D717" s="54" t="str">
        <f t="array" ref="D717">IFERROR(INDEX(الاضافة!$D$4:$D$978,SMALL(IF(الاضافة!$A$4:$A$978=$F$3,ROW(E$4:E$2000)-ROW(E$4)+1),ROWS($A$11:D717))),"")</f>
        <v/>
      </c>
      <c r="E717" s="54" t="str">
        <f t="array" ref="E717">IFERROR(INDEX(الاضافة!$E$4:$E$978,SMALL(IF(الاضافة!$A$4:$A$978=$F$3,ROW(F$4:F$2000)-ROW(F$4)+1),ROWS($A$11:E717))),"")</f>
        <v/>
      </c>
      <c r="F717" s="54" t="str">
        <f t="array" ref="F717">IFERROR(INDEX(الاضافة!$F$4:$F$978,SMALL(IF(الاضافة!$A$4:$A$978=$E$3,ROW(G$4:G$2000)-ROW(G$4)+1),ROWS($A$11:F717))),"")</f>
        <v/>
      </c>
      <c r="G717" s="87" t="str">
        <f t="array" ref="G717">IFERROR(INDEX(الاضافة!$G$4:$G$978,SMALL(IF(الاضافة!$A$4:$A$978=$F$3,ROW(H$4:H$2000)-ROW(H$4)+1),ROWS($A$11:G717))),"")</f>
        <v/>
      </c>
      <c r="H717" s="79" t="str">
        <f t="array" ref="H717">IFERROR(INDEX(الاضافة!$H$4:$H$978,SMALL(IF(الاضافة!$A$4:$A$978=$F$3,ROW(H$4:H$2000)-ROW(H$4)+1),ROWS($A$11:H717))),"")</f>
        <v/>
      </c>
      <c r="I717" s="86"/>
    </row>
    <row r="718" spans="1:9" ht="13.5" customHeight="1">
      <c r="A718" s="54" t="str">
        <f t="array" ref="A718">IFERROR(INDEX(الاضافة!$A$4:$A$978,SMALL(IF(الاضافة!$A$4:$A$978=$F$3,ROW(A$4:A$2000)-ROW(A$4)+1),ROWS($A$11:A718))),"")</f>
        <v/>
      </c>
      <c r="B718" s="54" t="str">
        <f t="array" ref="B718">IFERROR(INDEX(الاضافة!$B$4:$B$978,SMALL(IF(الاضافة!$A$4:$A$978=$F$3,ROW(C$4:C$2000)-ROW(C$4)+1),ROWS($A$11:B718))),"")</f>
        <v/>
      </c>
      <c r="C718" s="54" t="str">
        <f t="array" ref="C718">IFERROR(INDEX(الاضافة!$C$4:$C$978,SMALL(IF(الاضافة!$A$4:$A$978=$F$3,ROW(D$4:D$2000)-ROW(D$4)+1),ROWS($A$11:C718))),"")</f>
        <v/>
      </c>
      <c r="D718" s="54" t="str">
        <f t="array" ref="D718">IFERROR(INDEX(الاضافة!$D$4:$D$978,SMALL(IF(الاضافة!$A$4:$A$978=$F$3,ROW(E$4:E$2000)-ROW(E$4)+1),ROWS($A$11:D718))),"")</f>
        <v/>
      </c>
      <c r="E718" s="54" t="str">
        <f t="array" ref="E718">IFERROR(INDEX(الاضافة!$E$4:$E$978,SMALL(IF(الاضافة!$A$4:$A$978=$F$3,ROW(F$4:F$2000)-ROW(F$4)+1),ROWS($A$11:E718))),"")</f>
        <v/>
      </c>
      <c r="F718" s="54" t="str">
        <f t="array" ref="F718">IFERROR(INDEX(الاضافة!$F$4:$F$978,SMALL(IF(الاضافة!$A$4:$A$978=$E$3,ROW(G$4:G$2000)-ROW(G$4)+1),ROWS($A$11:F718))),"")</f>
        <v/>
      </c>
      <c r="G718" s="87" t="str">
        <f t="array" ref="G718">IFERROR(INDEX(الاضافة!$G$4:$G$978,SMALL(IF(الاضافة!$A$4:$A$978=$F$3,ROW(H$4:H$2000)-ROW(H$4)+1),ROWS($A$11:G718))),"")</f>
        <v/>
      </c>
      <c r="H718" s="79" t="str">
        <f t="array" ref="H718">IFERROR(INDEX(الاضافة!$H$4:$H$978,SMALL(IF(الاضافة!$A$4:$A$978=$F$3,ROW(H$4:H$2000)-ROW(H$4)+1),ROWS($A$11:H718))),"")</f>
        <v/>
      </c>
      <c r="I718" s="86"/>
    </row>
    <row r="719" spans="1:9" ht="13.5" customHeight="1">
      <c r="A719" s="54" t="str">
        <f t="array" ref="A719">IFERROR(INDEX(الاضافة!$A$4:$A$978,SMALL(IF(الاضافة!$A$4:$A$978=$F$3,ROW(A$4:A$2000)-ROW(A$4)+1),ROWS($A$11:A719))),"")</f>
        <v/>
      </c>
      <c r="B719" s="54" t="str">
        <f t="array" ref="B719">IFERROR(INDEX(الاضافة!$B$4:$B$978,SMALL(IF(الاضافة!$A$4:$A$978=$F$3,ROW(C$4:C$2000)-ROW(C$4)+1),ROWS($A$11:B719))),"")</f>
        <v/>
      </c>
      <c r="C719" s="54" t="str">
        <f t="array" ref="C719">IFERROR(INDEX(الاضافة!$C$4:$C$978,SMALL(IF(الاضافة!$A$4:$A$978=$F$3,ROW(D$4:D$2000)-ROW(D$4)+1),ROWS($A$11:C719))),"")</f>
        <v/>
      </c>
      <c r="D719" s="54" t="str">
        <f t="array" ref="D719">IFERROR(INDEX(الاضافة!$D$4:$D$978,SMALL(IF(الاضافة!$A$4:$A$978=$F$3,ROW(E$4:E$2000)-ROW(E$4)+1),ROWS($A$11:D719))),"")</f>
        <v/>
      </c>
      <c r="E719" s="54" t="str">
        <f t="array" ref="E719">IFERROR(INDEX(الاضافة!$E$4:$E$978,SMALL(IF(الاضافة!$A$4:$A$978=$F$3,ROW(F$4:F$2000)-ROW(F$4)+1),ROWS($A$11:E719))),"")</f>
        <v/>
      </c>
      <c r="F719" s="54" t="str">
        <f t="array" ref="F719">IFERROR(INDEX(الاضافة!$F$4:$F$978,SMALL(IF(الاضافة!$A$4:$A$978=$E$3,ROW(G$4:G$2000)-ROW(G$4)+1),ROWS($A$11:F719))),"")</f>
        <v/>
      </c>
      <c r="G719" s="87" t="str">
        <f t="array" ref="G719">IFERROR(INDEX(الاضافة!$G$4:$G$978,SMALL(IF(الاضافة!$A$4:$A$978=$F$3,ROW(H$4:H$2000)-ROW(H$4)+1),ROWS($A$11:G719))),"")</f>
        <v/>
      </c>
      <c r="H719" s="79" t="str">
        <f t="array" ref="H719">IFERROR(INDEX(الاضافة!$H$4:$H$978,SMALL(IF(الاضافة!$A$4:$A$978=$F$3,ROW(H$4:H$2000)-ROW(H$4)+1),ROWS($A$11:H719))),"")</f>
        <v/>
      </c>
      <c r="I719" s="86"/>
    </row>
    <row r="720" spans="1:9" ht="13.5" customHeight="1">
      <c r="A720" s="54" t="str">
        <f t="array" ref="A720">IFERROR(INDEX(الاضافة!$A$4:$A$978,SMALL(IF(الاضافة!$A$4:$A$978=$F$3,ROW(A$4:A$2000)-ROW(A$4)+1),ROWS($A$11:A720))),"")</f>
        <v/>
      </c>
      <c r="B720" s="54" t="str">
        <f t="array" ref="B720">IFERROR(INDEX(الاضافة!$B$4:$B$978,SMALL(IF(الاضافة!$A$4:$A$978=$F$3,ROW(C$4:C$2000)-ROW(C$4)+1),ROWS($A$11:B720))),"")</f>
        <v/>
      </c>
      <c r="C720" s="54" t="str">
        <f t="array" ref="C720">IFERROR(INDEX(الاضافة!$C$4:$C$978,SMALL(IF(الاضافة!$A$4:$A$978=$F$3,ROW(D$4:D$2000)-ROW(D$4)+1),ROWS($A$11:C720))),"")</f>
        <v/>
      </c>
      <c r="D720" s="54" t="str">
        <f t="array" ref="D720">IFERROR(INDEX(الاضافة!$D$4:$D$978,SMALL(IF(الاضافة!$A$4:$A$978=$F$3,ROW(E$4:E$2000)-ROW(E$4)+1),ROWS($A$11:D720))),"")</f>
        <v/>
      </c>
      <c r="E720" s="54" t="str">
        <f t="array" ref="E720">IFERROR(INDEX(الاضافة!$E$4:$E$978,SMALL(IF(الاضافة!$A$4:$A$978=$F$3,ROW(F$4:F$2000)-ROW(F$4)+1),ROWS($A$11:E720))),"")</f>
        <v/>
      </c>
      <c r="F720" s="54" t="str">
        <f t="array" ref="F720">IFERROR(INDEX(الاضافة!$F$4:$F$978,SMALL(IF(الاضافة!$A$4:$A$978=$E$3,ROW(G$4:G$2000)-ROW(G$4)+1),ROWS($A$11:F720))),"")</f>
        <v/>
      </c>
      <c r="G720" s="87" t="str">
        <f t="array" ref="G720">IFERROR(INDEX(الاضافة!$G$4:$G$978,SMALL(IF(الاضافة!$A$4:$A$978=$F$3,ROW(H$4:H$2000)-ROW(H$4)+1),ROWS($A$11:G720))),"")</f>
        <v/>
      </c>
      <c r="H720" s="79" t="str">
        <f t="array" ref="H720">IFERROR(INDEX(الاضافة!$H$4:$H$978,SMALL(IF(الاضافة!$A$4:$A$978=$F$3,ROW(H$4:H$2000)-ROW(H$4)+1),ROWS($A$11:H720))),"")</f>
        <v/>
      </c>
      <c r="I720" s="86"/>
    </row>
    <row r="721" spans="1:9" ht="13.5" customHeight="1">
      <c r="A721" s="54" t="str">
        <f t="array" ref="A721">IFERROR(INDEX(الاضافة!$A$4:$A$978,SMALL(IF(الاضافة!$A$4:$A$978=$F$3,ROW(A$4:A$2000)-ROW(A$4)+1),ROWS($A$11:A721))),"")</f>
        <v/>
      </c>
      <c r="B721" s="54" t="str">
        <f t="array" ref="B721">IFERROR(INDEX(الاضافة!$B$4:$B$978,SMALL(IF(الاضافة!$A$4:$A$978=$F$3,ROW(C$4:C$2000)-ROW(C$4)+1),ROWS($A$11:B721))),"")</f>
        <v/>
      </c>
      <c r="C721" s="54" t="str">
        <f t="array" ref="C721">IFERROR(INDEX(الاضافة!$C$4:$C$978,SMALL(IF(الاضافة!$A$4:$A$978=$F$3,ROW(D$4:D$2000)-ROW(D$4)+1),ROWS($A$11:C721))),"")</f>
        <v/>
      </c>
      <c r="D721" s="54" t="str">
        <f t="array" ref="D721">IFERROR(INDEX(الاضافة!$D$4:$D$978,SMALL(IF(الاضافة!$A$4:$A$978=$F$3,ROW(E$4:E$2000)-ROW(E$4)+1),ROWS($A$11:D721))),"")</f>
        <v/>
      </c>
      <c r="E721" s="54" t="str">
        <f t="array" ref="E721">IFERROR(INDEX(الاضافة!$E$4:$E$978,SMALL(IF(الاضافة!$A$4:$A$978=$F$3,ROW(F$4:F$2000)-ROW(F$4)+1),ROWS($A$11:E721))),"")</f>
        <v/>
      </c>
      <c r="F721" s="54" t="str">
        <f t="array" ref="F721">IFERROR(INDEX(الاضافة!$F$4:$F$978,SMALL(IF(الاضافة!$A$4:$A$978=$E$3,ROW(G$4:G$2000)-ROW(G$4)+1),ROWS($A$11:F721))),"")</f>
        <v/>
      </c>
      <c r="G721" s="87" t="str">
        <f t="array" ref="G721">IFERROR(INDEX(الاضافة!$G$4:$G$978,SMALL(IF(الاضافة!$A$4:$A$978=$F$3,ROW(H$4:H$2000)-ROW(H$4)+1),ROWS($A$11:G721))),"")</f>
        <v/>
      </c>
      <c r="H721" s="79" t="str">
        <f t="array" ref="H721">IFERROR(INDEX(الاضافة!$H$4:$H$978,SMALL(IF(الاضافة!$A$4:$A$978=$F$3,ROW(H$4:H$2000)-ROW(H$4)+1),ROWS($A$11:H721))),"")</f>
        <v/>
      </c>
      <c r="I721" s="86"/>
    </row>
    <row r="722" spans="1:9" ht="13.5" customHeight="1">
      <c r="A722" s="54" t="str">
        <f t="array" ref="A722">IFERROR(INDEX(الاضافة!$A$4:$A$978,SMALL(IF(الاضافة!$A$4:$A$978=$F$3,ROW(A$4:A$2000)-ROW(A$4)+1),ROWS($A$11:A722))),"")</f>
        <v/>
      </c>
      <c r="B722" s="54" t="str">
        <f t="array" ref="B722">IFERROR(INDEX(الاضافة!$B$4:$B$978,SMALL(IF(الاضافة!$A$4:$A$978=$F$3,ROW(C$4:C$2000)-ROW(C$4)+1),ROWS($A$11:B722))),"")</f>
        <v/>
      </c>
      <c r="C722" s="54" t="str">
        <f t="array" ref="C722">IFERROR(INDEX(الاضافة!$C$4:$C$978,SMALL(IF(الاضافة!$A$4:$A$978=$F$3,ROW(D$4:D$2000)-ROW(D$4)+1),ROWS($A$11:C722))),"")</f>
        <v/>
      </c>
      <c r="D722" s="54" t="str">
        <f t="array" ref="D722">IFERROR(INDEX(الاضافة!$D$4:$D$978,SMALL(IF(الاضافة!$A$4:$A$978=$F$3,ROW(E$4:E$2000)-ROW(E$4)+1),ROWS($A$11:D722))),"")</f>
        <v/>
      </c>
      <c r="E722" s="54" t="str">
        <f t="array" ref="E722">IFERROR(INDEX(الاضافة!$E$4:$E$978,SMALL(IF(الاضافة!$A$4:$A$978=$F$3,ROW(F$4:F$2000)-ROW(F$4)+1),ROWS($A$11:E722))),"")</f>
        <v/>
      </c>
      <c r="F722" s="54" t="str">
        <f t="array" ref="F722">IFERROR(INDEX(الاضافة!$F$4:$F$978,SMALL(IF(الاضافة!$A$4:$A$978=$E$3,ROW(G$4:G$2000)-ROW(G$4)+1),ROWS($A$11:F722))),"")</f>
        <v/>
      </c>
      <c r="G722" s="87" t="str">
        <f t="array" ref="G722">IFERROR(INDEX(الاضافة!$G$4:$G$978,SMALL(IF(الاضافة!$A$4:$A$978=$F$3,ROW(H$4:H$2000)-ROW(H$4)+1),ROWS($A$11:G722))),"")</f>
        <v/>
      </c>
      <c r="H722" s="79" t="str">
        <f t="array" ref="H722">IFERROR(INDEX(الاضافة!$H$4:$H$978,SMALL(IF(الاضافة!$A$4:$A$978=$F$3,ROW(H$4:H$2000)-ROW(H$4)+1),ROWS($A$11:H722))),"")</f>
        <v/>
      </c>
      <c r="I722" s="86"/>
    </row>
    <row r="723" spans="1:9" ht="13.5" customHeight="1">
      <c r="A723" s="54" t="str">
        <f t="array" ref="A723">IFERROR(INDEX(الاضافة!$A$4:$A$978,SMALL(IF(الاضافة!$A$4:$A$978=$F$3,ROW(A$4:A$2000)-ROW(A$4)+1),ROWS($A$11:A723))),"")</f>
        <v/>
      </c>
      <c r="B723" s="54" t="str">
        <f t="array" ref="B723">IFERROR(INDEX(الاضافة!$B$4:$B$978,SMALL(IF(الاضافة!$A$4:$A$978=$F$3,ROW(C$4:C$2000)-ROW(C$4)+1),ROWS($A$11:B723))),"")</f>
        <v/>
      </c>
      <c r="C723" s="54" t="str">
        <f t="array" ref="C723">IFERROR(INDEX(الاضافة!$C$4:$C$978,SMALL(IF(الاضافة!$A$4:$A$978=$F$3,ROW(D$4:D$2000)-ROW(D$4)+1),ROWS($A$11:C723))),"")</f>
        <v/>
      </c>
      <c r="D723" s="54" t="str">
        <f t="array" ref="D723">IFERROR(INDEX(الاضافة!$D$4:$D$978,SMALL(IF(الاضافة!$A$4:$A$978=$F$3,ROW(E$4:E$2000)-ROW(E$4)+1),ROWS($A$11:D723))),"")</f>
        <v/>
      </c>
      <c r="E723" s="54" t="str">
        <f t="array" ref="E723">IFERROR(INDEX(الاضافة!$E$4:$E$978,SMALL(IF(الاضافة!$A$4:$A$978=$F$3,ROW(F$4:F$2000)-ROW(F$4)+1),ROWS($A$11:E723))),"")</f>
        <v/>
      </c>
      <c r="F723" s="54" t="str">
        <f t="array" ref="F723">IFERROR(INDEX(الاضافة!$F$4:$F$978,SMALL(IF(الاضافة!$A$4:$A$978=$E$3,ROW(G$4:G$2000)-ROW(G$4)+1),ROWS($A$11:F723))),"")</f>
        <v/>
      </c>
      <c r="G723" s="87" t="str">
        <f t="array" ref="G723">IFERROR(INDEX(الاضافة!$G$4:$G$978,SMALL(IF(الاضافة!$A$4:$A$978=$F$3,ROW(H$4:H$2000)-ROW(H$4)+1),ROWS($A$11:G723))),"")</f>
        <v/>
      </c>
      <c r="H723" s="79" t="str">
        <f t="array" ref="H723">IFERROR(INDEX(الاضافة!$H$4:$H$978,SMALL(IF(الاضافة!$A$4:$A$978=$F$3,ROW(H$4:H$2000)-ROW(H$4)+1),ROWS($A$11:H723))),"")</f>
        <v/>
      </c>
      <c r="I723" s="86"/>
    </row>
    <row r="724" spans="1:9" ht="13.5" customHeight="1">
      <c r="A724" s="54" t="str">
        <f t="array" ref="A724">IFERROR(INDEX(الاضافة!$A$4:$A$978,SMALL(IF(الاضافة!$A$4:$A$978=$F$3,ROW(A$4:A$2000)-ROW(A$4)+1),ROWS($A$11:A724))),"")</f>
        <v/>
      </c>
      <c r="B724" s="54" t="str">
        <f t="array" ref="B724">IFERROR(INDEX(الاضافة!$B$4:$B$978,SMALL(IF(الاضافة!$A$4:$A$978=$F$3,ROW(C$4:C$2000)-ROW(C$4)+1),ROWS($A$11:B724))),"")</f>
        <v/>
      </c>
      <c r="C724" s="54" t="str">
        <f t="array" ref="C724">IFERROR(INDEX(الاضافة!$C$4:$C$978,SMALL(IF(الاضافة!$A$4:$A$978=$F$3,ROW(D$4:D$2000)-ROW(D$4)+1),ROWS($A$11:C724))),"")</f>
        <v/>
      </c>
      <c r="D724" s="54" t="str">
        <f t="array" ref="D724">IFERROR(INDEX(الاضافة!$D$4:$D$978,SMALL(IF(الاضافة!$A$4:$A$978=$F$3,ROW(E$4:E$2000)-ROW(E$4)+1),ROWS($A$11:D724))),"")</f>
        <v/>
      </c>
      <c r="E724" s="54" t="str">
        <f t="array" ref="E724">IFERROR(INDEX(الاضافة!$E$4:$E$978,SMALL(IF(الاضافة!$A$4:$A$978=$F$3,ROW(F$4:F$2000)-ROW(F$4)+1),ROWS($A$11:E724))),"")</f>
        <v/>
      </c>
      <c r="F724" s="54" t="str">
        <f t="array" ref="F724">IFERROR(INDEX(الاضافة!$F$4:$F$978,SMALL(IF(الاضافة!$A$4:$A$978=$E$3,ROW(G$4:G$2000)-ROW(G$4)+1),ROWS($A$11:F724))),"")</f>
        <v/>
      </c>
      <c r="G724" s="87" t="str">
        <f t="array" ref="G724">IFERROR(INDEX(الاضافة!$G$4:$G$978,SMALL(IF(الاضافة!$A$4:$A$978=$F$3,ROW(H$4:H$2000)-ROW(H$4)+1),ROWS($A$11:G724))),"")</f>
        <v/>
      </c>
      <c r="H724" s="79" t="str">
        <f t="array" ref="H724">IFERROR(INDEX(الاضافة!$H$4:$H$978,SMALL(IF(الاضافة!$A$4:$A$978=$F$3,ROW(H$4:H$2000)-ROW(H$4)+1),ROWS($A$11:H724))),"")</f>
        <v/>
      </c>
      <c r="I724" s="86"/>
    </row>
    <row r="725" spans="1:9" ht="13.5" customHeight="1">
      <c r="A725" s="54" t="str">
        <f t="array" ref="A725">IFERROR(INDEX(الاضافة!$A$4:$A$978,SMALL(IF(الاضافة!$A$4:$A$978=$F$3,ROW(A$4:A$2000)-ROW(A$4)+1),ROWS($A$11:A725))),"")</f>
        <v/>
      </c>
      <c r="B725" s="54" t="str">
        <f t="array" ref="B725">IFERROR(INDEX(الاضافة!$B$4:$B$978,SMALL(IF(الاضافة!$A$4:$A$978=$F$3,ROW(C$4:C$2000)-ROW(C$4)+1),ROWS($A$11:B725))),"")</f>
        <v/>
      </c>
      <c r="C725" s="54" t="str">
        <f t="array" ref="C725">IFERROR(INDEX(الاضافة!$C$4:$C$978,SMALL(IF(الاضافة!$A$4:$A$978=$F$3,ROW(D$4:D$2000)-ROW(D$4)+1),ROWS($A$11:C725))),"")</f>
        <v/>
      </c>
      <c r="D725" s="54" t="str">
        <f t="array" ref="D725">IFERROR(INDEX(الاضافة!$D$4:$D$978,SMALL(IF(الاضافة!$A$4:$A$978=$F$3,ROW(E$4:E$2000)-ROW(E$4)+1),ROWS($A$11:D725))),"")</f>
        <v/>
      </c>
      <c r="E725" s="54" t="str">
        <f t="array" ref="E725">IFERROR(INDEX(الاضافة!$E$4:$E$978,SMALL(IF(الاضافة!$A$4:$A$978=$F$3,ROW(F$4:F$2000)-ROW(F$4)+1),ROWS($A$11:E725))),"")</f>
        <v/>
      </c>
      <c r="F725" s="54" t="str">
        <f t="array" ref="F725">IFERROR(INDEX(الاضافة!$F$4:$F$978,SMALL(IF(الاضافة!$A$4:$A$978=$E$3,ROW(G$4:G$2000)-ROW(G$4)+1),ROWS($A$11:F725))),"")</f>
        <v/>
      </c>
      <c r="G725" s="87" t="str">
        <f t="array" ref="G725">IFERROR(INDEX(الاضافة!$G$4:$G$978,SMALL(IF(الاضافة!$A$4:$A$978=$F$3,ROW(H$4:H$2000)-ROW(H$4)+1),ROWS($A$11:G725))),"")</f>
        <v/>
      </c>
      <c r="H725" s="79" t="str">
        <f t="array" ref="H725">IFERROR(INDEX(الاضافة!$H$4:$H$978,SMALL(IF(الاضافة!$A$4:$A$978=$F$3,ROW(H$4:H$2000)-ROW(H$4)+1),ROWS($A$11:H725))),"")</f>
        <v/>
      </c>
      <c r="I725" s="86"/>
    </row>
    <row r="726" spans="1:9" ht="13.5" customHeight="1">
      <c r="A726" s="54" t="str">
        <f t="array" ref="A726">IFERROR(INDEX(الاضافة!$A$4:$A$978,SMALL(IF(الاضافة!$A$4:$A$978=$F$3,ROW(A$4:A$2000)-ROW(A$4)+1),ROWS($A$11:A726))),"")</f>
        <v/>
      </c>
      <c r="B726" s="54" t="str">
        <f t="array" ref="B726">IFERROR(INDEX(الاضافة!$B$4:$B$978,SMALL(IF(الاضافة!$A$4:$A$978=$F$3,ROW(C$4:C$2000)-ROW(C$4)+1),ROWS($A$11:B726))),"")</f>
        <v/>
      </c>
      <c r="C726" s="54" t="str">
        <f t="array" ref="C726">IFERROR(INDEX(الاضافة!$C$4:$C$978,SMALL(IF(الاضافة!$A$4:$A$978=$F$3,ROW(D$4:D$2000)-ROW(D$4)+1),ROWS($A$11:C726))),"")</f>
        <v/>
      </c>
      <c r="D726" s="54" t="str">
        <f t="array" ref="D726">IFERROR(INDEX(الاضافة!$D$4:$D$978,SMALL(IF(الاضافة!$A$4:$A$978=$F$3,ROW(E$4:E$2000)-ROW(E$4)+1),ROWS($A$11:D726))),"")</f>
        <v/>
      </c>
      <c r="E726" s="54" t="str">
        <f t="array" ref="E726">IFERROR(INDEX(الاضافة!$E$4:$E$978,SMALL(IF(الاضافة!$A$4:$A$978=$F$3,ROW(F$4:F$2000)-ROW(F$4)+1),ROWS($A$11:E726))),"")</f>
        <v/>
      </c>
      <c r="F726" s="54" t="str">
        <f t="array" ref="F726">IFERROR(INDEX(الاضافة!$F$4:$F$978,SMALL(IF(الاضافة!$A$4:$A$978=$E$3,ROW(G$4:G$2000)-ROW(G$4)+1),ROWS($A$11:F726))),"")</f>
        <v/>
      </c>
      <c r="G726" s="87" t="str">
        <f t="array" ref="G726">IFERROR(INDEX(الاضافة!$G$4:$G$978,SMALL(IF(الاضافة!$A$4:$A$978=$F$3,ROW(H$4:H$2000)-ROW(H$4)+1),ROWS($A$11:G726))),"")</f>
        <v/>
      </c>
      <c r="H726" s="79" t="str">
        <f t="array" ref="H726">IFERROR(INDEX(الاضافة!$H$4:$H$978,SMALL(IF(الاضافة!$A$4:$A$978=$F$3,ROW(H$4:H$2000)-ROW(H$4)+1),ROWS($A$11:H726))),"")</f>
        <v/>
      </c>
      <c r="I726" s="86"/>
    </row>
    <row r="727" spans="1:9" ht="13.5" customHeight="1">
      <c r="A727" s="54" t="str">
        <f t="array" ref="A727">IFERROR(INDEX(الاضافة!$A$4:$A$978,SMALL(IF(الاضافة!$A$4:$A$978=$F$3,ROW(A$4:A$2000)-ROW(A$4)+1),ROWS($A$11:A727))),"")</f>
        <v/>
      </c>
      <c r="B727" s="54" t="str">
        <f t="array" ref="B727">IFERROR(INDEX(الاضافة!$B$4:$B$978,SMALL(IF(الاضافة!$A$4:$A$978=$F$3,ROW(C$4:C$2000)-ROW(C$4)+1),ROWS($A$11:B727))),"")</f>
        <v/>
      </c>
      <c r="C727" s="54" t="str">
        <f t="array" ref="C727">IFERROR(INDEX(الاضافة!$C$4:$C$978,SMALL(IF(الاضافة!$A$4:$A$978=$F$3,ROW(D$4:D$2000)-ROW(D$4)+1),ROWS($A$11:C727))),"")</f>
        <v/>
      </c>
      <c r="D727" s="54" t="str">
        <f t="array" ref="D727">IFERROR(INDEX(الاضافة!$D$4:$D$978,SMALL(IF(الاضافة!$A$4:$A$978=$F$3,ROW(E$4:E$2000)-ROW(E$4)+1),ROWS($A$11:D727))),"")</f>
        <v/>
      </c>
      <c r="E727" s="54" t="str">
        <f t="array" ref="E727">IFERROR(INDEX(الاضافة!$E$4:$E$978,SMALL(IF(الاضافة!$A$4:$A$978=$F$3,ROW(F$4:F$2000)-ROW(F$4)+1),ROWS($A$11:E727))),"")</f>
        <v/>
      </c>
      <c r="F727" s="54" t="str">
        <f t="array" ref="F727">IFERROR(INDEX(الاضافة!$F$4:$F$978,SMALL(IF(الاضافة!$A$4:$A$978=$E$3,ROW(G$4:G$2000)-ROW(G$4)+1),ROWS($A$11:F727))),"")</f>
        <v/>
      </c>
      <c r="G727" s="87" t="str">
        <f t="array" ref="G727">IFERROR(INDEX(الاضافة!$G$4:$G$978,SMALL(IF(الاضافة!$A$4:$A$978=$F$3,ROW(H$4:H$2000)-ROW(H$4)+1),ROWS($A$11:G727))),"")</f>
        <v/>
      </c>
      <c r="H727" s="79" t="str">
        <f t="array" ref="H727">IFERROR(INDEX(الاضافة!$H$4:$H$978,SMALL(IF(الاضافة!$A$4:$A$978=$F$3,ROW(H$4:H$2000)-ROW(H$4)+1),ROWS($A$11:H727))),"")</f>
        <v/>
      </c>
      <c r="I727" s="86"/>
    </row>
    <row r="728" spans="1:9" ht="13.5" customHeight="1">
      <c r="A728" s="54" t="str">
        <f t="array" ref="A728">IFERROR(INDEX(الاضافة!$A$4:$A$978,SMALL(IF(الاضافة!$A$4:$A$978=$F$3,ROW(A$4:A$2000)-ROW(A$4)+1),ROWS($A$11:A728))),"")</f>
        <v/>
      </c>
      <c r="B728" s="54" t="str">
        <f t="array" ref="B728">IFERROR(INDEX(الاضافة!$B$4:$B$978,SMALL(IF(الاضافة!$A$4:$A$978=$F$3,ROW(C$4:C$2000)-ROW(C$4)+1),ROWS($A$11:B728))),"")</f>
        <v/>
      </c>
      <c r="C728" s="54" t="str">
        <f t="array" ref="C728">IFERROR(INDEX(الاضافة!$C$4:$C$978,SMALL(IF(الاضافة!$A$4:$A$978=$F$3,ROW(D$4:D$2000)-ROW(D$4)+1),ROWS($A$11:C728))),"")</f>
        <v/>
      </c>
      <c r="D728" s="54" t="str">
        <f t="array" ref="D728">IFERROR(INDEX(الاضافة!$D$4:$D$978,SMALL(IF(الاضافة!$A$4:$A$978=$F$3,ROW(E$4:E$2000)-ROW(E$4)+1),ROWS($A$11:D728))),"")</f>
        <v/>
      </c>
      <c r="E728" s="54" t="str">
        <f t="array" ref="E728">IFERROR(INDEX(الاضافة!$E$4:$E$978,SMALL(IF(الاضافة!$A$4:$A$978=$F$3,ROW(F$4:F$2000)-ROW(F$4)+1),ROWS($A$11:E728))),"")</f>
        <v/>
      </c>
      <c r="F728" s="54" t="str">
        <f t="array" ref="F728">IFERROR(INDEX(الاضافة!$F$4:$F$978,SMALL(IF(الاضافة!$A$4:$A$978=$E$3,ROW(G$4:G$2000)-ROW(G$4)+1),ROWS($A$11:F728))),"")</f>
        <v/>
      </c>
      <c r="G728" s="87" t="str">
        <f t="array" ref="G728">IFERROR(INDEX(الاضافة!$G$4:$G$978,SMALL(IF(الاضافة!$A$4:$A$978=$F$3,ROW(H$4:H$2000)-ROW(H$4)+1),ROWS($A$11:G728))),"")</f>
        <v/>
      </c>
      <c r="H728" s="79" t="str">
        <f t="array" ref="H728">IFERROR(INDEX(الاضافة!$H$4:$H$978,SMALL(IF(الاضافة!$A$4:$A$978=$F$3,ROW(H$4:H$2000)-ROW(H$4)+1),ROWS($A$11:H728))),"")</f>
        <v/>
      </c>
      <c r="I728" s="86"/>
    </row>
    <row r="729" spans="1:9" ht="13.5" customHeight="1">
      <c r="A729" s="54" t="str">
        <f t="array" ref="A729">IFERROR(INDEX(الاضافة!$A$4:$A$978,SMALL(IF(الاضافة!$A$4:$A$978=$F$3,ROW(A$4:A$2000)-ROW(A$4)+1),ROWS($A$11:A729))),"")</f>
        <v/>
      </c>
      <c r="B729" s="54" t="str">
        <f t="array" ref="B729">IFERROR(INDEX(الاضافة!$B$4:$B$978,SMALL(IF(الاضافة!$A$4:$A$978=$F$3,ROW(C$4:C$2000)-ROW(C$4)+1),ROWS($A$11:B729))),"")</f>
        <v/>
      </c>
      <c r="C729" s="54" t="str">
        <f t="array" ref="C729">IFERROR(INDEX(الاضافة!$C$4:$C$978,SMALL(IF(الاضافة!$A$4:$A$978=$F$3,ROW(D$4:D$2000)-ROW(D$4)+1),ROWS($A$11:C729))),"")</f>
        <v/>
      </c>
      <c r="D729" s="54" t="str">
        <f t="array" ref="D729">IFERROR(INDEX(الاضافة!$D$4:$D$978,SMALL(IF(الاضافة!$A$4:$A$978=$F$3,ROW(E$4:E$2000)-ROW(E$4)+1),ROWS($A$11:D729))),"")</f>
        <v/>
      </c>
      <c r="E729" s="54" t="str">
        <f t="array" ref="E729">IFERROR(INDEX(الاضافة!$E$4:$E$978,SMALL(IF(الاضافة!$A$4:$A$978=$F$3,ROW(F$4:F$2000)-ROW(F$4)+1),ROWS($A$11:E729))),"")</f>
        <v/>
      </c>
      <c r="F729" s="54" t="str">
        <f t="array" ref="F729">IFERROR(INDEX(الاضافة!$F$4:$F$978,SMALL(IF(الاضافة!$A$4:$A$978=$E$3,ROW(G$4:G$2000)-ROW(G$4)+1),ROWS($A$11:F729))),"")</f>
        <v/>
      </c>
      <c r="G729" s="87" t="str">
        <f t="array" ref="G729">IFERROR(INDEX(الاضافة!$G$4:$G$978,SMALL(IF(الاضافة!$A$4:$A$978=$F$3,ROW(H$4:H$2000)-ROW(H$4)+1),ROWS($A$11:G729))),"")</f>
        <v/>
      </c>
      <c r="H729" s="79" t="str">
        <f t="array" ref="H729">IFERROR(INDEX(الاضافة!$H$4:$H$978,SMALL(IF(الاضافة!$A$4:$A$978=$F$3,ROW(H$4:H$2000)-ROW(H$4)+1),ROWS($A$11:H729))),"")</f>
        <v/>
      </c>
      <c r="I729" s="86"/>
    </row>
    <row r="730" spans="1:9" ht="13.5" customHeight="1">
      <c r="A730" s="54" t="str">
        <f t="array" ref="A730">IFERROR(INDEX(الاضافة!$A$4:$A$978,SMALL(IF(الاضافة!$A$4:$A$978=$F$3,ROW(A$4:A$2000)-ROW(A$4)+1),ROWS($A$11:A730))),"")</f>
        <v/>
      </c>
      <c r="B730" s="54" t="str">
        <f t="array" ref="B730">IFERROR(INDEX(الاضافة!$B$4:$B$978,SMALL(IF(الاضافة!$A$4:$A$978=$F$3,ROW(C$4:C$2000)-ROW(C$4)+1),ROWS($A$11:B730))),"")</f>
        <v/>
      </c>
      <c r="C730" s="54" t="str">
        <f t="array" ref="C730">IFERROR(INDEX(الاضافة!$C$4:$C$978,SMALL(IF(الاضافة!$A$4:$A$978=$F$3,ROW(D$4:D$2000)-ROW(D$4)+1),ROWS($A$11:C730))),"")</f>
        <v/>
      </c>
      <c r="D730" s="54" t="str">
        <f t="array" ref="D730">IFERROR(INDEX(الاضافة!$D$4:$D$978,SMALL(IF(الاضافة!$A$4:$A$978=$F$3,ROW(E$4:E$2000)-ROW(E$4)+1),ROWS($A$11:D730))),"")</f>
        <v/>
      </c>
      <c r="E730" s="54" t="str">
        <f t="array" ref="E730">IFERROR(INDEX(الاضافة!$E$4:$E$978,SMALL(IF(الاضافة!$A$4:$A$978=$F$3,ROW(F$4:F$2000)-ROW(F$4)+1),ROWS($A$11:E730))),"")</f>
        <v/>
      </c>
      <c r="F730" s="54" t="str">
        <f t="array" ref="F730">IFERROR(INDEX(الاضافة!$F$4:$F$978,SMALL(IF(الاضافة!$A$4:$A$978=$E$3,ROW(G$4:G$2000)-ROW(G$4)+1),ROWS($A$11:F730))),"")</f>
        <v/>
      </c>
      <c r="G730" s="87" t="str">
        <f t="array" ref="G730">IFERROR(INDEX(الاضافة!$G$4:$G$978,SMALL(IF(الاضافة!$A$4:$A$978=$F$3,ROW(H$4:H$2000)-ROW(H$4)+1),ROWS($A$11:G730))),"")</f>
        <v/>
      </c>
      <c r="H730" s="79" t="str">
        <f t="array" ref="H730">IFERROR(INDEX(الاضافة!$H$4:$H$978,SMALL(IF(الاضافة!$A$4:$A$978=$F$3,ROW(H$4:H$2000)-ROW(H$4)+1),ROWS($A$11:H730))),"")</f>
        <v/>
      </c>
      <c r="I730" s="86"/>
    </row>
    <row r="731" spans="1:9" ht="13.5" customHeight="1">
      <c r="A731" s="54" t="str">
        <f t="array" ref="A731">IFERROR(INDEX(الاضافة!$A$4:$A$978,SMALL(IF(الاضافة!$A$4:$A$978=$F$3,ROW(A$4:A$2000)-ROW(A$4)+1),ROWS($A$11:A731))),"")</f>
        <v/>
      </c>
      <c r="B731" s="54" t="str">
        <f t="array" ref="B731">IFERROR(INDEX(الاضافة!$B$4:$B$978,SMALL(IF(الاضافة!$A$4:$A$978=$F$3,ROW(C$4:C$2000)-ROW(C$4)+1),ROWS($A$11:B731))),"")</f>
        <v/>
      </c>
      <c r="C731" s="54" t="str">
        <f t="array" ref="C731">IFERROR(INDEX(الاضافة!$C$4:$C$978,SMALL(IF(الاضافة!$A$4:$A$978=$F$3,ROW(D$4:D$2000)-ROW(D$4)+1),ROWS($A$11:C731))),"")</f>
        <v/>
      </c>
      <c r="D731" s="54" t="str">
        <f t="array" ref="D731">IFERROR(INDEX(الاضافة!$D$4:$D$978,SMALL(IF(الاضافة!$A$4:$A$978=$F$3,ROW(E$4:E$2000)-ROW(E$4)+1),ROWS($A$11:D731))),"")</f>
        <v/>
      </c>
      <c r="E731" s="54" t="str">
        <f t="array" ref="E731">IFERROR(INDEX(الاضافة!$E$4:$E$978,SMALL(IF(الاضافة!$A$4:$A$978=$F$3,ROW(F$4:F$2000)-ROW(F$4)+1),ROWS($A$11:E731))),"")</f>
        <v/>
      </c>
      <c r="F731" s="54" t="str">
        <f t="array" ref="F731">IFERROR(INDEX(الاضافة!$F$4:$F$978,SMALL(IF(الاضافة!$A$4:$A$978=$E$3,ROW(G$4:G$2000)-ROW(G$4)+1),ROWS($A$11:F731))),"")</f>
        <v/>
      </c>
      <c r="G731" s="87" t="str">
        <f t="array" ref="G731">IFERROR(INDEX(الاضافة!$G$4:$G$978,SMALL(IF(الاضافة!$A$4:$A$978=$F$3,ROW(H$4:H$2000)-ROW(H$4)+1),ROWS($A$11:G731))),"")</f>
        <v/>
      </c>
      <c r="H731" s="79" t="str">
        <f t="array" ref="H731">IFERROR(INDEX(الاضافة!$H$4:$H$978,SMALL(IF(الاضافة!$A$4:$A$978=$F$3,ROW(H$4:H$2000)-ROW(H$4)+1),ROWS($A$11:H731))),"")</f>
        <v/>
      </c>
      <c r="I731" s="86"/>
    </row>
    <row r="732" spans="1:9" ht="13.5" customHeight="1">
      <c r="A732" s="54" t="str">
        <f t="array" ref="A732">IFERROR(INDEX(الاضافة!$A$4:$A$978,SMALL(IF(الاضافة!$A$4:$A$978=$F$3,ROW(A$4:A$2000)-ROW(A$4)+1),ROWS($A$11:A732))),"")</f>
        <v/>
      </c>
      <c r="B732" s="54" t="str">
        <f t="array" ref="B732">IFERROR(INDEX(الاضافة!$B$4:$B$978,SMALL(IF(الاضافة!$A$4:$A$978=$F$3,ROW(C$4:C$2000)-ROW(C$4)+1),ROWS($A$11:B732))),"")</f>
        <v/>
      </c>
      <c r="C732" s="54" t="str">
        <f t="array" ref="C732">IFERROR(INDEX(الاضافة!$C$4:$C$978,SMALL(IF(الاضافة!$A$4:$A$978=$F$3,ROW(D$4:D$2000)-ROW(D$4)+1),ROWS($A$11:C732))),"")</f>
        <v/>
      </c>
      <c r="D732" s="54" t="str">
        <f t="array" ref="D732">IFERROR(INDEX(الاضافة!$D$4:$D$978,SMALL(IF(الاضافة!$A$4:$A$978=$F$3,ROW(E$4:E$2000)-ROW(E$4)+1),ROWS($A$11:D732))),"")</f>
        <v/>
      </c>
      <c r="E732" s="54" t="str">
        <f t="array" ref="E732">IFERROR(INDEX(الاضافة!$E$4:$E$978,SMALL(IF(الاضافة!$A$4:$A$978=$F$3,ROW(F$4:F$2000)-ROW(F$4)+1),ROWS($A$11:E732))),"")</f>
        <v/>
      </c>
      <c r="F732" s="54" t="str">
        <f t="array" ref="F732">IFERROR(INDEX(الاضافة!$F$4:$F$978,SMALL(IF(الاضافة!$A$4:$A$978=$E$3,ROW(G$4:G$2000)-ROW(G$4)+1),ROWS($A$11:F732))),"")</f>
        <v/>
      </c>
      <c r="G732" s="87" t="str">
        <f t="array" ref="G732">IFERROR(INDEX(الاضافة!$G$4:$G$978,SMALL(IF(الاضافة!$A$4:$A$978=$F$3,ROW(H$4:H$2000)-ROW(H$4)+1),ROWS($A$11:G732))),"")</f>
        <v/>
      </c>
      <c r="H732" s="79" t="str">
        <f t="array" ref="H732">IFERROR(INDEX(الاضافة!$H$4:$H$978,SMALL(IF(الاضافة!$A$4:$A$978=$F$3,ROW(H$4:H$2000)-ROW(H$4)+1),ROWS($A$11:H732))),"")</f>
        <v/>
      </c>
      <c r="I732" s="86"/>
    </row>
    <row r="733" spans="1:9" ht="13.5" customHeight="1">
      <c r="A733" s="54" t="str">
        <f t="array" ref="A733">IFERROR(INDEX(الاضافة!$A$4:$A$978,SMALL(IF(الاضافة!$A$4:$A$978=$F$3,ROW(A$4:A$2000)-ROW(A$4)+1),ROWS($A$11:A733))),"")</f>
        <v/>
      </c>
      <c r="B733" s="54" t="str">
        <f t="array" ref="B733">IFERROR(INDEX(الاضافة!$B$4:$B$978,SMALL(IF(الاضافة!$A$4:$A$978=$F$3,ROW(C$4:C$2000)-ROW(C$4)+1),ROWS($A$11:B733))),"")</f>
        <v/>
      </c>
      <c r="C733" s="54" t="str">
        <f t="array" ref="C733">IFERROR(INDEX(الاضافة!$C$4:$C$978,SMALL(IF(الاضافة!$A$4:$A$978=$F$3,ROW(D$4:D$2000)-ROW(D$4)+1),ROWS($A$11:C733))),"")</f>
        <v/>
      </c>
      <c r="D733" s="54" t="str">
        <f t="array" ref="D733">IFERROR(INDEX(الاضافة!$D$4:$D$978,SMALL(IF(الاضافة!$A$4:$A$978=$F$3,ROW(E$4:E$2000)-ROW(E$4)+1),ROWS($A$11:D733))),"")</f>
        <v/>
      </c>
      <c r="E733" s="54" t="str">
        <f t="array" ref="E733">IFERROR(INDEX(الاضافة!$E$4:$E$978,SMALL(IF(الاضافة!$A$4:$A$978=$F$3,ROW(F$4:F$2000)-ROW(F$4)+1),ROWS($A$11:E733))),"")</f>
        <v/>
      </c>
      <c r="F733" s="54" t="str">
        <f t="array" ref="F733">IFERROR(INDEX(الاضافة!$F$4:$F$978,SMALL(IF(الاضافة!$A$4:$A$978=$E$3,ROW(G$4:G$2000)-ROW(G$4)+1),ROWS($A$11:F733))),"")</f>
        <v/>
      </c>
      <c r="G733" s="87" t="str">
        <f t="array" ref="G733">IFERROR(INDEX(الاضافة!$G$4:$G$978,SMALL(IF(الاضافة!$A$4:$A$978=$F$3,ROW(H$4:H$2000)-ROW(H$4)+1),ROWS($A$11:G733))),"")</f>
        <v/>
      </c>
      <c r="H733" s="79" t="str">
        <f t="array" ref="H733">IFERROR(INDEX(الاضافة!$H$4:$H$978,SMALL(IF(الاضافة!$A$4:$A$978=$F$3,ROW(H$4:H$2000)-ROW(H$4)+1),ROWS($A$11:H733))),"")</f>
        <v/>
      </c>
      <c r="I733" s="86"/>
    </row>
    <row r="734" spans="1:9" ht="13.5" customHeight="1">
      <c r="A734" s="54" t="str">
        <f t="array" ref="A734">IFERROR(INDEX(الاضافة!$A$4:$A$978,SMALL(IF(الاضافة!$A$4:$A$978=$F$3,ROW(A$4:A$2000)-ROW(A$4)+1),ROWS($A$11:A734))),"")</f>
        <v/>
      </c>
      <c r="B734" s="54" t="str">
        <f t="array" ref="B734">IFERROR(INDEX(الاضافة!$B$4:$B$978,SMALL(IF(الاضافة!$A$4:$A$978=$F$3,ROW(C$4:C$2000)-ROW(C$4)+1),ROWS($A$11:B734))),"")</f>
        <v/>
      </c>
      <c r="C734" s="54" t="str">
        <f t="array" ref="C734">IFERROR(INDEX(الاضافة!$C$4:$C$978,SMALL(IF(الاضافة!$A$4:$A$978=$F$3,ROW(D$4:D$2000)-ROW(D$4)+1),ROWS($A$11:C734))),"")</f>
        <v/>
      </c>
      <c r="D734" s="54" t="str">
        <f t="array" ref="D734">IFERROR(INDEX(الاضافة!$D$4:$D$978,SMALL(IF(الاضافة!$A$4:$A$978=$F$3,ROW(E$4:E$2000)-ROW(E$4)+1),ROWS($A$11:D734))),"")</f>
        <v/>
      </c>
      <c r="E734" s="54" t="str">
        <f t="array" ref="E734">IFERROR(INDEX(الاضافة!$E$4:$E$978,SMALL(IF(الاضافة!$A$4:$A$978=$F$3,ROW(F$4:F$2000)-ROW(F$4)+1),ROWS($A$11:E734))),"")</f>
        <v/>
      </c>
      <c r="F734" s="54" t="str">
        <f t="array" ref="F734">IFERROR(INDEX(الاضافة!$F$4:$F$978,SMALL(IF(الاضافة!$A$4:$A$978=$E$3,ROW(G$4:G$2000)-ROW(G$4)+1),ROWS($A$11:F734))),"")</f>
        <v/>
      </c>
      <c r="G734" s="87" t="str">
        <f t="array" ref="G734">IFERROR(INDEX(الاضافة!$G$4:$G$978,SMALL(IF(الاضافة!$A$4:$A$978=$F$3,ROW(H$4:H$2000)-ROW(H$4)+1),ROWS($A$11:G734))),"")</f>
        <v/>
      </c>
      <c r="H734" s="79" t="str">
        <f t="array" ref="H734">IFERROR(INDEX(الاضافة!$H$4:$H$978,SMALL(IF(الاضافة!$A$4:$A$978=$F$3,ROW(H$4:H$2000)-ROW(H$4)+1),ROWS($A$11:H734))),"")</f>
        <v/>
      </c>
      <c r="I734" s="86"/>
    </row>
    <row r="735" spans="1:9" ht="13.5" customHeight="1">
      <c r="A735" s="54" t="str">
        <f t="array" ref="A735">IFERROR(INDEX(الاضافة!$A$4:$A$978,SMALL(IF(الاضافة!$A$4:$A$978=$F$3,ROW(A$4:A$2000)-ROW(A$4)+1),ROWS($A$11:A735))),"")</f>
        <v/>
      </c>
      <c r="B735" s="54" t="str">
        <f t="array" ref="B735">IFERROR(INDEX(الاضافة!$B$4:$B$978,SMALL(IF(الاضافة!$A$4:$A$978=$F$3,ROW(C$4:C$2000)-ROW(C$4)+1),ROWS($A$11:B735))),"")</f>
        <v/>
      </c>
      <c r="C735" s="54" t="str">
        <f t="array" ref="C735">IFERROR(INDEX(الاضافة!$C$4:$C$978,SMALL(IF(الاضافة!$A$4:$A$978=$F$3,ROW(D$4:D$2000)-ROW(D$4)+1),ROWS($A$11:C735))),"")</f>
        <v/>
      </c>
      <c r="D735" s="54" t="str">
        <f t="array" ref="D735">IFERROR(INDEX(الاضافة!$D$4:$D$978,SMALL(IF(الاضافة!$A$4:$A$978=$F$3,ROW(E$4:E$2000)-ROW(E$4)+1),ROWS($A$11:D735))),"")</f>
        <v/>
      </c>
      <c r="E735" s="54" t="str">
        <f t="array" ref="E735">IFERROR(INDEX(الاضافة!$E$4:$E$978,SMALL(IF(الاضافة!$A$4:$A$978=$F$3,ROW(F$4:F$2000)-ROW(F$4)+1),ROWS($A$11:E735))),"")</f>
        <v/>
      </c>
      <c r="F735" s="54" t="str">
        <f t="array" ref="F735">IFERROR(INDEX(الاضافة!$F$4:$F$978,SMALL(IF(الاضافة!$A$4:$A$978=$E$3,ROW(G$4:G$2000)-ROW(G$4)+1),ROWS($A$11:F735))),"")</f>
        <v/>
      </c>
      <c r="G735" s="87" t="str">
        <f t="array" ref="G735">IFERROR(INDEX(الاضافة!$G$4:$G$978,SMALL(IF(الاضافة!$A$4:$A$978=$F$3,ROW(H$4:H$2000)-ROW(H$4)+1),ROWS($A$11:G735))),"")</f>
        <v/>
      </c>
      <c r="H735" s="79" t="str">
        <f t="array" ref="H735">IFERROR(INDEX(الاضافة!$H$4:$H$978,SMALL(IF(الاضافة!$A$4:$A$978=$F$3,ROW(H$4:H$2000)-ROW(H$4)+1),ROWS($A$11:H735))),"")</f>
        <v/>
      </c>
      <c r="I735" s="86"/>
    </row>
    <row r="736" spans="1:9" ht="13.5" customHeight="1">
      <c r="A736" s="54" t="str">
        <f t="array" ref="A736">IFERROR(INDEX(الاضافة!$A$4:$A$978,SMALL(IF(الاضافة!$A$4:$A$978=$F$3,ROW(A$4:A$2000)-ROW(A$4)+1),ROWS($A$11:A736))),"")</f>
        <v/>
      </c>
      <c r="B736" s="54" t="str">
        <f t="array" ref="B736">IFERROR(INDEX(الاضافة!$B$4:$B$978,SMALL(IF(الاضافة!$A$4:$A$978=$F$3,ROW(C$4:C$2000)-ROW(C$4)+1),ROWS($A$11:B736))),"")</f>
        <v/>
      </c>
      <c r="C736" s="54" t="str">
        <f t="array" ref="C736">IFERROR(INDEX(الاضافة!$C$4:$C$978,SMALL(IF(الاضافة!$A$4:$A$978=$F$3,ROW(D$4:D$2000)-ROW(D$4)+1),ROWS($A$11:C736))),"")</f>
        <v/>
      </c>
      <c r="D736" s="54" t="str">
        <f t="array" ref="D736">IFERROR(INDEX(الاضافة!$D$4:$D$978,SMALL(IF(الاضافة!$A$4:$A$978=$F$3,ROW(E$4:E$2000)-ROW(E$4)+1),ROWS($A$11:D736))),"")</f>
        <v/>
      </c>
      <c r="E736" s="54" t="str">
        <f t="array" ref="E736">IFERROR(INDEX(الاضافة!$E$4:$E$978,SMALL(IF(الاضافة!$A$4:$A$978=$F$3,ROW(F$4:F$2000)-ROW(F$4)+1),ROWS($A$11:E736))),"")</f>
        <v/>
      </c>
      <c r="F736" s="54" t="str">
        <f t="array" ref="F736">IFERROR(INDEX(الاضافة!$F$4:$F$978,SMALL(IF(الاضافة!$A$4:$A$978=$E$3,ROW(G$4:G$2000)-ROW(G$4)+1),ROWS($A$11:F736))),"")</f>
        <v/>
      </c>
      <c r="G736" s="87" t="str">
        <f t="array" ref="G736">IFERROR(INDEX(الاضافة!$G$4:$G$978,SMALL(IF(الاضافة!$A$4:$A$978=$F$3,ROW(H$4:H$2000)-ROW(H$4)+1),ROWS($A$11:G736))),"")</f>
        <v/>
      </c>
      <c r="H736" s="79" t="str">
        <f t="array" ref="H736">IFERROR(INDEX(الاضافة!$H$4:$H$978,SMALL(IF(الاضافة!$A$4:$A$978=$F$3,ROW(H$4:H$2000)-ROW(H$4)+1),ROWS($A$11:H736))),"")</f>
        <v/>
      </c>
      <c r="I736" s="86"/>
    </row>
    <row r="737" spans="1:9" ht="13.5" customHeight="1">
      <c r="A737" s="54" t="str">
        <f t="array" ref="A737">IFERROR(INDEX(الاضافة!$A$4:$A$978,SMALL(IF(الاضافة!$A$4:$A$978=$F$3,ROW(A$4:A$2000)-ROW(A$4)+1),ROWS($A$11:A737))),"")</f>
        <v/>
      </c>
      <c r="B737" s="54" t="str">
        <f t="array" ref="B737">IFERROR(INDEX(الاضافة!$B$4:$B$978,SMALL(IF(الاضافة!$A$4:$A$978=$F$3,ROW(C$4:C$2000)-ROW(C$4)+1),ROWS($A$11:B737))),"")</f>
        <v/>
      </c>
      <c r="C737" s="54" t="str">
        <f t="array" ref="C737">IFERROR(INDEX(الاضافة!$C$4:$C$978,SMALL(IF(الاضافة!$A$4:$A$978=$F$3,ROW(D$4:D$2000)-ROW(D$4)+1),ROWS($A$11:C737))),"")</f>
        <v/>
      </c>
      <c r="D737" s="54" t="str">
        <f t="array" ref="D737">IFERROR(INDEX(الاضافة!$D$4:$D$978,SMALL(IF(الاضافة!$A$4:$A$978=$F$3,ROW(E$4:E$2000)-ROW(E$4)+1),ROWS($A$11:D737))),"")</f>
        <v/>
      </c>
      <c r="E737" s="54" t="str">
        <f t="array" ref="E737">IFERROR(INDEX(الاضافة!$E$4:$E$978,SMALL(IF(الاضافة!$A$4:$A$978=$F$3,ROW(F$4:F$2000)-ROW(F$4)+1),ROWS($A$11:E737))),"")</f>
        <v/>
      </c>
      <c r="F737" s="54" t="str">
        <f t="array" ref="F737">IFERROR(INDEX(الاضافة!$F$4:$F$978,SMALL(IF(الاضافة!$A$4:$A$978=$E$3,ROW(G$4:G$2000)-ROW(G$4)+1),ROWS($A$11:F737))),"")</f>
        <v/>
      </c>
      <c r="G737" s="87" t="str">
        <f t="array" ref="G737">IFERROR(INDEX(الاضافة!$G$4:$G$978,SMALL(IF(الاضافة!$A$4:$A$978=$F$3,ROW(H$4:H$2000)-ROW(H$4)+1),ROWS($A$11:G737))),"")</f>
        <v/>
      </c>
      <c r="H737" s="79" t="str">
        <f t="array" ref="H737">IFERROR(INDEX(الاضافة!$H$4:$H$978,SMALL(IF(الاضافة!$A$4:$A$978=$F$3,ROW(H$4:H$2000)-ROW(H$4)+1),ROWS($A$11:H737))),"")</f>
        <v/>
      </c>
      <c r="I737" s="86"/>
    </row>
    <row r="738" spans="1:9" ht="13.5" customHeight="1">
      <c r="A738" s="54" t="str">
        <f t="array" ref="A738">IFERROR(INDEX(الاضافة!$A$4:$A$978,SMALL(IF(الاضافة!$A$4:$A$978=$F$3,ROW(A$4:A$2000)-ROW(A$4)+1),ROWS($A$11:A738))),"")</f>
        <v/>
      </c>
      <c r="B738" s="54" t="str">
        <f t="array" ref="B738">IFERROR(INDEX(الاضافة!$B$4:$B$978,SMALL(IF(الاضافة!$A$4:$A$978=$F$3,ROW(C$4:C$2000)-ROW(C$4)+1),ROWS($A$11:B738))),"")</f>
        <v/>
      </c>
      <c r="C738" s="54" t="str">
        <f t="array" ref="C738">IFERROR(INDEX(الاضافة!$C$4:$C$978,SMALL(IF(الاضافة!$A$4:$A$978=$F$3,ROW(D$4:D$2000)-ROW(D$4)+1),ROWS($A$11:C738))),"")</f>
        <v/>
      </c>
      <c r="D738" s="54" t="str">
        <f t="array" ref="D738">IFERROR(INDEX(الاضافة!$D$4:$D$978,SMALL(IF(الاضافة!$A$4:$A$978=$F$3,ROW(E$4:E$2000)-ROW(E$4)+1),ROWS($A$11:D738))),"")</f>
        <v/>
      </c>
      <c r="E738" s="54" t="str">
        <f t="array" ref="E738">IFERROR(INDEX(الاضافة!$E$4:$E$978,SMALL(IF(الاضافة!$A$4:$A$978=$F$3,ROW(F$4:F$2000)-ROW(F$4)+1),ROWS($A$11:E738))),"")</f>
        <v/>
      </c>
      <c r="F738" s="54" t="str">
        <f t="array" ref="F738">IFERROR(INDEX(الاضافة!$F$4:$F$978,SMALL(IF(الاضافة!$A$4:$A$978=$E$3,ROW(G$4:G$2000)-ROW(G$4)+1),ROWS($A$11:F738))),"")</f>
        <v/>
      </c>
      <c r="G738" s="87" t="str">
        <f t="array" ref="G738">IFERROR(INDEX(الاضافة!$G$4:$G$978,SMALL(IF(الاضافة!$A$4:$A$978=$F$3,ROW(H$4:H$2000)-ROW(H$4)+1),ROWS($A$11:G738))),"")</f>
        <v/>
      </c>
      <c r="H738" s="79" t="str">
        <f t="array" ref="H738">IFERROR(INDEX(الاضافة!$H$4:$H$978,SMALL(IF(الاضافة!$A$4:$A$978=$F$3,ROW(H$4:H$2000)-ROW(H$4)+1),ROWS($A$11:H738))),"")</f>
        <v/>
      </c>
      <c r="I738" s="86"/>
    </row>
    <row r="739" spans="1:9" ht="13.5" customHeight="1">
      <c r="A739" s="54" t="str">
        <f t="array" ref="A739">IFERROR(INDEX(الاضافة!$A$4:$A$978,SMALL(IF(الاضافة!$A$4:$A$978=$F$3,ROW(A$4:A$2000)-ROW(A$4)+1),ROWS($A$11:A739))),"")</f>
        <v/>
      </c>
      <c r="B739" s="54" t="str">
        <f t="array" ref="B739">IFERROR(INDEX(الاضافة!$B$4:$B$978,SMALL(IF(الاضافة!$A$4:$A$978=$F$3,ROW(C$4:C$2000)-ROW(C$4)+1),ROWS($A$11:B739))),"")</f>
        <v/>
      </c>
      <c r="C739" s="54" t="str">
        <f t="array" ref="C739">IFERROR(INDEX(الاضافة!$C$4:$C$978,SMALL(IF(الاضافة!$A$4:$A$978=$F$3,ROW(D$4:D$2000)-ROW(D$4)+1),ROWS($A$11:C739))),"")</f>
        <v/>
      </c>
      <c r="D739" s="54" t="str">
        <f t="array" ref="D739">IFERROR(INDEX(الاضافة!$D$4:$D$978,SMALL(IF(الاضافة!$A$4:$A$978=$F$3,ROW(E$4:E$2000)-ROW(E$4)+1),ROWS($A$11:D739))),"")</f>
        <v/>
      </c>
      <c r="E739" s="54" t="str">
        <f t="array" ref="E739">IFERROR(INDEX(الاضافة!$E$4:$E$978,SMALL(IF(الاضافة!$A$4:$A$978=$F$3,ROW(F$4:F$2000)-ROW(F$4)+1),ROWS($A$11:E739))),"")</f>
        <v/>
      </c>
      <c r="F739" s="54" t="str">
        <f t="array" ref="F739">IFERROR(INDEX(الاضافة!$F$4:$F$978,SMALL(IF(الاضافة!$A$4:$A$978=$E$3,ROW(G$4:G$2000)-ROW(G$4)+1),ROWS($A$11:F739))),"")</f>
        <v/>
      </c>
      <c r="G739" s="87" t="str">
        <f t="array" ref="G739">IFERROR(INDEX(الاضافة!$G$4:$G$978,SMALL(IF(الاضافة!$A$4:$A$978=$F$3,ROW(H$4:H$2000)-ROW(H$4)+1),ROWS($A$11:G739))),"")</f>
        <v/>
      </c>
      <c r="H739" s="79" t="str">
        <f t="array" ref="H739">IFERROR(INDEX(الاضافة!$H$4:$H$978,SMALL(IF(الاضافة!$A$4:$A$978=$F$3,ROW(H$4:H$2000)-ROW(H$4)+1),ROWS($A$11:H739))),"")</f>
        <v/>
      </c>
      <c r="I739" s="86"/>
    </row>
    <row r="740" spans="1:9" ht="13.5" customHeight="1">
      <c r="A740" s="54" t="str">
        <f t="array" ref="A740">IFERROR(INDEX(الاضافة!$A$4:$A$978,SMALL(IF(الاضافة!$A$4:$A$978=$F$3,ROW(A$4:A$2000)-ROW(A$4)+1),ROWS($A$11:A740))),"")</f>
        <v/>
      </c>
      <c r="B740" s="54" t="str">
        <f t="array" ref="B740">IFERROR(INDEX(الاضافة!$B$4:$B$978,SMALL(IF(الاضافة!$A$4:$A$978=$F$3,ROW(C$4:C$2000)-ROW(C$4)+1),ROWS($A$11:B740))),"")</f>
        <v/>
      </c>
      <c r="C740" s="54" t="str">
        <f t="array" ref="C740">IFERROR(INDEX(الاضافة!$C$4:$C$978,SMALL(IF(الاضافة!$A$4:$A$978=$F$3,ROW(D$4:D$2000)-ROW(D$4)+1),ROWS($A$11:C740))),"")</f>
        <v/>
      </c>
      <c r="D740" s="54" t="str">
        <f t="array" ref="D740">IFERROR(INDEX(الاضافة!$D$4:$D$978,SMALL(IF(الاضافة!$A$4:$A$978=$F$3,ROW(E$4:E$2000)-ROW(E$4)+1),ROWS($A$11:D740))),"")</f>
        <v/>
      </c>
      <c r="E740" s="54" t="str">
        <f t="array" ref="E740">IFERROR(INDEX(الاضافة!$E$4:$E$978,SMALL(IF(الاضافة!$A$4:$A$978=$F$3,ROW(F$4:F$2000)-ROW(F$4)+1),ROWS($A$11:E740))),"")</f>
        <v/>
      </c>
      <c r="F740" s="54" t="str">
        <f t="array" ref="F740">IFERROR(INDEX(الاضافة!$F$4:$F$978,SMALL(IF(الاضافة!$A$4:$A$978=$E$3,ROW(G$4:G$2000)-ROW(G$4)+1),ROWS($A$11:F740))),"")</f>
        <v/>
      </c>
      <c r="G740" s="87" t="str">
        <f t="array" ref="G740">IFERROR(INDEX(الاضافة!$G$4:$G$978,SMALL(IF(الاضافة!$A$4:$A$978=$F$3,ROW(H$4:H$2000)-ROW(H$4)+1),ROWS($A$11:G740))),"")</f>
        <v/>
      </c>
      <c r="H740" s="79" t="str">
        <f t="array" ref="H740">IFERROR(INDEX(الاضافة!$H$4:$H$978,SMALL(IF(الاضافة!$A$4:$A$978=$F$3,ROW(H$4:H$2000)-ROW(H$4)+1),ROWS($A$11:H740))),"")</f>
        <v/>
      </c>
      <c r="I740" s="86"/>
    </row>
    <row r="741" spans="1:9" ht="13.5" customHeight="1">
      <c r="A741" s="54" t="str">
        <f t="array" ref="A741">IFERROR(INDEX(الاضافة!$A$4:$A$978,SMALL(IF(الاضافة!$A$4:$A$978=$F$3,ROW(A$4:A$2000)-ROW(A$4)+1),ROWS($A$11:A741))),"")</f>
        <v/>
      </c>
      <c r="B741" s="54" t="str">
        <f t="array" ref="B741">IFERROR(INDEX(الاضافة!$B$4:$B$978,SMALL(IF(الاضافة!$A$4:$A$978=$F$3,ROW(C$4:C$2000)-ROW(C$4)+1),ROWS($A$11:B741))),"")</f>
        <v/>
      </c>
      <c r="C741" s="54" t="str">
        <f t="array" ref="C741">IFERROR(INDEX(الاضافة!$C$4:$C$978,SMALL(IF(الاضافة!$A$4:$A$978=$F$3,ROW(D$4:D$2000)-ROW(D$4)+1),ROWS($A$11:C741))),"")</f>
        <v/>
      </c>
      <c r="D741" s="54" t="str">
        <f t="array" ref="D741">IFERROR(INDEX(الاضافة!$D$4:$D$978,SMALL(IF(الاضافة!$A$4:$A$978=$F$3,ROW(E$4:E$2000)-ROW(E$4)+1),ROWS($A$11:D741))),"")</f>
        <v/>
      </c>
      <c r="E741" s="54" t="str">
        <f t="array" ref="E741">IFERROR(INDEX(الاضافة!$E$4:$E$978,SMALL(IF(الاضافة!$A$4:$A$978=$F$3,ROW(F$4:F$2000)-ROW(F$4)+1),ROWS($A$11:E741))),"")</f>
        <v/>
      </c>
      <c r="F741" s="54" t="str">
        <f t="array" ref="F741">IFERROR(INDEX(الاضافة!$F$4:$F$978,SMALL(IF(الاضافة!$A$4:$A$978=$E$3,ROW(G$4:G$2000)-ROW(G$4)+1),ROWS($A$11:F741))),"")</f>
        <v/>
      </c>
      <c r="G741" s="87" t="str">
        <f t="array" ref="G741">IFERROR(INDEX(الاضافة!$G$4:$G$978,SMALL(IF(الاضافة!$A$4:$A$978=$F$3,ROW(H$4:H$2000)-ROW(H$4)+1),ROWS($A$11:G741))),"")</f>
        <v/>
      </c>
      <c r="H741" s="79" t="str">
        <f t="array" ref="H741">IFERROR(INDEX(الاضافة!$H$4:$H$978,SMALL(IF(الاضافة!$A$4:$A$978=$F$3,ROW(H$4:H$2000)-ROW(H$4)+1),ROWS($A$11:H741))),"")</f>
        <v/>
      </c>
      <c r="I741" s="86"/>
    </row>
    <row r="742" spans="1:9" ht="13.5" customHeight="1">
      <c r="A742" s="54" t="str">
        <f t="array" ref="A742">IFERROR(INDEX(الاضافة!$A$4:$A$978,SMALL(IF(الاضافة!$A$4:$A$978=$F$3,ROW(A$4:A$2000)-ROW(A$4)+1),ROWS($A$11:A742))),"")</f>
        <v/>
      </c>
      <c r="B742" s="54" t="str">
        <f t="array" ref="B742">IFERROR(INDEX(الاضافة!$B$4:$B$978,SMALL(IF(الاضافة!$A$4:$A$978=$F$3,ROW(C$4:C$2000)-ROW(C$4)+1),ROWS($A$11:B742))),"")</f>
        <v/>
      </c>
      <c r="C742" s="54" t="str">
        <f t="array" ref="C742">IFERROR(INDEX(الاضافة!$C$4:$C$978,SMALL(IF(الاضافة!$A$4:$A$978=$F$3,ROW(D$4:D$2000)-ROW(D$4)+1),ROWS($A$11:C742))),"")</f>
        <v/>
      </c>
      <c r="D742" s="54" t="str">
        <f t="array" ref="D742">IFERROR(INDEX(الاضافة!$D$4:$D$978,SMALL(IF(الاضافة!$A$4:$A$978=$F$3,ROW(E$4:E$2000)-ROW(E$4)+1),ROWS($A$11:D742))),"")</f>
        <v/>
      </c>
      <c r="E742" s="54" t="str">
        <f t="array" ref="E742">IFERROR(INDEX(الاضافة!$E$4:$E$978,SMALL(IF(الاضافة!$A$4:$A$978=$F$3,ROW(F$4:F$2000)-ROW(F$4)+1),ROWS($A$11:E742))),"")</f>
        <v/>
      </c>
      <c r="F742" s="54" t="str">
        <f t="array" ref="F742">IFERROR(INDEX(الاضافة!$F$4:$F$978,SMALL(IF(الاضافة!$A$4:$A$978=$E$3,ROW(G$4:G$2000)-ROW(G$4)+1),ROWS($A$11:F742))),"")</f>
        <v/>
      </c>
      <c r="G742" s="87" t="str">
        <f t="array" ref="G742">IFERROR(INDEX(الاضافة!$G$4:$G$978,SMALL(IF(الاضافة!$A$4:$A$978=$F$3,ROW(H$4:H$2000)-ROW(H$4)+1),ROWS($A$11:G742))),"")</f>
        <v/>
      </c>
      <c r="H742" s="79" t="str">
        <f t="array" ref="H742">IFERROR(INDEX(الاضافة!$H$4:$H$978,SMALL(IF(الاضافة!$A$4:$A$978=$F$3,ROW(H$4:H$2000)-ROW(H$4)+1),ROWS($A$11:H742))),"")</f>
        <v/>
      </c>
      <c r="I742" s="86"/>
    </row>
    <row r="743" spans="1:9" ht="13.5" customHeight="1">
      <c r="A743" s="54" t="str">
        <f t="array" ref="A743">IFERROR(INDEX(الاضافة!$A$4:$A$978,SMALL(IF(الاضافة!$A$4:$A$978=$F$3,ROW(A$4:A$2000)-ROW(A$4)+1),ROWS($A$11:A743))),"")</f>
        <v/>
      </c>
      <c r="B743" s="54" t="str">
        <f t="array" ref="B743">IFERROR(INDEX(الاضافة!$B$4:$B$978,SMALL(IF(الاضافة!$A$4:$A$978=$F$3,ROW(C$4:C$2000)-ROW(C$4)+1),ROWS($A$11:B743))),"")</f>
        <v/>
      </c>
      <c r="C743" s="54" t="str">
        <f t="array" ref="C743">IFERROR(INDEX(الاضافة!$C$4:$C$978,SMALL(IF(الاضافة!$A$4:$A$978=$F$3,ROW(D$4:D$2000)-ROW(D$4)+1),ROWS($A$11:C743))),"")</f>
        <v/>
      </c>
      <c r="D743" s="54" t="str">
        <f t="array" ref="D743">IFERROR(INDEX(الاضافة!$D$4:$D$978,SMALL(IF(الاضافة!$A$4:$A$978=$F$3,ROW(E$4:E$2000)-ROW(E$4)+1),ROWS($A$11:D743))),"")</f>
        <v/>
      </c>
      <c r="E743" s="54" t="str">
        <f t="array" ref="E743">IFERROR(INDEX(الاضافة!$E$4:$E$978,SMALL(IF(الاضافة!$A$4:$A$978=$F$3,ROW(F$4:F$2000)-ROW(F$4)+1),ROWS($A$11:E743))),"")</f>
        <v/>
      </c>
      <c r="F743" s="54" t="str">
        <f t="array" ref="F743">IFERROR(INDEX(الاضافة!$F$4:$F$978,SMALL(IF(الاضافة!$A$4:$A$978=$E$3,ROW(G$4:G$2000)-ROW(G$4)+1),ROWS($A$11:F743))),"")</f>
        <v/>
      </c>
      <c r="G743" s="87" t="str">
        <f t="array" ref="G743">IFERROR(INDEX(الاضافة!$G$4:$G$978,SMALL(IF(الاضافة!$A$4:$A$978=$F$3,ROW(H$4:H$2000)-ROW(H$4)+1),ROWS($A$11:G743))),"")</f>
        <v/>
      </c>
      <c r="H743" s="79" t="str">
        <f t="array" ref="H743">IFERROR(INDEX(الاضافة!$H$4:$H$978,SMALL(IF(الاضافة!$A$4:$A$978=$F$3,ROW(H$4:H$2000)-ROW(H$4)+1),ROWS($A$11:H743))),"")</f>
        <v/>
      </c>
      <c r="I743" s="86"/>
    </row>
    <row r="744" spans="1:9" ht="13.5" customHeight="1">
      <c r="A744" s="54" t="str">
        <f t="array" ref="A744">IFERROR(INDEX(الاضافة!$A$4:$A$978,SMALL(IF(الاضافة!$A$4:$A$978=$F$3,ROW(A$4:A$2000)-ROW(A$4)+1),ROWS($A$11:A744))),"")</f>
        <v/>
      </c>
      <c r="B744" s="54" t="str">
        <f t="array" ref="B744">IFERROR(INDEX(الاضافة!$B$4:$B$978,SMALL(IF(الاضافة!$A$4:$A$978=$F$3,ROW(C$4:C$2000)-ROW(C$4)+1),ROWS($A$11:B744))),"")</f>
        <v/>
      </c>
      <c r="C744" s="54" t="str">
        <f t="array" ref="C744">IFERROR(INDEX(الاضافة!$C$4:$C$978,SMALL(IF(الاضافة!$A$4:$A$978=$F$3,ROW(D$4:D$2000)-ROW(D$4)+1),ROWS($A$11:C744))),"")</f>
        <v/>
      </c>
      <c r="D744" s="54" t="str">
        <f t="array" ref="D744">IFERROR(INDEX(الاضافة!$D$4:$D$978,SMALL(IF(الاضافة!$A$4:$A$978=$F$3,ROW(E$4:E$2000)-ROW(E$4)+1),ROWS($A$11:D744))),"")</f>
        <v/>
      </c>
      <c r="E744" s="54" t="str">
        <f t="array" ref="E744">IFERROR(INDEX(الاضافة!$E$4:$E$978,SMALL(IF(الاضافة!$A$4:$A$978=$F$3,ROW(F$4:F$2000)-ROW(F$4)+1),ROWS($A$11:E744))),"")</f>
        <v/>
      </c>
      <c r="F744" s="54" t="str">
        <f t="array" ref="F744">IFERROR(INDEX(الاضافة!$F$4:$F$978,SMALL(IF(الاضافة!$A$4:$A$978=$E$3,ROW(G$4:G$2000)-ROW(G$4)+1),ROWS($A$11:F744))),"")</f>
        <v/>
      </c>
      <c r="G744" s="87" t="str">
        <f t="array" ref="G744">IFERROR(INDEX(الاضافة!$G$4:$G$978,SMALL(IF(الاضافة!$A$4:$A$978=$F$3,ROW(H$4:H$2000)-ROW(H$4)+1),ROWS($A$11:G744))),"")</f>
        <v/>
      </c>
      <c r="H744" s="79" t="str">
        <f t="array" ref="H744">IFERROR(INDEX(الاضافة!$H$4:$H$978,SMALL(IF(الاضافة!$A$4:$A$978=$F$3,ROW(H$4:H$2000)-ROW(H$4)+1),ROWS($A$11:H744))),"")</f>
        <v/>
      </c>
      <c r="I744" s="86"/>
    </row>
    <row r="745" spans="1:9" ht="13.5" customHeight="1">
      <c r="A745" s="54" t="str">
        <f t="array" ref="A745">IFERROR(INDEX(الاضافة!$A$4:$A$978,SMALL(IF(الاضافة!$A$4:$A$978=$F$3,ROW(A$4:A$2000)-ROW(A$4)+1),ROWS($A$11:A745))),"")</f>
        <v/>
      </c>
      <c r="B745" s="54" t="str">
        <f t="array" ref="B745">IFERROR(INDEX(الاضافة!$B$4:$B$978,SMALL(IF(الاضافة!$A$4:$A$978=$F$3,ROW(C$4:C$2000)-ROW(C$4)+1),ROWS($A$11:B745))),"")</f>
        <v/>
      </c>
      <c r="C745" s="54" t="str">
        <f t="array" ref="C745">IFERROR(INDEX(الاضافة!$C$4:$C$978,SMALL(IF(الاضافة!$A$4:$A$978=$F$3,ROW(D$4:D$2000)-ROW(D$4)+1),ROWS($A$11:C745))),"")</f>
        <v/>
      </c>
      <c r="D745" s="54" t="str">
        <f t="array" ref="D745">IFERROR(INDEX(الاضافة!$D$4:$D$978,SMALL(IF(الاضافة!$A$4:$A$978=$F$3,ROW(E$4:E$2000)-ROW(E$4)+1),ROWS($A$11:D745))),"")</f>
        <v/>
      </c>
      <c r="E745" s="54" t="str">
        <f t="array" ref="E745">IFERROR(INDEX(الاضافة!$E$4:$E$978,SMALL(IF(الاضافة!$A$4:$A$978=$F$3,ROW(F$4:F$2000)-ROW(F$4)+1),ROWS($A$11:E745))),"")</f>
        <v/>
      </c>
      <c r="F745" s="54" t="str">
        <f t="array" ref="F745">IFERROR(INDEX(الاضافة!$F$4:$F$978,SMALL(IF(الاضافة!$A$4:$A$978=$E$3,ROW(G$4:G$2000)-ROW(G$4)+1),ROWS($A$11:F745))),"")</f>
        <v/>
      </c>
      <c r="G745" s="87" t="str">
        <f t="array" ref="G745">IFERROR(INDEX(الاضافة!$G$4:$G$978,SMALL(IF(الاضافة!$A$4:$A$978=$F$3,ROW(H$4:H$2000)-ROW(H$4)+1),ROWS($A$11:G745))),"")</f>
        <v/>
      </c>
      <c r="H745" s="79" t="str">
        <f t="array" ref="H745">IFERROR(INDEX(الاضافة!$H$4:$H$978,SMALL(IF(الاضافة!$A$4:$A$978=$F$3,ROW(H$4:H$2000)-ROW(H$4)+1),ROWS($A$11:H745))),"")</f>
        <v/>
      </c>
      <c r="I745" s="86"/>
    </row>
    <row r="746" spans="1:9" ht="13.5" customHeight="1">
      <c r="A746" s="54" t="str">
        <f t="array" ref="A746">IFERROR(INDEX(الاضافة!$A$4:$A$978,SMALL(IF(الاضافة!$A$4:$A$978=$F$3,ROW(A$4:A$2000)-ROW(A$4)+1),ROWS($A$11:A746))),"")</f>
        <v/>
      </c>
      <c r="B746" s="54" t="str">
        <f t="array" ref="B746">IFERROR(INDEX(الاضافة!$B$4:$B$978,SMALL(IF(الاضافة!$A$4:$A$978=$F$3,ROW(C$4:C$2000)-ROW(C$4)+1),ROWS($A$11:B746))),"")</f>
        <v/>
      </c>
      <c r="C746" s="54" t="str">
        <f t="array" ref="C746">IFERROR(INDEX(الاضافة!$C$4:$C$978,SMALL(IF(الاضافة!$A$4:$A$978=$F$3,ROW(D$4:D$2000)-ROW(D$4)+1),ROWS($A$11:C746))),"")</f>
        <v/>
      </c>
      <c r="D746" s="54" t="str">
        <f t="array" ref="D746">IFERROR(INDEX(الاضافة!$D$4:$D$978,SMALL(IF(الاضافة!$A$4:$A$978=$F$3,ROW(E$4:E$2000)-ROW(E$4)+1),ROWS($A$11:D746))),"")</f>
        <v/>
      </c>
      <c r="E746" s="54" t="str">
        <f t="array" ref="E746">IFERROR(INDEX(الاضافة!$E$4:$E$978,SMALL(IF(الاضافة!$A$4:$A$978=$F$3,ROW(F$4:F$2000)-ROW(F$4)+1),ROWS($A$11:E746))),"")</f>
        <v/>
      </c>
      <c r="F746" s="54" t="str">
        <f t="array" ref="F746">IFERROR(INDEX(الاضافة!$F$4:$F$978,SMALL(IF(الاضافة!$A$4:$A$978=$E$3,ROW(G$4:G$2000)-ROW(G$4)+1),ROWS($A$11:F746))),"")</f>
        <v/>
      </c>
      <c r="G746" s="87" t="str">
        <f t="array" ref="G746">IFERROR(INDEX(الاضافة!$G$4:$G$978,SMALL(IF(الاضافة!$A$4:$A$978=$F$3,ROW(H$4:H$2000)-ROW(H$4)+1),ROWS($A$11:G746))),"")</f>
        <v/>
      </c>
      <c r="H746" s="79" t="str">
        <f t="array" ref="H746">IFERROR(INDEX(الاضافة!$H$4:$H$978,SMALL(IF(الاضافة!$A$4:$A$978=$F$3,ROW(H$4:H$2000)-ROW(H$4)+1),ROWS($A$11:H746))),"")</f>
        <v/>
      </c>
      <c r="I746" s="86"/>
    </row>
    <row r="747" spans="1:9" ht="13.5" customHeight="1">
      <c r="A747" s="54" t="str">
        <f t="array" ref="A747">IFERROR(INDEX(الاضافة!$A$4:$A$978,SMALL(IF(الاضافة!$A$4:$A$978=$F$3,ROW(A$4:A$2000)-ROW(A$4)+1),ROWS($A$11:A747))),"")</f>
        <v/>
      </c>
      <c r="B747" s="54" t="str">
        <f t="array" ref="B747">IFERROR(INDEX(الاضافة!$B$4:$B$978,SMALL(IF(الاضافة!$A$4:$A$978=$F$3,ROW(C$4:C$2000)-ROW(C$4)+1),ROWS($A$11:B747))),"")</f>
        <v/>
      </c>
      <c r="C747" s="54" t="str">
        <f t="array" ref="C747">IFERROR(INDEX(الاضافة!$C$4:$C$978,SMALL(IF(الاضافة!$A$4:$A$978=$F$3,ROW(D$4:D$2000)-ROW(D$4)+1),ROWS($A$11:C747))),"")</f>
        <v/>
      </c>
      <c r="D747" s="54" t="str">
        <f t="array" ref="D747">IFERROR(INDEX(الاضافة!$D$4:$D$978,SMALL(IF(الاضافة!$A$4:$A$978=$F$3,ROW(E$4:E$2000)-ROW(E$4)+1),ROWS($A$11:D747))),"")</f>
        <v/>
      </c>
      <c r="E747" s="54" t="str">
        <f t="array" ref="E747">IFERROR(INDEX(الاضافة!$E$4:$E$978,SMALL(IF(الاضافة!$A$4:$A$978=$F$3,ROW(F$4:F$2000)-ROW(F$4)+1),ROWS($A$11:E747))),"")</f>
        <v/>
      </c>
      <c r="F747" s="54" t="str">
        <f t="array" ref="F747">IFERROR(INDEX(الاضافة!$F$4:$F$978,SMALL(IF(الاضافة!$A$4:$A$978=$E$3,ROW(G$4:G$2000)-ROW(G$4)+1),ROWS($A$11:F747))),"")</f>
        <v/>
      </c>
      <c r="G747" s="87" t="str">
        <f t="array" ref="G747">IFERROR(INDEX(الاضافة!$G$4:$G$978,SMALL(IF(الاضافة!$A$4:$A$978=$F$3,ROW(H$4:H$2000)-ROW(H$4)+1),ROWS($A$11:G747))),"")</f>
        <v/>
      </c>
      <c r="H747" s="79" t="str">
        <f t="array" ref="H747">IFERROR(INDEX(الاضافة!$H$4:$H$978,SMALL(IF(الاضافة!$A$4:$A$978=$F$3,ROW(H$4:H$2000)-ROW(H$4)+1),ROWS($A$11:H747))),"")</f>
        <v/>
      </c>
      <c r="I747" s="86"/>
    </row>
    <row r="748" spans="1:9" ht="13.5" customHeight="1">
      <c r="A748" s="54" t="str">
        <f t="array" ref="A748">IFERROR(INDEX(الاضافة!$A$4:$A$978,SMALL(IF(الاضافة!$A$4:$A$978=$F$3,ROW(A$4:A$2000)-ROW(A$4)+1),ROWS($A$11:A748))),"")</f>
        <v/>
      </c>
      <c r="B748" s="54" t="str">
        <f t="array" ref="B748">IFERROR(INDEX(الاضافة!$B$4:$B$978,SMALL(IF(الاضافة!$A$4:$A$978=$F$3,ROW(C$4:C$2000)-ROW(C$4)+1),ROWS($A$11:B748))),"")</f>
        <v/>
      </c>
      <c r="C748" s="54" t="str">
        <f t="array" ref="C748">IFERROR(INDEX(الاضافة!$C$4:$C$978,SMALL(IF(الاضافة!$A$4:$A$978=$F$3,ROW(D$4:D$2000)-ROW(D$4)+1),ROWS($A$11:C748))),"")</f>
        <v/>
      </c>
      <c r="D748" s="54" t="str">
        <f t="array" ref="D748">IFERROR(INDEX(الاضافة!$D$4:$D$978,SMALL(IF(الاضافة!$A$4:$A$978=$F$3,ROW(E$4:E$2000)-ROW(E$4)+1),ROWS($A$11:D748))),"")</f>
        <v/>
      </c>
      <c r="E748" s="54" t="str">
        <f t="array" ref="E748">IFERROR(INDEX(الاضافة!$E$4:$E$978,SMALL(IF(الاضافة!$A$4:$A$978=$F$3,ROW(F$4:F$2000)-ROW(F$4)+1),ROWS($A$11:E748))),"")</f>
        <v/>
      </c>
      <c r="F748" s="54" t="str">
        <f t="array" ref="F748">IFERROR(INDEX(الاضافة!$F$4:$F$978,SMALL(IF(الاضافة!$A$4:$A$978=$E$3,ROW(G$4:G$2000)-ROW(G$4)+1),ROWS($A$11:F748))),"")</f>
        <v/>
      </c>
      <c r="G748" s="87" t="str">
        <f t="array" ref="G748">IFERROR(INDEX(الاضافة!$G$4:$G$978,SMALL(IF(الاضافة!$A$4:$A$978=$F$3,ROW(H$4:H$2000)-ROW(H$4)+1),ROWS($A$11:G748))),"")</f>
        <v/>
      </c>
      <c r="H748" s="79" t="str">
        <f t="array" ref="H748">IFERROR(INDEX(الاضافة!$H$4:$H$978,SMALL(IF(الاضافة!$A$4:$A$978=$F$3,ROW(H$4:H$2000)-ROW(H$4)+1),ROWS($A$11:H748))),"")</f>
        <v/>
      </c>
      <c r="I748" s="86"/>
    </row>
    <row r="749" spans="1:9" ht="13.5" customHeight="1">
      <c r="A749" s="54" t="str">
        <f t="array" ref="A749">IFERROR(INDEX(الاضافة!$A$4:$A$978,SMALL(IF(الاضافة!$A$4:$A$978=$F$3,ROW(A$4:A$2000)-ROW(A$4)+1),ROWS($A$11:A749))),"")</f>
        <v/>
      </c>
      <c r="B749" s="54" t="str">
        <f t="array" ref="B749">IFERROR(INDEX(الاضافة!$B$4:$B$978,SMALL(IF(الاضافة!$A$4:$A$978=$F$3,ROW(C$4:C$2000)-ROW(C$4)+1),ROWS($A$11:B749))),"")</f>
        <v/>
      </c>
      <c r="C749" s="54" t="str">
        <f t="array" ref="C749">IFERROR(INDEX(الاضافة!$C$4:$C$978,SMALL(IF(الاضافة!$A$4:$A$978=$F$3,ROW(D$4:D$2000)-ROW(D$4)+1),ROWS($A$11:C749))),"")</f>
        <v/>
      </c>
      <c r="D749" s="54" t="str">
        <f t="array" ref="D749">IFERROR(INDEX(الاضافة!$D$4:$D$978,SMALL(IF(الاضافة!$A$4:$A$978=$F$3,ROW(E$4:E$2000)-ROW(E$4)+1),ROWS($A$11:D749))),"")</f>
        <v/>
      </c>
      <c r="E749" s="54" t="str">
        <f t="array" ref="E749">IFERROR(INDEX(الاضافة!$E$4:$E$978,SMALL(IF(الاضافة!$A$4:$A$978=$F$3,ROW(F$4:F$2000)-ROW(F$4)+1),ROWS($A$11:E749))),"")</f>
        <v/>
      </c>
      <c r="F749" s="54" t="str">
        <f t="array" ref="F749">IFERROR(INDEX(الاضافة!$F$4:$F$978,SMALL(IF(الاضافة!$A$4:$A$978=$E$3,ROW(G$4:G$2000)-ROW(G$4)+1),ROWS($A$11:F749))),"")</f>
        <v/>
      </c>
      <c r="G749" s="87" t="str">
        <f t="array" ref="G749">IFERROR(INDEX(الاضافة!$G$4:$G$978,SMALL(IF(الاضافة!$A$4:$A$978=$F$3,ROW(H$4:H$2000)-ROW(H$4)+1),ROWS($A$11:G749))),"")</f>
        <v/>
      </c>
      <c r="H749" s="79" t="str">
        <f t="array" ref="H749">IFERROR(INDEX(الاضافة!$H$4:$H$978,SMALL(IF(الاضافة!$A$4:$A$978=$F$3,ROW(H$4:H$2000)-ROW(H$4)+1),ROWS($A$11:H749))),"")</f>
        <v/>
      </c>
      <c r="I749" s="86"/>
    </row>
    <row r="750" spans="1:9" ht="13.5" customHeight="1">
      <c r="A750" s="54" t="str">
        <f t="array" ref="A750">IFERROR(INDEX(الاضافة!$A$4:$A$978,SMALL(IF(الاضافة!$A$4:$A$978=$F$3,ROW(A$4:A$2000)-ROW(A$4)+1),ROWS($A$11:A750))),"")</f>
        <v/>
      </c>
      <c r="B750" s="54" t="str">
        <f t="array" ref="B750">IFERROR(INDEX(الاضافة!$B$4:$B$978,SMALL(IF(الاضافة!$A$4:$A$978=$F$3,ROW(C$4:C$2000)-ROW(C$4)+1),ROWS($A$11:B750))),"")</f>
        <v/>
      </c>
      <c r="C750" s="54" t="str">
        <f t="array" ref="C750">IFERROR(INDEX(الاضافة!$C$4:$C$978,SMALL(IF(الاضافة!$A$4:$A$978=$F$3,ROW(D$4:D$2000)-ROW(D$4)+1),ROWS($A$11:C750))),"")</f>
        <v/>
      </c>
      <c r="D750" s="54" t="str">
        <f t="array" ref="D750">IFERROR(INDEX(الاضافة!$D$4:$D$978,SMALL(IF(الاضافة!$A$4:$A$978=$F$3,ROW(E$4:E$2000)-ROW(E$4)+1),ROWS($A$11:D750))),"")</f>
        <v/>
      </c>
      <c r="E750" s="54" t="str">
        <f t="array" ref="E750">IFERROR(INDEX(الاضافة!$E$4:$E$978,SMALL(IF(الاضافة!$A$4:$A$978=$F$3,ROW(F$4:F$2000)-ROW(F$4)+1),ROWS($A$11:E750))),"")</f>
        <v/>
      </c>
      <c r="F750" s="54" t="str">
        <f t="array" ref="F750">IFERROR(INDEX(الاضافة!$F$4:$F$978,SMALL(IF(الاضافة!$A$4:$A$978=$E$3,ROW(G$4:G$2000)-ROW(G$4)+1),ROWS($A$11:F750))),"")</f>
        <v/>
      </c>
      <c r="G750" s="87" t="str">
        <f t="array" ref="G750">IFERROR(INDEX(الاضافة!$G$4:$G$978,SMALL(IF(الاضافة!$A$4:$A$978=$F$3,ROW(H$4:H$2000)-ROW(H$4)+1),ROWS($A$11:G750))),"")</f>
        <v/>
      </c>
      <c r="H750" s="79" t="str">
        <f t="array" ref="H750">IFERROR(INDEX(الاضافة!$H$4:$H$978,SMALL(IF(الاضافة!$A$4:$A$978=$F$3,ROW(H$4:H$2000)-ROW(H$4)+1),ROWS($A$11:H750))),"")</f>
        <v/>
      </c>
      <c r="I750" s="86"/>
    </row>
    <row r="751" spans="1:9" ht="13.5" customHeight="1">
      <c r="A751" s="54" t="str">
        <f t="array" ref="A751">IFERROR(INDEX(الاضافة!$A$4:$A$978,SMALL(IF(الاضافة!$A$4:$A$978=$F$3,ROW(A$4:A$2000)-ROW(A$4)+1),ROWS($A$11:A751))),"")</f>
        <v/>
      </c>
      <c r="B751" s="54" t="str">
        <f t="array" ref="B751">IFERROR(INDEX(الاضافة!$B$4:$B$978,SMALL(IF(الاضافة!$A$4:$A$978=$F$3,ROW(C$4:C$2000)-ROW(C$4)+1),ROWS($A$11:B751))),"")</f>
        <v/>
      </c>
      <c r="C751" s="54" t="str">
        <f t="array" ref="C751">IFERROR(INDEX(الاضافة!$C$4:$C$978,SMALL(IF(الاضافة!$A$4:$A$978=$F$3,ROW(D$4:D$2000)-ROW(D$4)+1),ROWS($A$11:C751))),"")</f>
        <v/>
      </c>
      <c r="D751" s="54" t="str">
        <f t="array" ref="D751">IFERROR(INDEX(الاضافة!$D$4:$D$978,SMALL(IF(الاضافة!$A$4:$A$978=$F$3,ROW(E$4:E$2000)-ROW(E$4)+1),ROWS($A$11:D751))),"")</f>
        <v/>
      </c>
      <c r="E751" s="54" t="str">
        <f t="array" ref="E751">IFERROR(INDEX(الاضافة!$E$4:$E$978,SMALL(IF(الاضافة!$A$4:$A$978=$F$3,ROW(F$4:F$2000)-ROW(F$4)+1),ROWS($A$11:E751))),"")</f>
        <v/>
      </c>
      <c r="F751" s="54" t="str">
        <f t="array" ref="F751">IFERROR(INDEX(الاضافة!$F$4:$F$978,SMALL(IF(الاضافة!$A$4:$A$978=$E$3,ROW(G$4:G$2000)-ROW(G$4)+1),ROWS($A$11:F751))),"")</f>
        <v/>
      </c>
      <c r="G751" s="87" t="str">
        <f t="array" ref="G751">IFERROR(INDEX(الاضافة!$G$4:$G$978,SMALL(IF(الاضافة!$A$4:$A$978=$F$3,ROW(H$4:H$2000)-ROW(H$4)+1),ROWS($A$11:G751))),"")</f>
        <v/>
      </c>
      <c r="H751" s="79" t="str">
        <f t="array" ref="H751">IFERROR(INDEX(الاضافة!$H$4:$H$978,SMALL(IF(الاضافة!$A$4:$A$978=$F$3,ROW(H$4:H$2000)-ROW(H$4)+1),ROWS($A$11:H751))),"")</f>
        <v/>
      </c>
      <c r="I751" s="86"/>
    </row>
    <row r="752" spans="1:9" ht="13.5" customHeight="1">
      <c r="A752" s="54" t="str">
        <f t="array" ref="A752">IFERROR(INDEX(الاضافة!$A$4:$A$978,SMALL(IF(الاضافة!$A$4:$A$978=$F$3,ROW(A$4:A$2000)-ROW(A$4)+1),ROWS($A$11:A752))),"")</f>
        <v/>
      </c>
      <c r="B752" s="54" t="str">
        <f t="array" ref="B752">IFERROR(INDEX(الاضافة!$B$4:$B$978,SMALL(IF(الاضافة!$A$4:$A$978=$F$3,ROW(C$4:C$2000)-ROW(C$4)+1),ROWS($A$11:B752))),"")</f>
        <v/>
      </c>
      <c r="C752" s="54" t="str">
        <f t="array" ref="C752">IFERROR(INDEX(الاضافة!$C$4:$C$978,SMALL(IF(الاضافة!$A$4:$A$978=$F$3,ROW(D$4:D$2000)-ROW(D$4)+1),ROWS($A$11:C752))),"")</f>
        <v/>
      </c>
      <c r="D752" s="54" t="str">
        <f t="array" ref="D752">IFERROR(INDEX(الاضافة!$D$4:$D$978,SMALL(IF(الاضافة!$A$4:$A$978=$F$3,ROW(E$4:E$2000)-ROW(E$4)+1),ROWS($A$11:D752))),"")</f>
        <v/>
      </c>
      <c r="E752" s="54" t="str">
        <f t="array" ref="E752">IFERROR(INDEX(الاضافة!$E$4:$E$978,SMALL(IF(الاضافة!$A$4:$A$978=$F$3,ROW(F$4:F$2000)-ROW(F$4)+1),ROWS($A$11:E752))),"")</f>
        <v/>
      </c>
      <c r="F752" s="54" t="str">
        <f t="array" ref="F752">IFERROR(INDEX(الاضافة!$F$4:$F$978,SMALL(IF(الاضافة!$A$4:$A$978=$E$3,ROW(G$4:G$2000)-ROW(G$4)+1),ROWS($A$11:F752))),"")</f>
        <v/>
      </c>
      <c r="G752" s="87" t="str">
        <f t="array" ref="G752">IFERROR(INDEX(الاضافة!$G$4:$G$978,SMALL(IF(الاضافة!$A$4:$A$978=$F$3,ROW(H$4:H$2000)-ROW(H$4)+1),ROWS($A$11:G752))),"")</f>
        <v/>
      </c>
      <c r="H752" s="79" t="str">
        <f t="array" ref="H752">IFERROR(INDEX(الاضافة!$H$4:$H$978,SMALL(IF(الاضافة!$A$4:$A$978=$F$3,ROW(H$4:H$2000)-ROW(H$4)+1),ROWS($A$11:H752))),"")</f>
        <v/>
      </c>
      <c r="I752" s="86"/>
    </row>
    <row r="753" spans="1:9" ht="13.5" customHeight="1">
      <c r="A753" s="54" t="str">
        <f t="array" ref="A753">IFERROR(INDEX(الاضافة!$A$4:$A$978,SMALL(IF(الاضافة!$A$4:$A$978=$F$3,ROW(A$4:A$2000)-ROW(A$4)+1),ROWS($A$11:A753))),"")</f>
        <v/>
      </c>
      <c r="B753" s="54" t="str">
        <f t="array" ref="B753">IFERROR(INDEX(الاضافة!$B$4:$B$978,SMALL(IF(الاضافة!$A$4:$A$978=$F$3,ROW(C$4:C$2000)-ROW(C$4)+1),ROWS($A$11:B753))),"")</f>
        <v/>
      </c>
      <c r="C753" s="54" t="str">
        <f t="array" ref="C753">IFERROR(INDEX(الاضافة!$C$4:$C$978,SMALL(IF(الاضافة!$A$4:$A$978=$F$3,ROW(D$4:D$2000)-ROW(D$4)+1),ROWS($A$11:C753))),"")</f>
        <v/>
      </c>
      <c r="D753" s="54" t="str">
        <f t="array" ref="D753">IFERROR(INDEX(الاضافة!$D$4:$D$978,SMALL(IF(الاضافة!$A$4:$A$978=$F$3,ROW(E$4:E$2000)-ROW(E$4)+1),ROWS($A$11:D753))),"")</f>
        <v/>
      </c>
      <c r="E753" s="54" t="str">
        <f t="array" ref="E753">IFERROR(INDEX(الاضافة!$E$4:$E$978,SMALL(IF(الاضافة!$A$4:$A$978=$F$3,ROW(F$4:F$2000)-ROW(F$4)+1),ROWS($A$11:E753))),"")</f>
        <v/>
      </c>
      <c r="F753" s="54" t="str">
        <f t="array" ref="F753">IFERROR(INDEX(الاضافة!$F$4:$F$978,SMALL(IF(الاضافة!$A$4:$A$978=$E$3,ROW(G$4:G$2000)-ROW(G$4)+1),ROWS($A$11:F753))),"")</f>
        <v/>
      </c>
      <c r="G753" s="87" t="str">
        <f t="array" ref="G753">IFERROR(INDEX(الاضافة!$G$4:$G$978,SMALL(IF(الاضافة!$A$4:$A$978=$F$3,ROW(H$4:H$2000)-ROW(H$4)+1),ROWS($A$11:G753))),"")</f>
        <v/>
      </c>
      <c r="H753" s="79" t="str">
        <f t="array" ref="H753">IFERROR(INDEX(الاضافة!$H$4:$H$978,SMALL(IF(الاضافة!$A$4:$A$978=$F$3,ROW(H$4:H$2000)-ROW(H$4)+1),ROWS($A$11:H753))),"")</f>
        <v/>
      </c>
      <c r="I753" s="86"/>
    </row>
    <row r="754" spans="1:9" ht="13.5" customHeight="1">
      <c r="A754" s="54" t="str">
        <f t="array" ref="A754">IFERROR(INDEX(الاضافة!$A$4:$A$978,SMALL(IF(الاضافة!$A$4:$A$978=$F$3,ROW(A$4:A$2000)-ROW(A$4)+1),ROWS($A$11:A754))),"")</f>
        <v/>
      </c>
      <c r="B754" s="54" t="str">
        <f t="array" ref="B754">IFERROR(INDEX(الاضافة!$B$4:$B$978,SMALL(IF(الاضافة!$A$4:$A$978=$F$3,ROW(C$4:C$2000)-ROW(C$4)+1),ROWS($A$11:B754))),"")</f>
        <v/>
      </c>
      <c r="C754" s="54" t="str">
        <f t="array" ref="C754">IFERROR(INDEX(الاضافة!$C$4:$C$978,SMALL(IF(الاضافة!$A$4:$A$978=$F$3,ROW(D$4:D$2000)-ROW(D$4)+1),ROWS($A$11:C754))),"")</f>
        <v/>
      </c>
      <c r="D754" s="54" t="str">
        <f t="array" ref="D754">IFERROR(INDEX(الاضافة!$D$4:$D$978,SMALL(IF(الاضافة!$A$4:$A$978=$F$3,ROW(E$4:E$2000)-ROW(E$4)+1),ROWS($A$11:D754))),"")</f>
        <v/>
      </c>
      <c r="E754" s="54" t="str">
        <f t="array" ref="E754">IFERROR(INDEX(الاضافة!$E$4:$E$978,SMALL(IF(الاضافة!$A$4:$A$978=$F$3,ROW(F$4:F$2000)-ROW(F$4)+1),ROWS($A$11:E754))),"")</f>
        <v/>
      </c>
      <c r="F754" s="54" t="str">
        <f t="array" ref="F754">IFERROR(INDEX(الاضافة!$F$4:$F$978,SMALL(IF(الاضافة!$A$4:$A$978=$E$3,ROW(G$4:G$2000)-ROW(G$4)+1),ROWS($A$11:F754))),"")</f>
        <v/>
      </c>
      <c r="G754" s="87" t="str">
        <f t="array" ref="G754">IFERROR(INDEX(الاضافة!$G$4:$G$978,SMALL(IF(الاضافة!$A$4:$A$978=$F$3,ROW(H$4:H$2000)-ROW(H$4)+1),ROWS($A$11:G754))),"")</f>
        <v/>
      </c>
      <c r="H754" s="79" t="str">
        <f t="array" ref="H754">IFERROR(INDEX(الاضافة!$H$4:$H$978,SMALL(IF(الاضافة!$A$4:$A$978=$F$3,ROW(H$4:H$2000)-ROW(H$4)+1),ROWS($A$11:H754))),"")</f>
        <v/>
      </c>
      <c r="I754" s="86"/>
    </row>
    <row r="755" spans="1:9" ht="13.5" customHeight="1">
      <c r="A755" s="54" t="str">
        <f t="array" ref="A755">IFERROR(INDEX(الاضافة!$A$4:$A$978,SMALL(IF(الاضافة!$A$4:$A$978=$F$3,ROW(A$4:A$2000)-ROW(A$4)+1),ROWS($A$11:A755))),"")</f>
        <v/>
      </c>
      <c r="B755" s="54" t="str">
        <f t="array" ref="B755">IFERROR(INDEX(الاضافة!$B$4:$B$978,SMALL(IF(الاضافة!$A$4:$A$978=$F$3,ROW(C$4:C$2000)-ROW(C$4)+1),ROWS($A$11:B755))),"")</f>
        <v/>
      </c>
      <c r="C755" s="54" t="str">
        <f t="array" ref="C755">IFERROR(INDEX(الاضافة!$C$4:$C$978,SMALL(IF(الاضافة!$A$4:$A$978=$F$3,ROW(D$4:D$2000)-ROW(D$4)+1),ROWS($A$11:C755))),"")</f>
        <v/>
      </c>
      <c r="D755" s="54" t="str">
        <f t="array" ref="D755">IFERROR(INDEX(الاضافة!$D$4:$D$978,SMALL(IF(الاضافة!$A$4:$A$978=$F$3,ROW(E$4:E$2000)-ROW(E$4)+1),ROWS($A$11:D755))),"")</f>
        <v/>
      </c>
      <c r="E755" s="54" t="str">
        <f t="array" ref="E755">IFERROR(INDEX(الاضافة!$E$4:$E$978,SMALL(IF(الاضافة!$A$4:$A$978=$F$3,ROW(F$4:F$2000)-ROW(F$4)+1),ROWS($A$11:E755))),"")</f>
        <v/>
      </c>
      <c r="F755" s="54" t="str">
        <f t="array" ref="F755">IFERROR(INDEX(الاضافة!$F$4:$F$978,SMALL(IF(الاضافة!$A$4:$A$978=$E$3,ROW(G$4:G$2000)-ROW(G$4)+1),ROWS($A$11:F755))),"")</f>
        <v/>
      </c>
      <c r="G755" s="87" t="str">
        <f t="array" ref="G755">IFERROR(INDEX(الاضافة!$G$4:$G$978,SMALL(IF(الاضافة!$A$4:$A$978=$F$3,ROW(H$4:H$2000)-ROW(H$4)+1),ROWS($A$11:G755))),"")</f>
        <v/>
      </c>
      <c r="H755" s="79" t="str">
        <f t="array" ref="H755">IFERROR(INDEX(الاضافة!$H$4:$H$978,SMALL(IF(الاضافة!$A$4:$A$978=$F$3,ROW(H$4:H$2000)-ROW(H$4)+1),ROWS($A$11:H755))),"")</f>
        <v/>
      </c>
      <c r="I755" s="86"/>
    </row>
    <row r="756" spans="1:9" ht="13.5" customHeight="1">
      <c r="A756" s="54" t="str">
        <f t="array" ref="A756">IFERROR(INDEX(الاضافة!$A$4:$A$978,SMALL(IF(الاضافة!$A$4:$A$978=$F$3,ROW(A$4:A$2000)-ROW(A$4)+1),ROWS($A$11:A756))),"")</f>
        <v/>
      </c>
      <c r="B756" s="54" t="str">
        <f t="array" ref="B756">IFERROR(INDEX(الاضافة!$B$4:$B$978,SMALL(IF(الاضافة!$A$4:$A$978=$F$3,ROW(C$4:C$2000)-ROW(C$4)+1),ROWS($A$11:B756))),"")</f>
        <v/>
      </c>
      <c r="C756" s="54" t="str">
        <f t="array" ref="C756">IFERROR(INDEX(الاضافة!$C$4:$C$978,SMALL(IF(الاضافة!$A$4:$A$978=$F$3,ROW(D$4:D$2000)-ROW(D$4)+1),ROWS($A$11:C756))),"")</f>
        <v/>
      </c>
      <c r="D756" s="54" t="str">
        <f t="array" ref="D756">IFERROR(INDEX(الاضافة!$D$4:$D$978,SMALL(IF(الاضافة!$A$4:$A$978=$F$3,ROW(E$4:E$2000)-ROW(E$4)+1),ROWS($A$11:D756))),"")</f>
        <v/>
      </c>
      <c r="E756" s="54" t="str">
        <f t="array" ref="E756">IFERROR(INDEX(الاضافة!$E$4:$E$978,SMALL(IF(الاضافة!$A$4:$A$978=$F$3,ROW(F$4:F$2000)-ROW(F$4)+1),ROWS($A$11:E756))),"")</f>
        <v/>
      </c>
      <c r="F756" s="54" t="str">
        <f t="array" ref="F756">IFERROR(INDEX(الاضافة!$F$4:$F$978,SMALL(IF(الاضافة!$A$4:$A$978=$E$3,ROW(G$4:G$2000)-ROW(G$4)+1),ROWS($A$11:F756))),"")</f>
        <v/>
      </c>
      <c r="G756" s="87" t="str">
        <f t="array" ref="G756">IFERROR(INDEX(الاضافة!$G$4:$G$978,SMALL(IF(الاضافة!$A$4:$A$978=$F$3,ROW(H$4:H$2000)-ROW(H$4)+1),ROWS($A$11:G756))),"")</f>
        <v/>
      </c>
      <c r="H756" s="79" t="str">
        <f t="array" ref="H756">IFERROR(INDEX(الاضافة!$H$4:$H$978,SMALL(IF(الاضافة!$A$4:$A$978=$F$3,ROW(H$4:H$2000)-ROW(H$4)+1),ROWS($A$11:H756))),"")</f>
        <v/>
      </c>
      <c r="I756" s="86"/>
    </row>
    <row r="757" spans="1:9" ht="13.5" customHeight="1">
      <c r="A757" s="54" t="str">
        <f t="array" ref="A757">IFERROR(INDEX(الاضافة!$A$4:$A$978,SMALL(IF(الاضافة!$A$4:$A$978=$F$3,ROW(A$4:A$2000)-ROW(A$4)+1),ROWS($A$11:A757))),"")</f>
        <v/>
      </c>
      <c r="B757" s="54" t="str">
        <f t="array" ref="B757">IFERROR(INDEX(الاضافة!$B$4:$B$978,SMALL(IF(الاضافة!$A$4:$A$978=$F$3,ROW(C$4:C$2000)-ROW(C$4)+1),ROWS($A$11:B757))),"")</f>
        <v/>
      </c>
      <c r="C757" s="54" t="str">
        <f t="array" ref="C757">IFERROR(INDEX(الاضافة!$C$4:$C$978,SMALL(IF(الاضافة!$A$4:$A$978=$F$3,ROW(D$4:D$2000)-ROW(D$4)+1),ROWS($A$11:C757))),"")</f>
        <v/>
      </c>
      <c r="D757" s="54" t="str">
        <f t="array" ref="D757">IFERROR(INDEX(الاضافة!$D$4:$D$978,SMALL(IF(الاضافة!$A$4:$A$978=$F$3,ROW(E$4:E$2000)-ROW(E$4)+1),ROWS($A$11:D757))),"")</f>
        <v/>
      </c>
      <c r="E757" s="54" t="str">
        <f t="array" ref="E757">IFERROR(INDEX(الاضافة!$E$4:$E$978,SMALL(IF(الاضافة!$A$4:$A$978=$F$3,ROW(F$4:F$2000)-ROW(F$4)+1),ROWS($A$11:E757))),"")</f>
        <v/>
      </c>
      <c r="F757" s="54" t="str">
        <f t="array" ref="F757">IFERROR(INDEX(الاضافة!$F$4:$F$978,SMALL(IF(الاضافة!$A$4:$A$978=$E$3,ROW(G$4:G$2000)-ROW(G$4)+1),ROWS($A$11:F757))),"")</f>
        <v/>
      </c>
      <c r="G757" s="87" t="str">
        <f t="array" ref="G757">IFERROR(INDEX(الاضافة!$G$4:$G$978,SMALL(IF(الاضافة!$A$4:$A$978=$F$3,ROW(H$4:H$2000)-ROW(H$4)+1),ROWS($A$11:G757))),"")</f>
        <v/>
      </c>
      <c r="H757" s="79" t="str">
        <f t="array" ref="H757">IFERROR(INDEX(الاضافة!$H$4:$H$978,SMALL(IF(الاضافة!$A$4:$A$978=$F$3,ROW(H$4:H$2000)-ROW(H$4)+1),ROWS($A$11:H757))),"")</f>
        <v/>
      </c>
      <c r="I757" s="86"/>
    </row>
    <row r="758" spans="1:9" ht="13.5" customHeight="1">
      <c r="A758" s="54" t="str">
        <f t="array" ref="A758">IFERROR(INDEX(الاضافة!$A$4:$A$978,SMALL(IF(الاضافة!$A$4:$A$978=$F$3,ROW(A$4:A$2000)-ROW(A$4)+1),ROWS($A$11:A758))),"")</f>
        <v/>
      </c>
      <c r="B758" s="54" t="str">
        <f t="array" ref="B758">IFERROR(INDEX(الاضافة!$B$4:$B$978,SMALL(IF(الاضافة!$A$4:$A$978=$F$3,ROW(C$4:C$2000)-ROW(C$4)+1),ROWS($A$11:B758))),"")</f>
        <v/>
      </c>
      <c r="C758" s="54" t="str">
        <f t="array" ref="C758">IFERROR(INDEX(الاضافة!$C$4:$C$978,SMALL(IF(الاضافة!$A$4:$A$978=$F$3,ROW(D$4:D$2000)-ROW(D$4)+1),ROWS($A$11:C758))),"")</f>
        <v/>
      </c>
      <c r="D758" s="54" t="str">
        <f t="array" ref="D758">IFERROR(INDEX(الاضافة!$D$4:$D$978,SMALL(IF(الاضافة!$A$4:$A$978=$F$3,ROW(E$4:E$2000)-ROW(E$4)+1),ROWS($A$11:D758))),"")</f>
        <v/>
      </c>
      <c r="E758" s="54" t="str">
        <f t="array" ref="E758">IFERROR(INDEX(الاضافة!$E$4:$E$978,SMALL(IF(الاضافة!$A$4:$A$978=$F$3,ROW(F$4:F$2000)-ROW(F$4)+1),ROWS($A$11:E758))),"")</f>
        <v/>
      </c>
      <c r="F758" s="54" t="str">
        <f t="array" ref="F758">IFERROR(INDEX(الاضافة!$F$4:$F$978,SMALL(IF(الاضافة!$A$4:$A$978=$E$3,ROW(G$4:G$2000)-ROW(G$4)+1),ROWS($A$11:F758))),"")</f>
        <v/>
      </c>
      <c r="G758" s="87" t="str">
        <f t="array" ref="G758">IFERROR(INDEX(الاضافة!$G$4:$G$978,SMALL(IF(الاضافة!$A$4:$A$978=$F$3,ROW(H$4:H$2000)-ROW(H$4)+1),ROWS($A$11:G758))),"")</f>
        <v/>
      </c>
      <c r="H758" s="79" t="str">
        <f t="array" ref="H758">IFERROR(INDEX(الاضافة!$H$4:$H$978,SMALL(IF(الاضافة!$A$4:$A$978=$F$3,ROW(H$4:H$2000)-ROW(H$4)+1),ROWS($A$11:H758))),"")</f>
        <v/>
      </c>
      <c r="I758" s="86"/>
    </row>
    <row r="759" spans="1:9" ht="13.5" customHeight="1">
      <c r="A759" s="54" t="str">
        <f t="array" ref="A759">IFERROR(INDEX(الاضافة!$A$4:$A$978,SMALL(IF(الاضافة!$A$4:$A$978=$F$3,ROW(A$4:A$2000)-ROW(A$4)+1),ROWS($A$11:A759))),"")</f>
        <v/>
      </c>
      <c r="B759" s="54" t="str">
        <f t="array" ref="B759">IFERROR(INDEX(الاضافة!$B$4:$B$978,SMALL(IF(الاضافة!$A$4:$A$978=$F$3,ROW(C$4:C$2000)-ROW(C$4)+1),ROWS($A$11:B759))),"")</f>
        <v/>
      </c>
      <c r="C759" s="54" t="str">
        <f t="array" ref="C759">IFERROR(INDEX(الاضافة!$C$4:$C$978,SMALL(IF(الاضافة!$A$4:$A$978=$F$3,ROW(D$4:D$2000)-ROW(D$4)+1),ROWS($A$11:C759))),"")</f>
        <v/>
      </c>
      <c r="D759" s="54" t="str">
        <f t="array" ref="D759">IFERROR(INDEX(الاضافة!$D$4:$D$978,SMALL(IF(الاضافة!$A$4:$A$978=$F$3,ROW(E$4:E$2000)-ROW(E$4)+1),ROWS($A$11:D759))),"")</f>
        <v/>
      </c>
      <c r="E759" s="54" t="str">
        <f t="array" ref="E759">IFERROR(INDEX(الاضافة!$E$4:$E$978,SMALL(IF(الاضافة!$A$4:$A$978=$F$3,ROW(F$4:F$2000)-ROW(F$4)+1),ROWS($A$11:E759))),"")</f>
        <v/>
      </c>
      <c r="F759" s="54" t="str">
        <f t="array" ref="F759">IFERROR(INDEX(الاضافة!$F$4:$F$978,SMALL(IF(الاضافة!$A$4:$A$978=$E$3,ROW(G$4:G$2000)-ROW(G$4)+1),ROWS($A$11:F759))),"")</f>
        <v/>
      </c>
      <c r="G759" s="87" t="str">
        <f t="array" ref="G759">IFERROR(INDEX(الاضافة!$G$4:$G$978,SMALL(IF(الاضافة!$A$4:$A$978=$F$3,ROW(H$4:H$2000)-ROW(H$4)+1),ROWS($A$11:G759))),"")</f>
        <v/>
      </c>
      <c r="H759" s="79" t="str">
        <f t="array" ref="H759">IFERROR(INDEX(الاضافة!$H$4:$H$978,SMALL(IF(الاضافة!$A$4:$A$978=$F$3,ROW(H$4:H$2000)-ROW(H$4)+1),ROWS($A$11:H759))),"")</f>
        <v/>
      </c>
      <c r="I759" s="86"/>
    </row>
    <row r="760" spans="1:9" ht="13.5" customHeight="1">
      <c r="A760" s="54" t="str">
        <f t="array" ref="A760">IFERROR(INDEX(الاضافة!$A$4:$A$978,SMALL(IF(الاضافة!$A$4:$A$978=$F$3,ROW(A$4:A$2000)-ROW(A$4)+1),ROWS($A$11:A760))),"")</f>
        <v/>
      </c>
      <c r="B760" s="54" t="str">
        <f t="array" ref="B760">IFERROR(INDEX(الاضافة!$B$4:$B$978,SMALL(IF(الاضافة!$A$4:$A$978=$F$3,ROW(C$4:C$2000)-ROW(C$4)+1),ROWS($A$11:B760))),"")</f>
        <v/>
      </c>
      <c r="C760" s="54" t="str">
        <f t="array" ref="C760">IFERROR(INDEX(الاضافة!$C$4:$C$978,SMALL(IF(الاضافة!$A$4:$A$978=$F$3,ROW(D$4:D$2000)-ROW(D$4)+1),ROWS($A$11:C760))),"")</f>
        <v/>
      </c>
      <c r="D760" s="54" t="str">
        <f t="array" ref="D760">IFERROR(INDEX(الاضافة!$D$4:$D$978,SMALL(IF(الاضافة!$A$4:$A$978=$F$3,ROW(E$4:E$2000)-ROW(E$4)+1),ROWS($A$11:D760))),"")</f>
        <v/>
      </c>
      <c r="E760" s="54" t="str">
        <f t="array" ref="E760">IFERROR(INDEX(الاضافة!$E$4:$E$978,SMALL(IF(الاضافة!$A$4:$A$978=$F$3,ROW(F$4:F$2000)-ROW(F$4)+1),ROWS($A$11:E760))),"")</f>
        <v/>
      </c>
      <c r="F760" s="54" t="str">
        <f t="array" ref="F760">IFERROR(INDEX(الاضافة!$F$4:$F$978,SMALL(IF(الاضافة!$A$4:$A$978=$E$3,ROW(G$4:G$2000)-ROW(G$4)+1),ROWS($A$11:F760))),"")</f>
        <v/>
      </c>
      <c r="G760" s="87" t="str">
        <f t="array" ref="G760">IFERROR(INDEX(الاضافة!$G$4:$G$978,SMALL(IF(الاضافة!$A$4:$A$978=$F$3,ROW(H$4:H$2000)-ROW(H$4)+1),ROWS($A$11:G760))),"")</f>
        <v/>
      </c>
      <c r="H760" s="79" t="str">
        <f t="array" ref="H760">IFERROR(INDEX(الاضافة!$H$4:$H$978,SMALL(IF(الاضافة!$A$4:$A$978=$F$3,ROW(H$4:H$2000)-ROW(H$4)+1),ROWS($A$11:H760))),"")</f>
        <v/>
      </c>
      <c r="I760" s="86"/>
    </row>
    <row r="761" spans="1:9" ht="13.5" customHeight="1">
      <c r="A761" s="54" t="str">
        <f t="array" ref="A761">IFERROR(INDEX(الاضافة!$A$4:$A$978,SMALL(IF(الاضافة!$A$4:$A$978=$F$3,ROW(A$4:A$2000)-ROW(A$4)+1),ROWS($A$11:A761))),"")</f>
        <v/>
      </c>
      <c r="B761" s="54" t="str">
        <f t="array" ref="B761">IFERROR(INDEX(الاضافة!$B$4:$B$978,SMALL(IF(الاضافة!$A$4:$A$978=$F$3,ROW(C$4:C$2000)-ROW(C$4)+1),ROWS($A$11:B761))),"")</f>
        <v/>
      </c>
      <c r="C761" s="54" t="str">
        <f t="array" ref="C761">IFERROR(INDEX(الاضافة!$C$4:$C$978,SMALL(IF(الاضافة!$A$4:$A$978=$F$3,ROW(D$4:D$2000)-ROW(D$4)+1),ROWS($A$11:C761))),"")</f>
        <v/>
      </c>
      <c r="D761" s="54" t="str">
        <f t="array" ref="D761">IFERROR(INDEX(الاضافة!$D$4:$D$978,SMALL(IF(الاضافة!$A$4:$A$978=$F$3,ROW(E$4:E$2000)-ROW(E$4)+1),ROWS($A$11:D761))),"")</f>
        <v/>
      </c>
      <c r="E761" s="54" t="str">
        <f t="array" ref="E761">IFERROR(INDEX(الاضافة!$E$4:$E$978,SMALL(IF(الاضافة!$A$4:$A$978=$F$3,ROW(F$4:F$2000)-ROW(F$4)+1),ROWS($A$11:E761))),"")</f>
        <v/>
      </c>
      <c r="F761" s="54" t="str">
        <f t="array" ref="F761">IFERROR(INDEX(الاضافة!$F$4:$F$978,SMALL(IF(الاضافة!$A$4:$A$978=$E$3,ROW(G$4:G$2000)-ROW(G$4)+1),ROWS($A$11:F761))),"")</f>
        <v/>
      </c>
      <c r="G761" s="87" t="str">
        <f t="array" ref="G761">IFERROR(INDEX(الاضافة!$G$4:$G$978,SMALL(IF(الاضافة!$A$4:$A$978=$F$3,ROW(H$4:H$2000)-ROW(H$4)+1),ROWS($A$11:G761))),"")</f>
        <v/>
      </c>
      <c r="H761" s="79" t="str">
        <f t="array" ref="H761">IFERROR(INDEX(الاضافة!$H$4:$H$978,SMALL(IF(الاضافة!$A$4:$A$978=$F$3,ROW(H$4:H$2000)-ROW(H$4)+1),ROWS($A$11:H761))),"")</f>
        <v/>
      </c>
      <c r="I761" s="86"/>
    </row>
    <row r="762" spans="1:9" ht="13.5" customHeight="1">
      <c r="A762" s="54" t="str">
        <f t="array" ref="A762">IFERROR(INDEX(الاضافة!$A$4:$A$978,SMALL(IF(الاضافة!$A$4:$A$978=$F$3,ROW(A$4:A$2000)-ROW(A$4)+1),ROWS($A$11:A762))),"")</f>
        <v/>
      </c>
      <c r="B762" s="54" t="str">
        <f t="array" ref="B762">IFERROR(INDEX(الاضافة!$B$4:$B$978,SMALL(IF(الاضافة!$A$4:$A$978=$F$3,ROW(C$4:C$2000)-ROW(C$4)+1),ROWS($A$11:B762))),"")</f>
        <v/>
      </c>
      <c r="C762" s="54" t="str">
        <f t="array" ref="C762">IFERROR(INDEX(الاضافة!$C$4:$C$978,SMALL(IF(الاضافة!$A$4:$A$978=$F$3,ROW(D$4:D$2000)-ROW(D$4)+1),ROWS($A$11:C762))),"")</f>
        <v/>
      </c>
      <c r="D762" s="54" t="str">
        <f t="array" ref="D762">IFERROR(INDEX(الاضافة!$D$4:$D$978,SMALL(IF(الاضافة!$A$4:$A$978=$F$3,ROW(E$4:E$2000)-ROW(E$4)+1),ROWS($A$11:D762))),"")</f>
        <v/>
      </c>
      <c r="E762" s="54" t="str">
        <f t="array" ref="E762">IFERROR(INDEX(الاضافة!$E$4:$E$978,SMALL(IF(الاضافة!$A$4:$A$978=$F$3,ROW(F$4:F$2000)-ROW(F$4)+1),ROWS($A$11:E762))),"")</f>
        <v/>
      </c>
      <c r="F762" s="54" t="str">
        <f t="array" ref="F762">IFERROR(INDEX(الاضافة!$F$4:$F$978,SMALL(IF(الاضافة!$A$4:$A$978=$E$3,ROW(G$4:G$2000)-ROW(G$4)+1),ROWS($A$11:F762))),"")</f>
        <v/>
      </c>
      <c r="G762" s="87" t="str">
        <f t="array" ref="G762">IFERROR(INDEX(الاضافة!$G$4:$G$978,SMALL(IF(الاضافة!$A$4:$A$978=$F$3,ROW(H$4:H$2000)-ROW(H$4)+1),ROWS($A$11:G762))),"")</f>
        <v/>
      </c>
      <c r="H762" s="79" t="str">
        <f t="array" ref="H762">IFERROR(INDEX(الاضافة!$H$4:$H$978,SMALL(IF(الاضافة!$A$4:$A$978=$F$3,ROW(H$4:H$2000)-ROW(H$4)+1),ROWS($A$11:H762))),"")</f>
        <v/>
      </c>
      <c r="I762" s="86"/>
    </row>
    <row r="763" spans="1:9" ht="13.5" customHeight="1">
      <c r="A763" s="54" t="str">
        <f t="array" ref="A763">IFERROR(INDEX(الاضافة!$A$4:$A$978,SMALL(IF(الاضافة!$A$4:$A$978=$F$3,ROW(A$4:A$2000)-ROW(A$4)+1),ROWS($A$11:A763))),"")</f>
        <v/>
      </c>
      <c r="B763" s="54" t="str">
        <f t="array" ref="B763">IFERROR(INDEX(الاضافة!$B$4:$B$978,SMALL(IF(الاضافة!$A$4:$A$978=$F$3,ROW(C$4:C$2000)-ROW(C$4)+1),ROWS($A$11:B763))),"")</f>
        <v/>
      </c>
      <c r="C763" s="54" t="str">
        <f t="array" ref="C763">IFERROR(INDEX(الاضافة!$C$4:$C$978,SMALL(IF(الاضافة!$A$4:$A$978=$F$3,ROW(D$4:D$2000)-ROW(D$4)+1),ROWS($A$11:C763))),"")</f>
        <v/>
      </c>
      <c r="D763" s="54" t="str">
        <f t="array" ref="D763">IFERROR(INDEX(الاضافة!$D$4:$D$978,SMALL(IF(الاضافة!$A$4:$A$978=$F$3,ROW(E$4:E$2000)-ROW(E$4)+1),ROWS($A$11:D763))),"")</f>
        <v/>
      </c>
      <c r="E763" s="54" t="str">
        <f t="array" ref="E763">IFERROR(INDEX(الاضافة!$E$4:$E$978,SMALL(IF(الاضافة!$A$4:$A$978=$F$3,ROW(F$4:F$2000)-ROW(F$4)+1),ROWS($A$11:E763))),"")</f>
        <v/>
      </c>
      <c r="F763" s="54" t="str">
        <f t="array" ref="F763">IFERROR(INDEX(الاضافة!$F$4:$F$978,SMALL(IF(الاضافة!$A$4:$A$978=$E$3,ROW(G$4:G$2000)-ROW(G$4)+1),ROWS($A$11:F763))),"")</f>
        <v/>
      </c>
      <c r="G763" s="87" t="str">
        <f t="array" ref="G763">IFERROR(INDEX(الاضافة!$G$4:$G$978,SMALL(IF(الاضافة!$A$4:$A$978=$F$3,ROW(H$4:H$2000)-ROW(H$4)+1),ROWS($A$11:G763))),"")</f>
        <v/>
      </c>
      <c r="H763" s="79" t="str">
        <f t="array" ref="H763">IFERROR(INDEX(الاضافة!$H$4:$H$978,SMALL(IF(الاضافة!$A$4:$A$978=$F$3,ROW(H$4:H$2000)-ROW(H$4)+1),ROWS($A$11:H763))),"")</f>
        <v/>
      </c>
      <c r="I763" s="86"/>
    </row>
    <row r="764" spans="1:9" ht="13.5" customHeight="1">
      <c r="A764" s="54" t="str">
        <f t="array" ref="A764">IFERROR(INDEX(الاضافة!$A$4:$A$978,SMALL(IF(الاضافة!$A$4:$A$978=$F$3,ROW(A$4:A$2000)-ROW(A$4)+1),ROWS($A$11:A764))),"")</f>
        <v/>
      </c>
      <c r="B764" s="54" t="str">
        <f t="array" ref="B764">IFERROR(INDEX(الاضافة!$B$4:$B$978,SMALL(IF(الاضافة!$A$4:$A$978=$F$3,ROW(C$4:C$2000)-ROW(C$4)+1),ROWS($A$11:B764))),"")</f>
        <v/>
      </c>
      <c r="C764" s="54" t="str">
        <f t="array" ref="C764">IFERROR(INDEX(الاضافة!$C$4:$C$978,SMALL(IF(الاضافة!$A$4:$A$978=$F$3,ROW(D$4:D$2000)-ROW(D$4)+1),ROWS($A$11:C764))),"")</f>
        <v/>
      </c>
      <c r="D764" s="54" t="str">
        <f t="array" ref="D764">IFERROR(INDEX(الاضافة!$D$4:$D$978,SMALL(IF(الاضافة!$A$4:$A$978=$F$3,ROW(E$4:E$2000)-ROW(E$4)+1),ROWS($A$11:D764))),"")</f>
        <v/>
      </c>
      <c r="E764" s="54" t="str">
        <f t="array" ref="E764">IFERROR(INDEX(الاضافة!$E$4:$E$978,SMALL(IF(الاضافة!$A$4:$A$978=$F$3,ROW(F$4:F$2000)-ROW(F$4)+1),ROWS($A$11:E764))),"")</f>
        <v/>
      </c>
      <c r="F764" s="54" t="str">
        <f t="array" ref="F764">IFERROR(INDEX(الاضافة!$F$4:$F$978,SMALL(IF(الاضافة!$A$4:$A$978=$E$3,ROW(G$4:G$2000)-ROW(G$4)+1),ROWS($A$11:F764))),"")</f>
        <v/>
      </c>
      <c r="G764" s="87" t="str">
        <f t="array" ref="G764">IFERROR(INDEX(الاضافة!$G$4:$G$978,SMALL(IF(الاضافة!$A$4:$A$978=$F$3,ROW(H$4:H$2000)-ROW(H$4)+1),ROWS($A$11:G764))),"")</f>
        <v/>
      </c>
      <c r="H764" s="79" t="str">
        <f t="array" ref="H764">IFERROR(INDEX(الاضافة!$H$4:$H$978,SMALL(IF(الاضافة!$A$4:$A$978=$F$3,ROW(H$4:H$2000)-ROW(H$4)+1),ROWS($A$11:H764))),"")</f>
        <v/>
      </c>
      <c r="I764" s="86"/>
    </row>
    <row r="765" spans="1:9" ht="13.5" customHeight="1">
      <c r="A765" s="54" t="str">
        <f t="array" ref="A765">IFERROR(INDEX(الاضافة!$A$4:$A$978,SMALL(IF(الاضافة!$A$4:$A$978=$F$3,ROW(A$4:A$2000)-ROW(A$4)+1),ROWS($A$11:A765))),"")</f>
        <v/>
      </c>
      <c r="B765" s="54" t="str">
        <f t="array" ref="B765">IFERROR(INDEX(الاضافة!$B$4:$B$978,SMALL(IF(الاضافة!$A$4:$A$978=$F$3,ROW(C$4:C$2000)-ROW(C$4)+1),ROWS($A$11:B765))),"")</f>
        <v/>
      </c>
      <c r="C765" s="54" t="str">
        <f t="array" ref="C765">IFERROR(INDEX(الاضافة!$C$4:$C$978,SMALL(IF(الاضافة!$A$4:$A$978=$F$3,ROW(D$4:D$2000)-ROW(D$4)+1),ROWS($A$11:C765))),"")</f>
        <v/>
      </c>
      <c r="D765" s="54" t="str">
        <f t="array" ref="D765">IFERROR(INDEX(الاضافة!$D$4:$D$978,SMALL(IF(الاضافة!$A$4:$A$978=$F$3,ROW(E$4:E$2000)-ROW(E$4)+1),ROWS($A$11:D765))),"")</f>
        <v/>
      </c>
      <c r="E765" s="54" t="str">
        <f t="array" ref="E765">IFERROR(INDEX(الاضافة!$E$4:$E$978,SMALL(IF(الاضافة!$A$4:$A$978=$F$3,ROW(F$4:F$2000)-ROW(F$4)+1),ROWS($A$11:E765))),"")</f>
        <v/>
      </c>
      <c r="F765" s="54" t="str">
        <f t="array" ref="F765">IFERROR(INDEX(الاضافة!$F$4:$F$978,SMALL(IF(الاضافة!$A$4:$A$978=$E$3,ROW(G$4:G$2000)-ROW(G$4)+1),ROWS($A$11:F765))),"")</f>
        <v/>
      </c>
      <c r="G765" s="87" t="str">
        <f t="array" ref="G765">IFERROR(INDEX(الاضافة!$G$4:$G$978,SMALL(IF(الاضافة!$A$4:$A$978=$F$3,ROW(H$4:H$2000)-ROW(H$4)+1),ROWS($A$11:G765))),"")</f>
        <v/>
      </c>
      <c r="H765" s="79" t="str">
        <f t="array" ref="H765">IFERROR(INDEX(الاضافة!$H$4:$H$978,SMALL(IF(الاضافة!$A$4:$A$978=$F$3,ROW(H$4:H$2000)-ROW(H$4)+1),ROWS($A$11:H765))),"")</f>
        <v/>
      </c>
      <c r="I765" s="86"/>
    </row>
    <row r="766" spans="1:9" ht="13.5" customHeight="1">
      <c r="A766" s="54" t="str">
        <f t="array" ref="A766">IFERROR(INDEX(الاضافة!$A$4:$A$978,SMALL(IF(الاضافة!$A$4:$A$978=$F$3,ROW(A$4:A$2000)-ROW(A$4)+1),ROWS($A$11:A766))),"")</f>
        <v/>
      </c>
      <c r="B766" s="54" t="str">
        <f t="array" ref="B766">IFERROR(INDEX(الاضافة!$B$4:$B$978,SMALL(IF(الاضافة!$A$4:$A$978=$F$3,ROW(C$4:C$2000)-ROW(C$4)+1),ROWS($A$11:B766))),"")</f>
        <v/>
      </c>
      <c r="C766" s="54" t="str">
        <f t="array" ref="C766">IFERROR(INDEX(الاضافة!$C$4:$C$978,SMALL(IF(الاضافة!$A$4:$A$978=$F$3,ROW(D$4:D$2000)-ROW(D$4)+1),ROWS($A$11:C766))),"")</f>
        <v/>
      </c>
      <c r="D766" s="54" t="str">
        <f t="array" ref="D766">IFERROR(INDEX(الاضافة!$D$4:$D$978,SMALL(IF(الاضافة!$A$4:$A$978=$F$3,ROW(E$4:E$2000)-ROW(E$4)+1),ROWS($A$11:D766))),"")</f>
        <v/>
      </c>
      <c r="E766" s="54" t="str">
        <f t="array" ref="E766">IFERROR(INDEX(الاضافة!$E$4:$E$978,SMALL(IF(الاضافة!$A$4:$A$978=$F$3,ROW(F$4:F$2000)-ROW(F$4)+1),ROWS($A$11:E766))),"")</f>
        <v/>
      </c>
      <c r="F766" s="54" t="str">
        <f t="array" ref="F766">IFERROR(INDEX(الاضافة!$F$4:$F$978,SMALL(IF(الاضافة!$A$4:$A$978=$E$3,ROW(G$4:G$2000)-ROW(G$4)+1),ROWS($A$11:F766))),"")</f>
        <v/>
      </c>
      <c r="G766" s="87" t="str">
        <f t="array" ref="G766">IFERROR(INDEX(الاضافة!$G$4:$G$978,SMALL(IF(الاضافة!$A$4:$A$978=$F$3,ROW(H$4:H$2000)-ROW(H$4)+1),ROWS($A$11:G766))),"")</f>
        <v/>
      </c>
      <c r="H766" s="79" t="str">
        <f t="array" ref="H766">IFERROR(INDEX(الاضافة!$H$4:$H$978,SMALL(IF(الاضافة!$A$4:$A$978=$F$3,ROW(H$4:H$2000)-ROW(H$4)+1),ROWS($A$11:H766))),"")</f>
        <v/>
      </c>
      <c r="I766" s="86"/>
    </row>
    <row r="767" spans="1:9" ht="13.5" customHeight="1">
      <c r="A767" s="54" t="str">
        <f t="array" ref="A767">IFERROR(INDEX(الاضافة!$A$4:$A$978,SMALL(IF(الاضافة!$A$4:$A$978=$F$3,ROW(A$4:A$2000)-ROW(A$4)+1),ROWS($A$11:A767))),"")</f>
        <v/>
      </c>
      <c r="B767" s="54" t="str">
        <f t="array" ref="B767">IFERROR(INDEX(الاضافة!$B$4:$B$978,SMALL(IF(الاضافة!$A$4:$A$978=$F$3,ROW(C$4:C$2000)-ROW(C$4)+1),ROWS($A$11:B767))),"")</f>
        <v/>
      </c>
      <c r="C767" s="54" t="str">
        <f t="array" ref="C767">IFERROR(INDEX(الاضافة!$C$4:$C$978,SMALL(IF(الاضافة!$A$4:$A$978=$F$3,ROW(D$4:D$2000)-ROW(D$4)+1),ROWS($A$11:C767))),"")</f>
        <v/>
      </c>
      <c r="D767" s="54" t="str">
        <f t="array" ref="D767">IFERROR(INDEX(الاضافة!$D$4:$D$978,SMALL(IF(الاضافة!$A$4:$A$978=$F$3,ROW(E$4:E$2000)-ROW(E$4)+1),ROWS($A$11:D767))),"")</f>
        <v/>
      </c>
      <c r="E767" s="54" t="str">
        <f t="array" ref="E767">IFERROR(INDEX(الاضافة!$E$4:$E$978,SMALL(IF(الاضافة!$A$4:$A$978=$F$3,ROW(F$4:F$2000)-ROW(F$4)+1),ROWS($A$11:E767))),"")</f>
        <v/>
      </c>
      <c r="F767" s="54" t="str">
        <f t="array" ref="F767">IFERROR(INDEX(الاضافة!$F$4:$F$978,SMALL(IF(الاضافة!$A$4:$A$978=$E$3,ROW(G$4:G$2000)-ROW(G$4)+1),ROWS($A$11:F767))),"")</f>
        <v/>
      </c>
      <c r="G767" s="87" t="str">
        <f t="array" ref="G767">IFERROR(INDEX(الاضافة!$G$4:$G$978,SMALL(IF(الاضافة!$A$4:$A$978=$F$3,ROW(H$4:H$2000)-ROW(H$4)+1),ROWS($A$11:G767))),"")</f>
        <v/>
      </c>
      <c r="H767" s="79" t="str">
        <f t="array" ref="H767">IFERROR(INDEX(الاضافة!$H$4:$H$978,SMALL(IF(الاضافة!$A$4:$A$978=$F$3,ROW(H$4:H$2000)-ROW(H$4)+1),ROWS($A$11:H767))),"")</f>
        <v/>
      </c>
      <c r="I767" s="86"/>
    </row>
    <row r="768" spans="1:9" ht="13.5" customHeight="1">
      <c r="A768" s="54" t="str">
        <f t="array" ref="A768">IFERROR(INDEX(الاضافة!$A$4:$A$978,SMALL(IF(الاضافة!$A$4:$A$978=$F$3,ROW(A$4:A$2000)-ROW(A$4)+1),ROWS($A$11:A768))),"")</f>
        <v/>
      </c>
      <c r="B768" s="54" t="str">
        <f t="array" ref="B768">IFERROR(INDEX(الاضافة!$B$4:$B$978,SMALL(IF(الاضافة!$A$4:$A$978=$F$3,ROW(C$4:C$2000)-ROW(C$4)+1),ROWS($A$11:B768))),"")</f>
        <v/>
      </c>
      <c r="C768" s="54" t="str">
        <f t="array" ref="C768">IFERROR(INDEX(الاضافة!$C$4:$C$978,SMALL(IF(الاضافة!$A$4:$A$978=$F$3,ROW(D$4:D$2000)-ROW(D$4)+1),ROWS($A$11:C768))),"")</f>
        <v/>
      </c>
      <c r="D768" s="54" t="str">
        <f t="array" ref="D768">IFERROR(INDEX(الاضافة!$D$4:$D$978,SMALL(IF(الاضافة!$A$4:$A$978=$F$3,ROW(E$4:E$2000)-ROW(E$4)+1),ROWS($A$11:D768))),"")</f>
        <v/>
      </c>
      <c r="E768" s="54" t="str">
        <f t="array" ref="E768">IFERROR(INDEX(الاضافة!$E$4:$E$978,SMALL(IF(الاضافة!$A$4:$A$978=$F$3,ROW(F$4:F$2000)-ROW(F$4)+1),ROWS($A$11:E768))),"")</f>
        <v/>
      </c>
      <c r="F768" s="54" t="str">
        <f t="array" ref="F768">IFERROR(INDEX(الاضافة!$F$4:$F$978,SMALL(IF(الاضافة!$A$4:$A$978=$E$3,ROW(G$4:G$2000)-ROW(G$4)+1),ROWS($A$11:F768))),"")</f>
        <v/>
      </c>
      <c r="G768" s="87" t="str">
        <f t="array" ref="G768">IFERROR(INDEX(الاضافة!$G$4:$G$978,SMALL(IF(الاضافة!$A$4:$A$978=$F$3,ROW(H$4:H$2000)-ROW(H$4)+1),ROWS($A$11:G768))),"")</f>
        <v/>
      </c>
      <c r="H768" s="79" t="str">
        <f t="array" ref="H768">IFERROR(INDEX(الاضافة!$H$4:$H$978,SMALL(IF(الاضافة!$A$4:$A$978=$F$3,ROW(H$4:H$2000)-ROW(H$4)+1),ROWS($A$11:H768))),"")</f>
        <v/>
      </c>
      <c r="I768" s="86"/>
    </row>
    <row r="769" spans="1:9" ht="13.5" customHeight="1">
      <c r="A769" s="54" t="str">
        <f t="array" ref="A769">IFERROR(INDEX(الاضافة!$A$4:$A$978,SMALL(IF(الاضافة!$A$4:$A$978=$F$3,ROW(A$4:A$2000)-ROW(A$4)+1),ROWS($A$11:A769))),"")</f>
        <v/>
      </c>
      <c r="B769" s="54" t="str">
        <f t="array" ref="B769">IFERROR(INDEX(الاضافة!$B$4:$B$978,SMALL(IF(الاضافة!$A$4:$A$978=$F$3,ROW(C$4:C$2000)-ROW(C$4)+1),ROWS($A$11:B769))),"")</f>
        <v/>
      </c>
      <c r="C769" s="54" t="str">
        <f t="array" ref="C769">IFERROR(INDEX(الاضافة!$C$4:$C$978,SMALL(IF(الاضافة!$A$4:$A$978=$F$3,ROW(D$4:D$2000)-ROW(D$4)+1),ROWS($A$11:C769))),"")</f>
        <v/>
      </c>
      <c r="D769" s="54" t="str">
        <f t="array" ref="D769">IFERROR(INDEX(الاضافة!$D$4:$D$978,SMALL(IF(الاضافة!$A$4:$A$978=$F$3,ROW(E$4:E$2000)-ROW(E$4)+1),ROWS($A$11:D769))),"")</f>
        <v/>
      </c>
      <c r="E769" s="54" t="str">
        <f t="array" ref="E769">IFERROR(INDEX(الاضافة!$E$4:$E$978,SMALL(IF(الاضافة!$A$4:$A$978=$F$3,ROW(F$4:F$2000)-ROW(F$4)+1),ROWS($A$11:E769))),"")</f>
        <v/>
      </c>
      <c r="F769" s="54" t="str">
        <f t="array" ref="F769">IFERROR(INDEX(الاضافة!$F$4:$F$978,SMALL(IF(الاضافة!$A$4:$A$978=$E$3,ROW(G$4:G$2000)-ROW(G$4)+1),ROWS($A$11:F769))),"")</f>
        <v/>
      </c>
      <c r="G769" s="87" t="str">
        <f t="array" ref="G769">IFERROR(INDEX(الاضافة!$G$4:$G$978,SMALL(IF(الاضافة!$A$4:$A$978=$F$3,ROW(H$4:H$2000)-ROW(H$4)+1),ROWS($A$11:G769))),"")</f>
        <v/>
      </c>
      <c r="H769" s="79" t="str">
        <f t="array" ref="H769">IFERROR(INDEX(الاضافة!$H$4:$H$978,SMALL(IF(الاضافة!$A$4:$A$978=$F$3,ROW(H$4:H$2000)-ROW(H$4)+1),ROWS($A$11:H769))),"")</f>
        <v/>
      </c>
      <c r="I769" s="86"/>
    </row>
    <row r="770" spans="1:9" ht="13.5" customHeight="1">
      <c r="A770" s="54" t="str">
        <f t="array" ref="A770">IFERROR(INDEX(الاضافة!$A$4:$A$978,SMALL(IF(الاضافة!$A$4:$A$978=$F$3,ROW(A$4:A$2000)-ROW(A$4)+1),ROWS($A$11:A770))),"")</f>
        <v/>
      </c>
      <c r="B770" s="54" t="str">
        <f t="array" ref="B770">IFERROR(INDEX(الاضافة!$B$4:$B$978,SMALL(IF(الاضافة!$A$4:$A$978=$F$3,ROW(C$4:C$2000)-ROW(C$4)+1),ROWS($A$11:B770))),"")</f>
        <v/>
      </c>
      <c r="C770" s="54" t="str">
        <f t="array" ref="C770">IFERROR(INDEX(الاضافة!$C$4:$C$978,SMALL(IF(الاضافة!$A$4:$A$978=$F$3,ROW(D$4:D$2000)-ROW(D$4)+1),ROWS($A$11:C770))),"")</f>
        <v/>
      </c>
      <c r="D770" s="54" t="str">
        <f t="array" ref="D770">IFERROR(INDEX(الاضافة!$D$4:$D$978,SMALL(IF(الاضافة!$A$4:$A$978=$F$3,ROW(E$4:E$2000)-ROW(E$4)+1),ROWS($A$11:D770))),"")</f>
        <v/>
      </c>
      <c r="E770" s="54" t="str">
        <f t="array" ref="E770">IFERROR(INDEX(الاضافة!$E$4:$E$978,SMALL(IF(الاضافة!$A$4:$A$978=$F$3,ROW(F$4:F$2000)-ROW(F$4)+1),ROWS($A$11:E770))),"")</f>
        <v/>
      </c>
      <c r="F770" s="54" t="str">
        <f t="array" ref="F770">IFERROR(INDEX(الاضافة!$F$4:$F$978,SMALL(IF(الاضافة!$A$4:$A$978=$E$3,ROW(G$4:G$2000)-ROW(G$4)+1),ROWS($A$11:F770))),"")</f>
        <v/>
      </c>
      <c r="G770" s="87" t="str">
        <f t="array" ref="G770">IFERROR(INDEX(الاضافة!$G$4:$G$978,SMALL(IF(الاضافة!$A$4:$A$978=$F$3,ROW(H$4:H$2000)-ROW(H$4)+1),ROWS($A$11:G770))),"")</f>
        <v/>
      </c>
      <c r="H770" s="79" t="str">
        <f t="array" ref="H770">IFERROR(INDEX(الاضافة!$H$4:$H$978,SMALL(IF(الاضافة!$A$4:$A$978=$F$3,ROW(H$4:H$2000)-ROW(H$4)+1),ROWS($A$11:H770))),"")</f>
        <v/>
      </c>
      <c r="I770" s="86"/>
    </row>
    <row r="771" spans="1:9" ht="13.5" customHeight="1">
      <c r="A771" s="54" t="str">
        <f t="array" ref="A771">IFERROR(INDEX(الاضافة!$A$4:$A$978,SMALL(IF(الاضافة!$A$4:$A$978=$F$3,ROW(A$4:A$2000)-ROW(A$4)+1),ROWS($A$11:A771))),"")</f>
        <v/>
      </c>
      <c r="B771" s="54" t="str">
        <f t="array" ref="B771">IFERROR(INDEX(الاضافة!$B$4:$B$978,SMALL(IF(الاضافة!$A$4:$A$978=$F$3,ROW(C$4:C$2000)-ROW(C$4)+1),ROWS($A$11:B771))),"")</f>
        <v/>
      </c>
      <c r="C771" s="54" t="str">
        <f t="array" ref="C771">IFERROR(INDEX(الاضافة!$C$4:$C$978,SMALL(IF(الاضافة!$A$4:$A$978=$F$3,ROW(D$4:D$2000)-ROW(D$4)+1),ROWS($A$11:C771))),"")</f>
        <v/>
      </c>
      <c r="D771" s="54" t="str">
        <f t="array" ref="D771">IFERROR(INDEX(الاضافة!$D$4:$D$978,SMALL(IF(الاضافة!$A$4:$A$978=$F$3,ROW(E$4:E$2000)-ROW(E$4)+1),ROWS($A$11:D771))),"")</f>
        <v/>
      </c>
      <c r="E771" s="54" t="str">
        <f t="array" ref="E771">IFERROR(INDEX(الاضافة!$E$4:$E$978,SMALL(IF(الاضافة!$A$4:$A$978=$F$3,ROW(F$4:F$2000)-ROW(F$4)+1),ROWS($A$11:E771))),"")</f>
        <v/>
      </c>
      <c r="F771" s="54" t="str">
        <f t="array" ref="F771">IFERROR(INDEX(الاضافة!$F$4:$F$978,SMALL(IF(الاضافة!$A$4:$A$978=$E$3,ROW(G$4:G$2000)-ROW(G$4)+1),ROWS($A$11:F771))),"")</f>
        <v/>
      </c>
      <c r="G771" s="87" t="str">
        <f t="array" ref="G771">IFERROR(INDEX(الاضافة!$G$4:$G$978,SMALL(IF(الاضافة!$A$4:$A$978=$F$3,ROW(H$4:H$2000)-ROW(H$4)+1),ROWS($A$11:G771))),"")</f>
        <v/>
      </c>
      <c r="H771" s="79" t="str">
        <f t="array" ref="H771">IFERROR(INDEX(الاضافة!$H$4:$H$978,SMALL(IF(الاضافة!$A$4:$A$978=$F$3,ROW(H$4:H$2000)-ROW(H$4)+1),ROWS($A$11:H771))),"")</f>
        <v/>
      </c>
      <c r="I771" s="86"/>
    </row>
    <row r="772" spans="1:9" ht="13.5" customHeight="1">
      <c r="A772" s="54" t="str">
        <f t="array" ref="A772">IFERROR(INDEX(الاضافة!$A$4:$A$978,SMALL(IF(الاضافة!$A$4:$A$978=$F$3,ROW(A$4:A$2000)-ROW(A$4)+1),ROWS($A$11:A772))),"")</f>
        <v/>
      </c>
      <c r="B772" s="54" t="str">
        <f t="array" ref="B772">IFERROR(INDEX(الاضافة!$B$4:$B$978,SMALL(IF(الاضافة!$A$4:$A$978=$F$3,ROW(C$4:C$2000)-ROW(C$4)+1),ROWS($A$11:B772))),"")</f>
        <v/>
      </c>
      <c r="C772" s="54" t="str">
        <f t="array" ref="C772">IFERROR(INDEX(الاضافة!$C$4:$C$978,SMALL(IF(الاضافة!$A$4:$A$978=$F$3,ROW(D$4:D$2000)-ROW(D$4)+1),ROWS($A$11:C772))),"")</f>
        <v/>
      </c>
      <c r="D772" s="54" t="str">
        <f t="array" ref="D772">IFERROR(INDEX(الاضافة!$D$4:$D$978,SMALL(IF(الاضافة!$A$4:$A$978=$F$3,ROW(E$4:E$2000)-ROW(E$4)+1),ROWS($A$11:D772))),"")</f>
        <v/>
      </c>
      <c r="E772" s="54" t="str">
        <f t="array" ref="E772">IFERROR(INDEX(الاضافة!$E$4:$E$978,SMALL(IF(الاضافة!$A$4:$A$978=$F$3,ROW(F$4:F$2000)-ROW(F$4)+1),ROWS($A$11:E772))),"")</f>
        <v/>
      </c>
      <c r="F772" s="54" t="str">
        <f t="array" ref="F772">IFERROR(INDEX(الاضافة!$F$4:$F$978,SMALL(IF(الاضافة!$A$4:$A$978=$E$3,ROW(G$4:G$2000)-ROW(G$4)+1),ROWS($A$11:F772))),"")</f>
        <v/>
      </c>
      <c r="G772" s="87" t="str">
        <f t="array" ref="G772">IFERROR(INDEX(الاضافة!$G$4:$G$978,SMALL(IF(الاضافة!$A$4:$A$978=$F$3,ROW(H$4:H$2000)-ROW(H$4)+1),ROWS($A$11:G772))),"")</f>
        <v/>
      </c>
      <c r="H772" s="79" t="str">
        <f t="array" ref="H772">IFERROR(INDEX(الاضافة!$H$4:$H$978,SMALL(IF(الاضافة!$A$4:$A$978=$F$3,ROW(H$4:H$2000)-ROW(H$4)+1),ROWS($A$11:H772))),"")</f>
        <v/>
      </c>
      <c r="I772" s="86"/>
    </row>
    <row r="773" spans="1:9" ht="13.5" customHeight="1">
      <c r="A773" s="54" t="str">
        <f t="array" ref="A773">IFERROR(INDEX(الاضافة!$A$4:$A$978,SMALL(IF(الاضافة!$A$4:$A$978=$F$3,ROW(A$4:A$2000)-ROW(A$4)+1),ROWS($A$11:A773))),"")</f>
        <v/>
      </c>
      <c r="B773" s="54" t="str">
        <f t="array" ref="B773">IFERROR(INDEX(الاضافة!$B$4:$B$978,SMALL(IF(الاضافة!$A$4:$A$978=$F$3,ROW(C$4:C$2000)-ROW(C$4)+1),ROWS($A$11:B773))),"")</f>
        <v/>
      </c>
      <c r="C773" s="54" t="str">
        <f t="array" ref="C773">IFERROR(INDEX(الاضافة!$C$4:$C$978,SMALL(IF(الاضافة!$A$4:$A$978=$F$3,ROW(D$4:D$2000)-ROW(D$4)+1),ROWS($A$11:C773))),"")</f>
        <v/>
      </c>
      <c r="D773" s="54" t="str">
        <f t="array" ref="D773">IFERROR(INDEX(الاضافة!$D$4:$D$978,SMALL(IF(الاضافة!$A$4:$A$978=$F$3,ROW(E$4:E$2000)-ROW(E$4)+1),ROWS($A$11:D773))),"")</f>
        <v/>
      </c>
      <c r="E773" s="54" t="str">
        <f t="array" ref="E773">IFERROR(INDEX(الاضافة!$E$4:$E$978,SMALL(IF(الاضافة!$A$4:$A$978=$F$3,ROW(F$4:F$2000)-ROW(F$4)+1),ROWS($A$11:E773))),"")</f>
        <v/>
      </c>
      <c r="F773" s="54" t="str">
        <f t="array" ref="F773">IFERROR(INDEX(الاضافة!$F$4:$F$978,SMALL(IF(الاضافة!$A$4:$A$978=$E$3,ROW(G$4:G$2000)-ROW(G$4)+1),ROWS($A$11:F773))),"")</f>
        <v/>
      </c>
      <c r="G773" s="87" t="str">
        <f t="array" ref="G773">IFERROR(INDEX(الاضافة!$G$4:$G$978,SMALL(IF(الاضافة!$A$4:$A$978=$F$3,ROW(H$4:H$2000)-ROW(H$4)+1),ROWS($A$11:G773))),"")</f>
        <v/>
      </c>
      <c r="H773" s="79" t="str">
        <f t="array" ref="H773">IFERROR(INDEX(الاضافة!$H$4:$H$978,SMALL(IF(الاضافة!$A$4:$A$978=$F$3,ROW(H$4:H$2000)-ROW(H$4)+1),ROWS($A$11:H773))),"")</f>
        <v/>
      </c>
      <c r="I773" s="86"/>
    </row>
    <row r="774" spans="1:9" ht="13.5" customHeight="1">
      <c r="A774" s="54" t="str">
        <f t="array" ref="A774">IFERROR(INDEX(الاضافة!$A$4:$A$978,SMALL(IF(الاضافة!$A$4:$A$978=$F$3,ROW(A$4:A$2000)-ROW(A$4)+1),ROWS($A$11:A774))),"")</f>
        <v/>
      </c>
      <c r="B774" s="54" t="str">
        <f t="array" ref="B774">IFERROR(INDEX(الاضافة!$B$4:$B$978,SMALL(IF(الاضافة!$A$4:$A$978=$F$3,ROW(C$4:C$2000)-ROW(C$4)+1),ROWS($A$11:B774))),"")</f>
        <v/>
      </c>
      <c r="C774" s="54" t="str">
        <f t="array" ref="C774">IFERROR(INDEX(الاضافة!$C$4:$C$978,SMALL(IF(الاضافة!$A$4:$A$978=$F$3,ROW(D$4:D$2000)-ROW(D$4)+1),ROWS($A$11:C774))),"")</f>
        <v/>
      </c>
      <c r="D774" s="54" t="str">
        <f t="array" ref="D774">IFERROR(INDEX(الاضافة!$D$4:$D$978,SMALL(IF(الاضافة!$A$4:$A$978=$F$3,ROW(E$4:E$2000)-ROW(E$4)+1),ROWS($A$11:D774))),"")</f>
        <v/>
      </c>
      <c r="E774" s="54" t="str">
        <f t="array" ref="E774">IFERROR(INDEX(الاضافة!$E$4:$E$978,SMALL(IF(الاضافة!$A$4:$A$978=$F$3,ROW(F$4:F$2000)-ROW(F$4)+1),ROWS($A$11:E774))),"")</f>
        <v/>
      </c>
      <c r="F774" s="54" t="str">
        <f t="array" ref="F774">IFERROR(INDEX(الاضافة!$F$4:$F$978,SMALL(IF(الاضافة!$A$4:$A$978=$E$3,ROW(G$4:G$2000)-ROW(G$4)+1),ROWS($A$11:F774))),"")</f>
        <v/>
      </c>
      <c r="G774" s="87" t="str">
        <f t="array" ref="G774">IFERROR(INDEX(الاضافة!$G$4:$G$978,SMALL(IF(الاضافة!$A$4:$A$978=$F$3,ROW(H$4:H$2000)-ROW(H$4)+1),ROWS($A$11:G774))),"")</f>
        <v/>
      </c>
      <c r="H774" s="79" t="str">
        <f t="array" ref="H774">IFERROR(INDEX(الاضافة!$H$4:$H$978,SMALL(IF(الاضافة!$A$4:$A$978=$F$3,ROW(H$4:H$2000)-ROW(H$4)+1),ROWS($A$11:H774))),"")</f>
        <v/>
      </c>
      <c r="I774" s="86"/>
    </row>
    <row r="775" spans="1:9" ht="13.5" customHeight="1">
      <c r="A775" s="54" t="str">
        <f t="array" ref="A775">IFERROR(INDEX(الاضافة!$A$4:$A$978,SMALL(IF(الاضافة!$A$4:$A$978=$F$3,ROW(A$4:A$2000)-ROW(A$4)+1),ROWS($A$11:A775))),"")</f>
        <v/>
      </c>
      <c r="B775" s="54" t="str">
        <f t="array" ref="B775">IFERROR(INDEX(الاضافة!$B$4:$B$978,SMALL(IF(الاضافة!$A$4:$A$978=$F$3,ROW(C$4:C$2000)-ROW(C$4)+1),ROWS($A$11:B775))),"")</f>
        <v/>
      </c>
      <c r="C775" s="54" t="str">
        <f t="array" ref="C775">IFERROR(INDEX(الاضافة!$C$4:$C$978,SMALL(IF(الاضافة!$A$4:$A$978=$F$3,ROW(D$4:D$2000)-ROW(D$4)+1),ROWS($A$11:C775))),"")</f>
        <v/>
      </c>
      <c r="D775" s="54" t="str">
        <f t="array" ref="D775">IFERROR(INDEX(الاضافة!$D$4:$D$978,SMALL(IF(الاضافة!$A$4:$A$978=$F$3,ROW(E$4:E$2000)-ROW(E$4)+1),ROWS($A$11:D775))),"")</f>
        <v/>
      </c>
      <c r="E775" s="54" t="str">
        <f t="array" ref="E775">IFERROR(INDEX(الاضافة!$E$4:$E$978,SMALL(IF(الاضافة!$A$4:$A$978=$F$3,ROW(F$4:F$2000)-ROW(F$4)+1),ROWS($A$11:E775))),"")</f>
        <v/>
      </c>
      <c r="F775" s="54" t="str">
        <f t="array" ref="F775">IFERROR(INDEX(الاضافة!$F$4:$F$978,SMALL(IF(الاضافة!$A$4:$A$978=$E$3,ROW(G$4:G$2000)-ROW(G$4)+1),ROWS($A$11:F775))),"")</f>
        <v/>
      </c>
      <c r="G775" s="87" t="str">
        <f t="array" ref="G775">IFERROR(INDEX(الاضافة!$G$4:$G$978,SMALL(IF(الاضافة!$A$4:$A$978=$F$3,ROW(H$4:H$2000)-ROW(H$4)+1),ROWS($A$11:G775))),"")</f>
        <v/>
      </c>
      <c r="H775" s="79" t="str">
        <f t="array" ref="H775">IFERROR(INDEX(الاضافة!$H$4:$H$978,SMALL(IF(الاضافة!$A$4:$A$978=$F$3,ROW(H$4:H$2000)-ROW(H$4)+1),ROWS($A$11:H775))),"")</f>
        <v/>
      </c>
      <c r="I775" s="86"/>
    </row>
    <row r="776" spans="1:9" ht="13.5" customHeight="1">
      <c r="A776" s="54" t="str">
        <f t="array" ref="A776">IFERROR(INDEX(الاضافة!$A$4:$A$978,SMALL(IF(الاضافة!$A$4:$A$978=$F$3,ROW(A$4:A$2000)-ROW(A$4)+1),ROWS($A$11:A776))),"")</f>
        <v/>
      </c>
      <c r="B776" s="54" t="str">
        <f t="array" ref="B776">IFERROR(INDEX(الاضافة!$B$4:$B$978,SMALL(IF(الاضافة!$A$4:$A$978=$F$3,ROW(C$4:C$2000)-ROW(C$4)+1),ROWS($A$11:B776))),"")</f>
        <v/>
      </c>
      <c r="C776" s="54" t="str">
        <f t="array" ref="C776">IFERROR(INDEX(الاضافة!$C$4:$C$978,SMALL(IF(الاضافة!$A$4:$A$978=$F$3,ROW(D$4:D$2000)-ROW(D$4)+1),ROWS($A$11:C776))),"")</f>
        <v/>
      </c>
      <c r="D776" s="54" t="str">
        <f t="array" ref="D776">IFERROR(INDEX(الاضافة!$D$4:$D$978,SMALL(IF(الاضافة!$A$4:$A$978=$F$3,ROW(E$4:E$2000)-ROW(E$4)+1),ROWS($A$11:D776))),"")</f>
        <v/>
      </c>
      <c r="E776" s="54" t="str">
        <f t="array" ref="E776">IFERROR(INDEX(الاضافة!$E$4:$E$978,SMALL(IF(الاضافة!$A$4:$A$978=$F$3,ROW(F$4:F$2000)-ROW(F$4)+1),ROWS($A$11:E776))),"")</f>
        <v/>
      </c>
      <c r="F776" s="54" t="str">
        <f t="array" ref="F776">IFERROR(INDEX(الاضافة!$F$4:$F$978,SMALL(IF(الاضافة!$A$4:$A$978=$E$3,ROW(G$4:G$2000)-ROW(G$4)+1),ROWS($A$11:F776))),"")</f>
        <v/>
      </c>
      <c r="G776" s="87" t="str">
        <f t="array" ref="G776">IFERROR(INDEX(الاضافة!$G$4:$G$978,SMALL(IF(الاضافة!$A$4:$A$978=$F$3,ROW(H$4:H$2000)-ROW(H$4)+1),ROWS($A$11:G776))),"")</f>
        <v/>
      </c>
      <c r="H776" s="79" t="str">
        <f t="array" ref="H776">IFERROR(INDEX(الاضافة!$H$4:$H$978,SMALL(IF(الاضافة!$A$4:$A$978=$F$3,ROW(H$4:H$2000)-ROW(H$4)+1),ROWS($A$11:H776))),"")</f>
        <v/>
      </c>
      <c r="I776" s="86"/>
    </row>
    <row r="777" spans="1:9" ht="13.5" customHeight="1">
      <c r="A777" s="54" t="str">
        <f t="array" ref="A777">IFERROR(INDEX(الاضافة!$A$4:$A$978,SMALL(IF(الاضافة!$A$4:$A$978=$F$3,ROW(A$4:A$2000)-ROW(A$4)+1),ROWS($A$11:A777))),"")</f>
        <v/>
      </c>
      <c r="B777" s="54" t="str">
        <f t="array" ref="B777">IFERROR(INDEX(الاضافة!$B$4:$B$978,SMALL(IF(الاضافة!$A$4:$A$978=$F$3,ROW(C$4:C$2000)-ROW(C$4)+1),ROWS($A$11:B777))),"")</f>
        <v/>
      </c>
      <c r="C777" s="54" t="str">
        <f t="array" ref="C777">IFERROR(INDEX(الاضافة!$C$4:$C$978,SMALL(IF(الاضافة!$A$4:$A$978=$F$3,ROW(D$4:D$2000)-ROW(D$4)+1),ROWS($A$11:C777))),"")</f>
        <v/>
      </c>
      <c r="D777" s="54" t="str">
        <f t="array" ref="D777">IFERROR(INDEX(الاضافة!$D$4:$D$978,SMALL(IF(الاضافة!$A$4:$A$978=$F$3,ROW(E$4:E$2000)-ROW(E$4)+1),ROWS($A$11:D777))),"")</f>
        <v/>
      </c>
      <c r="E777" s="54" t="str">
        <f t="array" ref="E777">IFERROR(INDEX(الاضافة!$E$4:$E$978,SMALL(IF(الاضافة!$A$4:$A$978=$F$3,ROW(F$4:F$2000)-ROW(F$4)+1),ROWS($A$11:E777))),"")</f>
        <v/>
      </c>
      <c r="F777" s="54" t="str">
        <f t="array" ref="F777">IFERROR(INDEX(الاضافة!$F$4:$F$978,SMALL(IF(الاضافة!$A$4:$A$978=$E$3,ROW(G$4:G$2000)-ROW(G$4)+1),ROWS($A$11:F777))),"")</f>
        <v/>
      </c>
      <c r="G777" s="87" t="str">
        <f t="array" ref="G777">IFERROR(INDEX(الاضافة!$G$4:$G$978,SMALL(IF(الاضافة!$A$4:$A$978=$F$3,ROW(H$4:H$2000)-ROW(H$4)+1),ROWS($A$11:G777))),"")</f>
        <v/>
      </c>
      <c r="H777" s="79" t="str">
        <f t="array" ref="H777">IFERROR(INDEX(الاضافة!$H$4:$H$978,SMALL(IF(الاضافة!$A$4:$A$978=$F$3,ROW(H$4:H$2000)-ROW(H$4)+1),ROWS($A$11:H777))),"")</f>
        <v/>
      </c>
      <c r="I777" s="86"/>
    </row>
    <row r="778" spans="1:9" ht="13.5" customHeight="1">
      <c r="A778" s="54" t="str">
        <f t="array" ref="A778">IFERROR(INDEX(الاضافة!$A$4:$A$978,SMALL(IF(الاضافة!$A$4:$A$978=$F$3,ROW(A$4:A$2000)-ROW(A$4)+1),ROWS($A$11:A778))),"")</f>
        <v/>
      </c>
      <c r="B778" s="54" t="str">
        <f t="array" ref="B778">IFERROR(INDEX(الاضافة!$B$4:$B$978,SMALL(IF(الاضافة!$A$4:$A$978=$F$3,ROW(C$4:C$2000)-ROW(C$4)+1),ROWS($A$11:B778))),"")</f>
        <v/>
      </c>
      <c r="C778" s="54" t="str">
        <f t="array" ref="C778">IFERROR(INDEX(الاضافة!$C$4:$C$978,SMALL(IF(الاضافة!$A$4:$A$978=$F$3,ROW(D$4:D$2000)-ROW(D$4)+1),ROWS($A$11:C778))),"")</f>
        <v/>
      </c>
      <c r="D778" s="54" t="str">
        <f t="array" ref="D778">IFERROR(INDEX(الاضافة!$D$4:$D$978,SMALL(IF(الاضافة!$A$4:$A$978=$F$3,ROW(E$4:E$2000)-ROW(E$4)+1),ROWS($A$11:D778))),"")</f>
        <v/>
      </c>
      <c r="E778" s="54" t="str">
        <f t="array" ref="E778">IFERROR(INDEX(الاضافة!$E$4:$E$978,SMALL(IF(الاضافة!$A$4:$A$978=$F$3,ROW(F$4:F$2000)-ROW(F$4)+1),ROWS($A$11:E778))),"")</f>
        <v/>
      </c>
      <c r="F778" s="54" t="str">
        <f t="array" ref="F778">IFERROR(INDEX(الاضافة!$F$4:$F$978,SMALL(IF(الاضافة!$A$4:$A$978=$E$3,ROW(G$4:G$2000)-ROW(G$4)+1),ROWS($A$11:F778))),"")</f>
        <v/>
      </c>
      <c r="G778" s="87" t="str">
        <f t="array" ref="G778">IFERROR(INDEX(الاضافة!$G$4:$G$978,SMALL(IF(الاضافة!$A$4:$A$978=$F$3,ROW(H$4:H$2000)-ROW(H$4)+1),ROWS($A$11:G778))),"")</f>
        <v/>
      </c>
      <c r="H778" s="79" t="str">
        <f t="array" ref="H778">IFERROR(INDEX(الاضافة!$H$4:$H$978,SMALL(IF(الاضافة!$A$4:$A$978=$F$3,ROW(H$4:H$2000)-ROW(H$4)+1),ROWS($A$11:H778))),"")</f>
        <v/>
      </c>
      <c r="I778" s="86"/>
    </row>
    <row r="779" spans="1:9" ht="13.5" customHeight="1">
      <c r="A779" s="54" t="str">
        <f t="array" ref="A779">IFERROR(INDEX(الاضافة!$A$4:$A$978,SMALL(IF(الاضافة!$A$4:$A$978=$F$3,ROW(A$4:A$2000)-ROW(A$4)+1),ROWS($A$11:A779))),"")</f>
        <v/>
      </c>
      <c r="B779" s="54" t="str">
        <f t="array" ref="B779">IFERROR(INDEX(الاضافة!$B$4:$B$978,SMALL(IF(الاضافة!$A$4:$A$978=$F$3,ROW(C$4:C$2000)-ROW(C$4)+1),ROWS($A$11:B779))),"")</f>
        <v/>
      </c>
      <c r="C779" s="54" t="str">
        <f t="array" ref="C779">IFERROR(INDEX(الاضافة!$C$4:$C$978,SMALL(IF(الاضافة!$A$4:$A$978=$F$3,ROW(D$4:D$2000)-ROW(D$4)+1),ROWS($A$11:C779))),"")</f>
        <v/>
      </c>
      <c r="D779" s="54" t="str">
        <f t="array" ref="D779">IFERROR(INDEX(الاضافة!$D$4:$D$978,SMALL(IF(الاضافة!$A$4:$A$978=$F$3,ROW(E$4:E$2000)-ROW(E$4)+1),ROWS($A$11:D779))),"")</f>
        <v/>
      </c>
      <c r="E779" s="54" t="str">
        <f t="array" ref="E779">IFERROR(INDEX(الاضافة!$E$4:$E$978,SMALL(IF(الاضافة!$A$4:$A$978=$F$3,ROW(F$4:F$2000)-ROW(F$4)+1),ROWS($A$11:E779))),"")</f>
        <v/>
      </c>
      <c r="F779" s="54" t="str">
        <f t="array" ref="F779">IFERROR(INDEX(الاضافة!$F$4:$F$978,SMALL(IF(الاضافة!$A$4:$A$978=$E$3,ROW(G$4:G$2000)-ROW(G$4)+1),ROWS($A$11:F779))),"")</f>
        <v/>
      </c>
      <c r="G779" s="87" t="str">
        <f t="array" ref="G779">IFERROR(INDEX(الاضافة!$G$4:$G$978,SMALL(IF(الاضافة!$A$4:$A$978=$F$3,ROW(H$4:H$2000)-ROW(H$4)+1),ROWS($A$11:G779))),"")</f>
        <v/>
      </c>
      <c r="H779" s="79" t="str">
        <f t="array" ref="H779">IFERROR(INDEX(الاضافة!$H$4:$H$978,SMALL(IF(الاضافة!$A$4:$A$978=$F$3,ROW(H$4:H$2000)-ROW(H$4)+1),ROWS($A$11:H779))),"")</f>
        <v/>
      </c>
      <c r="I779" s="86"/>
    </row>
    <row r="780" spans="1:9" ht="13.5" customHeight="1">
      <c r="A780" s="54" t="str">
        <f t="array" ref="A780">IFERROR(INDEX(الاضافة!$A$4:$A$978,SMALL(IF(الاضافة!$A$4:$A$978=$F$3,ROW(A$4:A$2000)-ROW(A$4)+1),ROWS($A$11:A780))),"")</f>
        <v/>
      </c>
      <c r="B780" s="54" t="str">
        <f t="array" ref="B780">IFERROR(INDEX(الاضافة!$B$4:$B$978,SMALL(IF(الاضافة!$A$4:$A$978=$F$3,ROW(C$4:C$2000)-ROW(C$4)+1),ROWS($A$11:B780))),"")</f>
        <v/>
      </c>
      <c r="C780" s="54" t="str">
        <f t="array" ref="C780">IFERROR(INDEX(الاضافة!$C$4:$C$978,SMALL(IF(الاضافة!$A$4:$A$978=$F$3,ROW(D$4:D$2000)-ROW(D$4)+1),ROWS($A$11:C780))),"")</f>
        <v/>
      </c>
      <c r="D780" s="54" t="str">
        <f t="array" ref="D780">IFERROR(INDEX(الاضافة!$D$4:$D$978,SMALL(IF(الاضافة!$A$4:$A$978=$F$3,ROW(E$4:E$2000)-ROW(E$4)+1),ROWS($A$11:D780))),"")</f>
        <v/>
      </c>
      <c r="E780" s="54" t="str">
        <f t="array" ref="E780">IFERROR(INDEX(الاضافة!$E$4:$E$978,SMALL(IF(الاضافة!$A$4:$A$978=$F$3,ROW(F$4:F$2000)-ROW(F$4)+1),ROWS($A$11:E780))),"")</f>
        <v/>
      </c>
      <c r="F780" s="54" t="str">
        <f t="array" ref="F780">IFERROR(INDEX(الاضافة!$F$4:$F$978,SMALL(IF(الاضافة!$A$4:$A$978=$E$3,ROW(G$4:G$2000)-ROW(G$4)+1),ROWS($A$11:F780))),"")</f>
        <v/>
      </c>
      <c r="G780" s="87" t="str">
        <f t="array" ref="G780">IFERROR(INDEX(الاضافة!$G$4:$G$978,SMALL(IF(الاضافة!$A$4:$A$978=$F$3,ROW(H$4:H$2000)-ROW(H$4)+1),ROWS($A$11:G780))),"")</f>
        <v/>
      </c>
      <c r="H780" s="79" t="str">
        <f t="array" ref="H780">IFERROR(INDEX(الاضافة!$H$4:$H$978,SMALL(IF(الاضافة!$A$4:$A$978=$F$3,ROW(H$4:H$2000)-ROW(H$4)+1),ROWS($A$11:H780))),"")</f>
        <v/>
      </c>
      <c r="I780" s="86"/>
    </row>
    <row r="781" spans="1:9" ht="13.5" customHeight="1">
      <c r="A781" s="54" t="str">
        <f t="array" ref="A781">IFERROR(INDEX(الاضافة!$A$4:$A$978,SMALL(IF(الاضافة!$A$4:$A$978=$F$3,ROW(A$4:A$2000)-ROW(A$4)+1),ROWS($A$11:A781))),"")</f>
        <v/>
      </c>
      <c r="B781" s="54" t="str">
        <f t="array" ref="B781">IFERROR(INDEX(الاضافة!$B$4:$B$978,SMALL(IF(الاضافة!$A$4:$A$978=$F$3,ROW(C$4:C$2000)-ROW(C$4)+1),ROWS($A$11:B781))),"")</f>
        <v/>
      </c>
      <c r="C781" s="54" t="str">
        <f t="array" ref="C781">IFERROR(INDEX(الاضافة!$C$4:$C$978,SMALL(IF(الاضافة!$A$4:$A$978=$F$3,ROW(D$4:D$2000)-ROW(D$4)+1),ROWS($A$11:C781))),"")</f>
        <v/>
      </c>
      <c r="D781" s="54" t="str">
        <f t="array" ref="D781">IFERROR(INDEX(الاضافة!$D$4:$D$978,SMALL(IF(الاضافة!$A$4:$A$978=$F$3,ROW(E$4:E$2000)-ROW(E$4)+1),ROWS($A$11:D781))),"")</f>
        <v/>
      </c>
      <c r="E781" s="54" t="str">
        <f t="array" ref="E781">IFERROR(INDEX(الاضافة!$E$4:$E$978,SMALL(IF(الاضافة!$A$4:$A$978=$F$3,ROW(F$4:F$2000)-ROW(F$4)+1),ROWS($A$11:E781))),"")</f>
        <v/>
      </c>
      <c r="F781" s="54" t="str">
        <f t="array" ref="F781">IFERROR(INDEX(الاضافة!$F$4:$F$978,SMALL(IF(الاضافة!$A$4:$A$978=$E$3,ROW(G$4:G$2000)-ROW(G$4)+1),ROWS($A$11:F781))),"")</f>
        <v/>
      </c>
      <c r="G781" s="87" t="str">
        <f t="array" ref="G781">IFERROR(INDEX(الاضافة!$G$4:$G$978,SMALL(IF(الاضافة!$A$4:$A$978=$F$3,ROW(H$4:H$2000)-ROW(H$4)+1),ROWS($A$11:G781))),"")</f>
        <v/>
      </c>
      <c r="H781" s="79" t="str">
        <f t="array" ref="H781">IFERROR(INDEX(الاضافة!$H$4:$H$978,SMALL(IF(الاضافة!$A$4:$A$978=$F$3,ROW(H$4:H$2000)-ROW(H$4)+1),ROWS($A$11:H781))),"")</f>
        <v/>
      </c>
      <c r="I781" s="86"/>
    </row>
    <row r="782" spans="1:9" ht="13.5" customHeight="1">
      <c r="A782" s="54" t="str">
        <f t="array" ref="A782">IFERROR(INDEX(الاضافة!$A$4:$A$978,SMALL(IF(الاضافة!$A$4:$A$978=$F$3,ROW(A$4:A$2000)-ROW(A$4)+1),ROWS($A$11:A782))),"")</f>
        <v/>
      </c>
      <c r="B782" s="54" t="str">
        <f t="array" ref="B782">IFERROR(INDEX(الاضافة!$B$4:$B$978,SMALL(IF(الاضافة!$A$4:$A$978=$F$3,ROW(C$4:C$2000)-ROW(C$4)+1),ROWS($A$11:B782))),"")</f>
        <v/>
      </c>
      <c r="C782" s="54" t="str">
        <f t="array" ref="C782">IFERROR(INDEX(الاضافة!$C$4:$C$978,SMALL(IF(الاضافة!$A$4:$A$978=$F$3,ROW(D$4:D$2000)-ROW(D$4)+1),ROWS($A$11:C782))),"")</f>
        <v/>
      </c>
      <c r="D782" s="54" t="str">
        <f t="array" ref="D782">IFERROR(INDEX(الاضافة!$D$4:$D$978,SMALL(IF(الاضافة!$A$4:$A$978=$F$3,ROW(E$4:E$2000)-ROW(E$4)+1),ROWS($A$11:D782))),"")</f>
        <v/>
      </c>
      <c r="E782" s="54" t="str">
        <f t="array" ref="E782">IFERROR(INDEX(الاضافة!$E$4:$E$978,SMALL(IF(الاضافة!$A$4:$A$978=$F$3,ROW(F$4:F$2000)-ROW(F$4)+1),ROWS($A$11:E782))),"")</f>
        <v/>
      </c>
      <c r="F782" s="54" t="str">
        <f t="array" ref="F782">IFERROR(INDEX(الاضافة!$F$4:$F$978,SMALL(IF(الاضافة!$A$4:$A$978=$E$3,ROW(G$4:G$2000)-ROW(G$4)+1),ROWS($A$11:F782))),"")</f>
        <v/>
      </c>
      <c r="G782" s="87" t="str">
        <f t="array" ref="G782">IFERROR(INDEX(الاضافة!$G$4:$G$978,SMALL(IF(الاضافة!$A$4:$A$978=$F$3,ROW(H$4:H$2000)-ROW(H$4)+1),ROWS($A$11:G782))),"")</f>
        <v/>
      </c>
      <c r="H782" s="79" t="str">
        <f t="array" ref="H782">IFERROR(INDEX(الاضافة!$H$4:$H$978,SMALL(IF(الاضافة!$A$4:$A$978=$F$3,ROW(H$4:H$2000)-ROW(H$4)+1),ROWS($A$11:H782))),"")</f>
        <v/>
      </c>
      <c r="I782" s="86"/>
    </row>
    <row r="783" spans="1:9" ht="13.5" customHeight="1">
      <c r="A783" s="54" t="str">
        <f t="array" ref="A783">IFERROR(INDEX(الاضافة!$A$4:$A$978,SMALL(IF(الاضافة!$A$4:$A$978=$F$3,ROW(A$4:A$2000)-ROW(A$4)+1),ROWS($A$11:A783))),"")</f>
        <v/>
      </c>
      <c r="B783" s="54" t="str">
        <f t="array" ref="B783">IFERROR(INDEX(الاضافة!$B$4:$B$978,SMALL(IF(الاضافة!$A$4:$A$978=$F$3,ROW(C$4:C$2000)-ROW(C$4)+1),ROWS($A$11:B783))),"")</f>
        <v/>
      </c>
      <c r="C783" s="54" t="str">
        <f t="array" ref="C783">IFERROR(INDEX(الاضافة!$C$4:$C$978,SMALL(IF(الاضافة!$A$4:$A$978=$F$3,ROW(D$4:D$2000)-ROW(D$4)+1),ROWS($A$11:C783))),"")</f>
        <v/>
      </c>
      <c r="D783" s="54" t="str">
        <f t="array" ref="D783">IFERROR(INDEX(الاضافة!$D$4:$D$978,SMALL(IF(الاضافة!$A$4:$A$978=$F$3,ROW(E$4:E$2000)-ROW(E$4)+1),ROWS($A$11:D783))),"")</f>
        <v/>
      </c>
      <c r="E783" s="54" t="str">
        <f t="array" ref="E783">IFERROR(INDEX(الاضافة!$E$4:$E$978,SMALL(IF(الاضافة!$A$4:$A$978=$F$3,ROW(F$4:F$2000)-ROW(F$4)+1),ROWS($A$11:E783))),"")</f>
        <v/>
      </c>
      <c r="F783" s="54" t="str">
        <f t="array" ref="F783">IFERROR(INDEX(الاضافة!$F$4:$F$978,SMALL(IF(الاضافة!$A$4:$A$978=$E$3,ROW(G$4:G$2000)-ROW(G$4)+1),ROWS($A$11:F783))),"")</f>
        <v/>
      </c>
      <c r="G783" s="87" t="str">
        <f t="array" ref="G783">IFERROR(INDEX(الاضافة!$G$4:$G$978,SMALL(IF(الاضافة!$A$4:$A$978=$F$3,ROW(H$4:H$2000)-ROW(H$4)+1),ROWS($A$11:G783))),"")</f>
        <v/>
      </c>
      <c r="H783" s="79" t="str">
        <f t="array" ref="H783">IFERROR(INDEX(الاضافة!$H$4:$H$978,SMALL(IF(الاضافة!$A$4:$A$978=$F$3,ROW(H$4:H$2000)-ROW(H$4)+1),ROWS($A$11:H783))),"")</f>
        <v/>
      </c>
      <c r="I783" s="86"/>
    </row>
    <row r="784" spans="1:9" ht="13.5" customHeight="1">
      <c r="A784" s="54" t="str">
        <f t="array" ref="A784">IFERROR(INDEX(الاضافة!$A$4:$A$978,SMALL(IF(الاضافة!$A$4:$A$978=$F$3,ROW(A$4:A$2000)-ROW(A$4)+1),ROWS($A$11:A784))),"")</f>
        <v/>
      </c>
      <c r="B784" s="54" t="str">
        <f t="array" ref="B784">IFERROR(INDEX(الاضافة!$B$4:$B$978,SMALL(IF(الاضافة!$A$4:$A$978=$F$3,ROW(C$4:C$2000)-ROW(C$4)+1),ROWS($A$11:B784))),"")</f>
        <v/>
      </c>
      <c r="C784" s="54" t="str">
        <f t="array" ref="C784">IFERROR(INDEX(الاضافة!$C$4:$C$978,SMALL(IF(الاضافة!$A$4:$A$978=$F$3,ROW(D$4:D$2000)-ROW(D$4)+1),ROWS($A$11:C784))),"")</f>
        <v/>
      </c>
      <c r="D784" s="54" t="str">
        <f t="array" ref="D784">IFERROR(INDEX(الاضافة!$D$4:$D$978,SMALL(IF(الاضافة!$A$4:$A$978=$F$3,ROW(E$4:E$2000)-ROW(E$4)+1),ROWS($A$11:D784))),"")</f>
        <v/>
      </c>
      <c r="E784" s="54" t="str">
        <f t="array" ref="E784">IFERROR(INDEX(الاضافة!$E$4:$E$978,SMALL(IF(الاضافة!$A$4:$A$978=$F$3,ROW(F$4:F$2000)-ROW(F$4)+1),ROWS($A$11:E784))),"")</f>
        <v/>
      </c>
      <c r="F784" s="54" t="str">
        <f t="array" ref="F784">IFERROR(INDEX(الاضافة!$F$4:$F$978,SMALL(IF(الاضافة!$A$4:$A$978=$E$3,ROW(G$4:G$2000)-ROW(G$4)+1),ROWS($A$11:F784))),"")</f>
        <v/>
      </c>
      <c r="G784" s="87" t="str">
        <f t="array" ref="G784">IFERROR(INDEX(الاضافة!$G$4:$G$978,SMALL(IF(الاضافة!$A$4:$A$978=$F$3,ROW(H$4:H$2000)-ROW(H$4)+1),ROWS($A$11:G784))),"")</f>
        <v/>
      </c>
      <c r="H784" s="79" t="str">
        <f t="array" ref="H784">IFERROR(INDEX(الاضافة!$H$4:$H$978,SMALL(IF(الاضافة!$A$4:$A$978=$F$3,ROW(H$4:H$2000)-ROW(H$4)+1),ROWS($A$11:H784))),"")</f>
        <v/>
      </c>
      <c r="I784" s="86"/>
    </row>
    <row r="785" spans="1:9" ht="13.5" customHeight="1">
      <c r="A785" s="54" t="str">
        <f t="array" ref="A785">IFERROR(INDEX(الاضافة!$A$4:$A$978,SMALL(IF(الاضافة!$A$4:$A$978=$F$3,ROW(A$4:A$2000)-ROW(A$4)+1),ROWS($A$11:A785))),"")</f>
        <v/>
      </c>
      <c r="B785" s="54" t="str">
        <f t="array" ref="B785">IFERROR(INDEX(الاضافة!$B$4:$B$978,SMALL(IF(الاضافة!$A$4:$A$978=$F$3,ROW(C$4:C$2000)-ROW(C$4)+1),ROWS($A$11:B785))),"")</f>
        <v/>
      </c>
      <c r="C785" s="54" t="str">
        <f t="array" ref="C785">IFERROR(INDEX(الاضافة!$C$4:$C$978,SMALL(IF(الاضافة!$A$4:$A$978=$F$3,ROW(D$4:D$2000)-ROW(D$4)+1),ROWS($A$11:C785))),"")</f>
        <v/>
      </c>
      <c r="D785" s="54" t="str">
        <f t="array" ref="D785">IFERROR(INDEX(الاضافة!$D$4:$D$978,SMALL(IF(الاضافة!$A$4:$A$978=$F$3,ROW(E$4:E$2000)-ROW(E$4)+1),ROWS($A$11:D785))),"")</f>
        <v/>
      </c>
      <c r="E785" s="54" t="str">
        <f t="array" ref="E785">IFERROR(INDEX(الاضافة!$E$4:$E$978,SMALL(IF(الاضافة!$A$4:$A$978=$F$3,ROW(F$4:F$2000)-ROW(F$4)+1),ROWS($A$11:E785))),"")</f>
        <v/>
      </c>
      <c r="F785" s="54" t="str">
        <f t="array" ref="F785">IFERROR(INDEX(الاضافة!$F$4:$F$978,SMALL(IF(الاضافة!$A$4:$A$978=$E$3,ROW(G$4:G$2000)-ROW(G$4)+1),ROWS($A$11:F785))),"")</f>
        <v/>
      </c>
      <c r="G785" s="87" t="str">
        <f t="array" ref="G785">IFERROR(INDEX(الاضافة!$G$4:$G$978,SMALL(IF(الاضافة!$A$4:$A$978=$F$3,ROW(H$4:H$2000)-ROW(H$4)+1),ROWS($A$11:G785))),"")</f>
        <v/>
      </c>
      <c r="H785" s="79" t="str">
        <f t="array" ref="H785">IFERROR(INDEX(الاضافة!$H$4:$H$978,SMALL(IF(الاضافة!$A$4:$A$978=$F$3,ROW(H$4:H$2000)-ROW(H$4)+1),ROWS($A$11:H785))),"")</f>
        <v/>
      </c>
      <c r="I785" s="86"/>
    </row>
    <row r="786" spans="1:9" ht="13.5" customHeight="1">
      <c r="A786" s="54" t="str">
        <f t="array" ref="A786">IFERROR(INDEX(الاضافة!$A$4:$A$978,SMALL(IF(الاضافة!$A$4:$A$978=$F$3,ROW(A$4:A$2000)-ROW(A$4)+1),ROWS($A$11:A786))),"")</f>
        <v/>
      </c>
      <c r="B786" s="54" t="str">
        <f t="array" ref="B786">IFERROR(INDEX(الاضافة!$B$4:$B$978,SMALL(IF(الاضافة!$A$4:$A$978=$F$3,ROW(C$4:C$2000)-ROW(C$4)+1),ROWS($A$11:B786))),"")</f>
        <v/>
      </c>
      <c r="C786" s="54" t="str">
        <f t="array" ref="C786">IFERROR(INDEX(الاضافة!$C$4:$C$978,SMALL(IF(الاضافة!$A$4:$A$978=$F$3,ROW(D$4:D$2000)-ROW(D$4)+1),ROWS($A$11:C786))),"")</f>
        <v/>
      </c>
      <c r="D786" s="54" t="str">
        <f t="array" ref="D786">IFERROR(INDEX(الاضافة!$D$4:$D$978,SMALL(IF(الاضافة!$A$4:$A$978=$F$3,ROW(E$4:E$2000)-ROW(E$4)+1),ROWS($A$11:D786))),"")</f>
        <v/>
      </c>
      <c r="E786" s="54" t="str">
        <f t="array" ref="E786">IFERROR(INDEX(الاضافة!$E$4:$E$978,SMALL(IF(الاضافة!$A$4:$A$978=$F$3,ROW(F$4:F$2000)-ROW(F$4)+1),ROWS($A$11:E786))),"")</f>
        <v/>
      </c>
      <c r="F786" s="54" t="str">
        <f t="array" ref="F786">IFERROR(INDEX(الاضافة!$F$4:$F$978,SMALL(IF(الاضافة!$A$4:$A$978=$E$3,ROW(G$4:G$2000)-ROW(G$4)+1),ROWS($A$11:F786))),"")</f>
        <v/>
      </c>
      <c r="G786" s="87" t="str">
        <f t="array" ref="G786">IFERROR(INDEX(الاضافة!$G$4:$G$978,SMALL(IF(الاضافة!$A$4:$A$978=$F$3,ROW(H$4:H$2000)-ROW(H$4)+1),ROWS($A$11:G786))),"")</f>
        <v/>
      </c>
      <c r="H786" s="79" t="str">
        <f t="array" ref="H786">IFERROR(INDEX(الاضافة!$H$4:$H$978,SMALL(IF(الاضافة!$A$4:$A$978=$F$3,ROW(H$4:H$2000)-ROW(H$4)+1),ROWS($A$11:H786))),"")</f>
        <v/>
      </c>
      <c r="I786" s="86"/>
    </row>
    <row r="787" spans="1:9" ht="13.5" customHeight="1">
      <c r="A787" s="54" t="str">
        <f t="array" ref="A787">IFERROR(INDEX(الاضافة!$A$4:$A$978,SMALL(IF(الاضافة!$A$4:$A$978=$F$3,ROW(A$4:A$2000)-ROW(A$4)+1),ROWS($A$11:A787))),"")</f>
        <v/>
      </c>
      <c r="B787" s="54" t="str">
        <f t="array" ref="B787">IFERROR(INDEX(الاضافة!$B$4:$B$978,SMALL(IF(الاضافة!$A$4:$A$978=$F$3,ROW(C$4:C$2000)-ROW(C$4)+1),ROWS($A$11:B787))),"")</f>
        <v/>
      </c>
      <c r="C787" s="54" t="str">
        <f t="array" ref="C787">IFERROR(INDEX(الاضافة!$C$4:$C$978,SMALL(IF(الاضافة!$A$4:$A$978=$F$3,ROW(D$4:D$2000)-ROW(D$4)+1),ROWS($A$11:C787))),"")</f>
        <v/>
      </c>
      <c r="D787" s="54" t="str">
        <f t="array" ref="D787">IFERROR(INDEX(الاضافة!$D$4:$D$978,SMALL(IF(الاضافة!$A$4:$A$978=$F$3,ROW(E$4:E$2000)-ROW(E$4)+1),ROWS($A$11:D787))),"")</f>
        <v/>
      </c>
      <c r="E787" s="54" t="str">
        <f t="array" ref="E787">IFERROR(INDEX(الاضافة!$E$4:$E$978,SMALL(IF(الاضافة!$A$4:$A$978=$F$3,ROW(F$4:F$2000)-ROW(F$4)+1),ROWS($A$11:E787))),"")</f>
        <v/>
      </c>
      <c r="F787" s="54" t="str">
        <f t="array" ref="F787">IFERROR(INDEX(الاضافة!$F$4:$F$978,SMALL(IF(الاضافة!$A$4:$A$978=$E$3,ROW(G$4:G$2000)-ROW(G$4)+1),ROWS($A$11:F787))),"")</f>
        <v/>
      </c>
      <c r="G787" s="87" t="str">
        <f t="array" ref="G787">IFERROR(INDEX(الاضافة!$G$4:$G$978,SMALL(IF(الاضافة!$A$4:$A$978=$F$3,ROW(H$4:H$2000)-ROW(H$4)+1),ROWS($A$11:G787))),"")</f>
        <v/>
      </c>
      <c r="H787" s="79" t="str">
        <f t="array" ref="H787">IFERROR(INDEX(الاضافة!$H$4:$H$978,SMALL(IF(الاضافة!$A$4:$A$978=$F$3,ROW(H$4:H$2000)-ROW(H$4)+1),ROWS($A$11:H787))),"")</f>
        <v/>
      </c>
      <c r="I787" s="86"/>
    </row>
    <row r="788" spans="1:9" ht="13.5" customHeight="1">
      <c r="A788" s="54" t="str">
        <f t="array" ref="A788">IFERROR(INDEX(الاضافة!$A$4:$A$978,SMALL(IF(الاضافة!$A$4:$A$978=$F$3,ROW(A$4:A$2000)-ROW(A$4)+1),ROWS($A$11:A788))),"")</f>
        <v/>
      </c>
      <c r="B788" s="54" t="str">
        <f t="array" ref="B788">IFERROR(INDEX(الاضافة!$B$4:$B$978,SMALL(IF(الاضافة!$A$4:$A$978=$F$3,ROW(C$4:C$2000)-ROW(C$4)+1),ROWS($A$11:B788))),"")</f>
        <v/>
      </c>
      <c r="C788" s="54" t="str">
        <f t="array" ref="C788">IFERROR(INDEX(الاضافة!$C$4:$C$978,SMALL(IF(الاضافة!$A$4:$A$978=$F$3,ROW(D$4:D$2000)-ROW(D$4)+1),ROWS($A$11:C788))),"")</f>
        <v/>
      </c>
      <c r="D788" s="54" t="str">
        <f t="array" ref="D788">IFERROR(INDEX(الاضافة!$D$4:$D$978,SMALL(IF(الاضافة!$A$4:$A$978=$F$3,ROW(E$4:E$2000)-ROW(E$4)+1),ROWS($A$11:D788))),"")</f>
        <v/>
      </c>
      <c r="E788" s="54" t="str">
        <f t="array" ref="E788">IFERROR(INDEX(الاضافة!$E$4:$E$978,SMALL(IF(الاضافة!$A$4:$A$978=$F$3,ROW(F$4:F$2000)-ROW(F$4)+1),ROWS($A$11:E788))),"")</f>
        <v/>
      </c>
      <c r="F788" s="54" t="str">
        <f t="array" ref="F788">IFERROR(INDEX(الاضافة!$F$4:$F$978,SMALL(IF(الاضافة!$A$4:$A$978=$E$3,ROW(G$4:G$2000)-ROW(G$4)+1),ROWS($A$11:F788))),"")</f>
        <v/>
      </c>
      <c r="G788" s="87" t="str">
        <f t="array" ref="G788">IFERROR(INDEX(الاضافة!$G$4:$G$978,SMALL(IF(الاضافة!$A$4:$A$978=$F$3,ROW(H$4:H$2000)-ROW(H$4)+1),ROWS($A$11:G788))),"")</f>
        <v/>
      </c>
      <c r="H788" s="79" t="str">
        <f t="array" ref="H788">IFERROR(INDEX(الاضافة!$H$4:$H$978,SMALL(IF(الاضافة!$A$4:$A$978=$F$3,ROW(H$4:H$2000)-ROW(H$4)+1),ROWS($A$11:H788))),"")</f>
        <v/>
      </c>
      <c r="I788" s="86"/>
    </row>
    <row r="789" spans="1:9" ht="13.5" customHeight="1">
      <c r="A789" s="54" t="str">
        <f t="array" ref="A789">IFERROR(INDEX(الاضافة!$A$4:$A$978,SMALL(IF(الاضافة!$A$4:$A$978=$F$3,ROW(A$4:A$2000)-ROW(A$4)+1),ROWS($A$11:A789))),"")</f>
        <v/>
      </c>
      <c r="B789" s="54" t="str">
        <f t="array" ref="B789">IFERROR(INDEX(الاضافة!$B$4:$B$978,SMALL(IF(الاضافة!$A$4:$A$978=$F$3,ROW(C$4:C$2000)-ROW(C$4)+1),ROWS($A$11:B789))),"")</f>
        <v/>
      </c>
      <c r="C789" s="54" t="str">
        <f t="array" ref="C789">IFERROR(INDEX(الاضافة!$C$4:$C$978,SMALL(IF(الاضافة!$A$4:$A$978=$F$3,ROW(D$4:D$2000)-ROW(D$4)+1),ROWS($A$11:C789))),"")</f>
        <v/>
      </c>
      <c r="D789" s="54" t="str">
        <f t="array" ref="D789">IFERROR(INDEX(الاضافة!$D$4:$D$978,SMALL(IF(الاضافة!$A$4:$A$978=$F$3,ROW(E$4:E$2000)-ROW(E$4)+1),ROWS($A$11:D789))),"")</f>
        <v/>
      </c>
      <c r="E789" s="54" t="str">
        <f t="array" ref="E789">IFERROR(INDEX(الاضافة!$E$4:$E$978,SMALL(IF(الاضافة!$A$4:$A$978=$F$3,ROW(F$4:F$2000)-ROW(F$4)+1),ROWS($A$11:E789))),"")</f>
        <v/>
      </c>
      <c r="F789" s="54" t="str">
        <f t="array" ref="F789">IFERROR(INDEX(الاضافة!$F$4:$F$978,SMALL(IF(الاضافة!$A$4:$A$978=$E$3,ROW(G$4:G$2000)-ROW(G$4)+1),ROWS($A$11:F789))),"")</f>
        <v/>
      </c>
      <c r="G789" s="87" t="str">
        <f t="array" ref="G789">IFERROR(INDEX(الاضافة!$G$4:$G$978,SMALL(IF(الاضافة!$A$4:$A$978=$F$3,ROW(H$4:H$2000)-ROW(H$4)+1),ROWS($A$11:G789))),"")</f>
        <v/>
      </c>
      <c r="H789" s="79" t="str">
        <f t="array" ref="H789">IFERROR(INDEX(الاضافة!$H$4:$H$978,SMALL(IF(الاضافة!$A$4:$A$978=$F$3,ROW(H$4:H$2000)-ROW(H$4)+1),ROWS($A$11:H789))),"")</f>
        <v/>
      </c>
      <c r="I789" s="86"/>
    </row>
    <row r="790" spans="1:9" ht="13.5" customHeight="1">
      <c r="A790" s="54" t="str">
        <f t="array" ref="A790">IFERROR(INDEX(الاضافة!$A$4:$A$978,SMALL(IF(الاضافة!$A$4:$A$978=$F$3,ROW(A$4:A$2000)-ROW(A$4)+1),ROWS($A$11:A790))),"")</f>
        <v/>
      </c>
      <c r="B790" s="54" t="str">
        <f t="array" ref="B790">IFERROR(INDEX(الاضافة!$B$4:$B$978,SMALL(IF(الاضافة!$A$4:$A$978=$F$3,ROW(C$4:C$2000)-ROW(C$4)+1),ROWS($A$11:B790))),"")</f>
        <v/>
      </c>
      <c r="C790" s="54" t="str">
        <f t="array" ref="C790">IFERROR(INDEX(الاضافة!$C$4:$C$978,SMALL(IF(الاضافة!$A$4:$A$978=$F$3,ROW(D$4:D$2000)-ROW(D$4)+1),ROWS($A$11:C790))),"")</f>
        <v/>
      </c>
      <c r="D790" s="54" t="str">
        <f t="array" ref="D790">IFERROR(INDEX(الاضافة!$D$4:$D$978,SMALL(IF(الاضافة!$A$4:$A$978=$F$3,ROW(E$4:E$2000)-ROW(E$4)+1),ROWS($A$11:D790))),"")</f>
        <v/>
      </c>
      <c r="E790" s="54" t="str">
        <f t="array" ref="E790">IFERROR(INDEX(الاضافة!$E$4:$E$978,SMALL(IF(الاضافة!$A$4:$A$978=$F$3,ROW(F$4:F$2000)-ROW(F$4)+1),ROWS($A$11:E790))),"")</f>
        <v/>
      </c>
      <c r="F790" s="54" t="str">
        <f t="array" ref="F790">IFERROR(INDEX(الاضافة!$F$4:$F$978,SMALL(IF(الاضافة!$A$4:$A$978=$E$3,ROW(G$4:G$2000)-ROW(G$4)+1),ROWS($A$11:F790))),"")</f>
        <v/>
      </c>
      <c r="G790" s="87" t="str">
        <f t="array" ref="G790">IFERROR(INDEX(الاضافة!$G$4:$G$978,SMALL(IF(الاضافة!$A$4:$A$978=$F$3,ROW(H$4:H$2000)-ROW(H$4)+1),ROWS($A$11:G790))),"")</f>
        <v/>
      </c>
      <c r="H790" s="79" t="str">
        <f t="array" ref="H790">IFERROR(INDEX(الاضافة!$H$4:$H$978,SMALL(IF(الاضافة!$A$4:$A$978=$F$3,ROW(H$4:H$2000)-ROW(H$4)+1),ROWS($A$11:H790))),"")</f>
        <v/>
      </c>
      <c r="I790" s="86"/>
    </row>
    <row r="791" spans="1:9" ht="13.5" customHeight="1">
      <c r="A791" s="54" t="str">
        <f t="array" ref="A791">IFERROR(INDEX(الاضافة!$A$4:$A$978,SMALL(IF(الاضافة!$A$4:$A$978=$F$3,ROW(A$4:A$2000)-ROW(A$4)+1),ROWS($A$11:A791))),"")</f>
        <v/>
      </c>
      <c r="B791" s="54" t="str">
        <f t="array" ref="B791">IFERROR(INDEX(الاضافة!$B$4:$B$978,SMALL(IF(الاضافة!$A$4:$A$978=$F$3,ROW(C$4:C$2000)-ROW(C$4)+1),ROWS($A$11:B791))),"")</f>
        <v/>
      </c>
      <c r="C791" s="54" t="str">
        <f t="array" ref="C791">IFERROR(INDEX(الاضافة!$C$4:$C$978,SMALL(IF(الاضافة!$A$4:$A$978=$F$3,ROW(D$4:D$2000)-ROW(D$4)+1),ROWS($A$11:C791))),"")</f>
        <v/>
      </c>
      <c r="D791" s="54" t="str">
        <f t="array" ref="D791">IFERROR(INDEX(الاضافة!$D$4:$D$978,SMALL(IF(الاضافة!$A$4:$A$978=$F$3,ROW(E$4:E$2000)-ROW(E$4)+1),ROWS($A$11:D791))),"")</f>
        <v/>
      </c>
      <c r="E791" s="54" t="str">
        <f t="array" ref="E791">IFERROR(INDEX(الاضافة!$E$4:$E$978,SMALL(IF(الاضافة!$A$4:$A$978=$F$3,ROW(F$4:F$2000)-ROW(F$4)+1),ROWS($A$11:E791))),"")</f>
        <v/>
      </c>
      <c r="F791" s="54" t="str">
        <f t="array" ref="F791">IFERROR(INDEX(الاضافة!$F$4:$F$978,SMALL(IF(الاضافة!$A$4:$A$978=$E$3,ROW(G$4:G$2000)-ROW(G$4)+1),ROWS($A$11:F791))),"")</f>
        <v/>
      </c>
      <c r="G791" s="87" t="str">
        <f t="array" ref="G791">IFERROR(INDEX(الاضافة!$G$4:$G$978,SMALL(IF(الاضافة!$A$4:$A$978=$F$3,ROW(H$4:H$2000)-ROW(H$4)+1),ROWS($A$11:G791))),"")</f>
        <v/>
      </c>
      <c r="H791" s="79" t="str">
        <f t="array" ref="H791">IFERROR(INDEX(الاضافة!$H$4:$H$978,SMALL(IF(الاضافة!$A$4:$A$978=$F$3,ROW(H$4:H$2000)-ROW(H$4)+1),ROWS($A$11:H791))),"")</f>
        <v/>
      </c>
      <c r="I791" s="86"/>
    </row>
    <row r="792" spans="1:9" ht="13.5" customHeight="1">
      <c r="A792" s="54" t="str">
        <f t="array" ref="A792">IFERROR(INDEX(الاضافة!$A$4:$A$978,SMALL(IF(الاضافة!$A$4:$A$978=$F$3,ROW(A$4:A$2000)-ROW(A$4)+1),ROWS($A$11:A792))),"")</f>
        <v/>
      </c>
      <c r="B792" s="54" t="str">
        <f t="array" ref="B792">IFERROR(INDEX(الاضافة!$B$4:$B$978,SMALL(IF(الاضافة!$A$4:$A$978=$F$3,ROW(C$4:C$2000)-ROW(C$4)+1),ROWS($A$11:B792))),"")</f>
        <v/>
      </c>
      <c r="C792" s="54" t="str">
        <f t="array" ref="C792">IFERROR(INDEX(الاضافة!$C$4:$C$978,SMALL(IF(الاضافة!$A$4:$A$978=$F$3,ROW(D$4:D$2000)-ROW(D$4)+1),ROWS($A$11:C792))),"")</f>
        <v/>
      </c>
      <c r="D792" s="54" t="str">
        <f t="array" ref="D792">IFERROR(INDEX(الاضافة!$D$4:$D$978,SMALL(IF(الاضافة!$A$4:$A$978=$F$3,ROW(E$4:E$2000)-ROW(E$4)+1),ROWS($A$11:D792))),"")</f>
        <v/>
      </c>
      <c r="E792" s="54" t="str">
        <f t="array" ref="E792">IFERROR(INDEX(الاضافة!$E$4:$E$978,SMALL(IF(الاضافة!$A$4:$A$978=$F$3,ROW(F$4:F$2000)-ROW(F$4)+1),ROWS($A$11:E792))),"")</f>
        <v/>
      </c>
      <c r="F792" s="54" t="str">
        <f t="array" ref="F792">IFERROR(INDEX(الاضافة!$F$4:$F$978,SMALL(IF(الاضافة!$A$4:$A$978=$E$3,ROW(G$4:G$2000)-ROW(G$4)+1),ROWS($A$11:F792))),"")</f>
        <v/>
      </c>
      <c r="G792" s="87" t="str">
        <f t="array" ref="G792">IFERROR(INDEX(الاضافة!$G$4:$G$978,SMALL(IF(الاضافة!$A$4:$A$978=$F$3,ROW(H$4:H$2000)-ROW(H$4)+1),ROWS($A$11:G792))),"")</f>
        <v/>
      </c>
      <c r="H792" s="79" t="str">
        <f t="array" ref="H792">IFERROR(INDEX(الاضافة!$H$4:$H$978,SMALL(IF(الاضافة!$A$4:$A$978=$F$3,ROW(H$4:H$2000)-ROW(H$4)+1),ROWS($A$11:H792))),"")</f>
        <v/>
      </c>
      <c r="I792" s="86"/>
    </row>
    <row r="793" spans="1:9" ht="13.5" customHeight="1">
      <c r="A793" s="54" t="str">
        <f t="array" ref="A793">IFERROR(INDEX(الاضافة!$A$4:$A$978,SMALL(IF(الاضافة!$A$4:$A$978=$F$3,ROW(A$4:A$2000)-ROW(A$4)+1),ROWS($A$11:A793))),"")</f>
        <v/>
      </c>
      <c r="B793" s="54" t="str">
        <f t="array" ref="B793">IFERROR(INDEX(الاضافة!$B$4:$B$978,SMALL(IF(الاضافة!$A$4:$A$978=$F$3,ROW(C$4:C$2000)-ROW(C$4)+1),ROWS($A$11:B793))),"")</f>
        <v/>
      </c>
      <c r="C793" s="54" t="str">
        <f t="array" ref="C793">IFERROR(INDEX(الاضافة!$C$4:$C$978,SMALL(IF(الاضافة!$A$4:$A$978=$F$3,ROW(D$4:D$2000)-ROW(D$4)+1),ROWS($A$11:C793))),"")</f>
        <v/>
      </c>
      <c r="D793" s="54" t="str">
        <f t="array" ref="D793">IFERROR(INDEX(الاضافة!$D$4:$D$978,SMALL(IF(الاضافة!$A$4:$A$978=$F$3,ROW(E$4:E$2000)-ROW(E$4)+1),ROWS($A$11:D793))),"")</f>
        <v/>
      </c>
      <c r="E793" s="54" t="str">
        <f t="array" ref="E793">IFERROR(INDEX(الاضافة!$E$4:$E$978,SMALL(IF(الاضافة!$A$4:$A$978=$F$3,ROW(F$4:F$2000)-ROW(F$4)+1),ROWS($A$11:E793))),"")</f>
        <v/>
      </c>
      <c r="F793" s="54" t="str">
        <f t="array" ref="F793">IFERROR(INDEX(الاضافة!$F$4:$F$978,SMALL(IF(الاضافة!$A$4:$A$978=$E$3,ROW(G$4:G$2000)-ROW(G$4)+1),ROWS($A$11:F793))),"")</f>
        <v/>
      </c>
      <c r="G793" s="87" t="str">
        <f t="array" ref="G793">IFERROR(INDEX(الاضافة!$G$4:$G$978,SMALL(IF(الاضافة!$A$4:$A$978=$F$3,ROW(H$4:H$2000)-ROW(H$4)+1),ROWS($A$11:G793))),"")</f>
        <v/>
      </c>
      <c r="H793" s="79" t="str">
        <f t="array" ref="H793">IFERROR(INDEX(الاضافة!$H$4:$H$978,SMALL(IF(الاضافة!$A$4:$A$978=$F$3,ROW(H$4:H$2000)-ROW(H$4)+1),ROWS($A$11:H793))),"")</f>
        <v/>
      </c>
      <c r="I793" s="86"/>
    </row>
    <row r="794" spans="1:9" ht="13.5" customHeight="1">
      <c r="A794" s="54" t="str">
        <f t="array" ref="A794">IFERROR(INDEX(الاضافة!$A$4:$A$978,SMALL(IF(الاضافة!$A$4:$A$978=$F$3,ROW(A$4:A$2000)-ROW(A$4)+1),ROWS($A$11:A794))),"")</f>
        <v/>
      </c>
      <c r="B794" s="54" t="str">
        <f t="array" ref="B794">IFERROR(INDEX(الاضافة!$B$4:$B$978,SMALL(IF(الاضافة!$A$4:$A$978=$F$3,ROW(C$4:C$2000)-ROW(C$4)+1),ROWS($A$11:B794))),"")</f>
        <v/>
      </c>
      <c r="C794" s="54" t="str">
        <f t="array" ref="C794">IFERROR(INDEX(الاضافة!$C$4:$C$978,SMALL(IF(الاضافة!$A$4:$A$978=$F$3,ROW(D$4:D$2000)-ROW(D$4)+1),ROWS($A$11:C794))),"")</f>
        <v/>
      </c>
      <c r="D794" s="54" t="str">
        <f t="array" ref="D794">IFERROR(INDEX(الاضافة!$D$4:$D$978,SMALL(IF(الاضافة!$A$4:$A$978=$F$3,ROW(E$4:E$2000)-ROW(E$4)+1),ROWS($A$11:D794))),"")</f>
        <v/>
      </c>
      <c r="E794" s="54" t="str">
        <f t="array" ref="E794">IFERROR(INDEX(الاضافة!$E$4:$E$978,SMALL(IF(الاضافة!$A$4:$A$978=$F$3,ROW(F$4:F$2000)-ROW(F$4)+1),ROWS($A$11:E794))),"")</f>
        <v/>
      </c>
      <c r="F794" s="54" t="str">
        <f t="array" ref="F794">IFERROR(INDEX(الاضافة!$F$4:$F$978,SMALL(IF(الاضافة!$A$4:$A$978=$E$3,ROW(G$4:G$2000)-ROW(G$4)+1),ROWS($A$11:F794))),"")</f>
        <v/>
      </c>
      <c r="G794" s="87" t="str">
        <f t="array" ref="G794">IFERROR(INDEX(الاضافة!$G$4:$G$978,SMALL(IF(الاضافة!$A$4:$A$978=$F$3,ROW(H$4:H$2000)-ROW(H$4)+1),ROWS($A$11:G794))),"")</f>
        <v/>
      </c>
      <c r="H794" s="79" t="str">
        <f t="array" ref="H794">IFERROR(INDEX(الاضافة!$H$4:$H$978,SMALL(IF(الاضافة!$A$4:$A$978=$F$3,ROW(H$4:H$2000)-ROW(H$4)+1),ROWS($A$11:H794))),"")</f>
        <v/>
      </c>
      <c r="I794" s="86"/>
    </row>
    <row r="795" spans="1:9" ht="13.5" customHeight="1">
      <c r="A795" s="54" t="str">
        <f t="array" ref="A795">IFERROR(INDEX(الاضافة!$A$4:$A$978,SMALL(IF(الاضافة!$A$4:$A$978=$F$3,ROW(A$4:A$2000)-ROW(A$4)+1),ROWS($A$11:A795))),"")</f>
        <v/>
      </c>
      <c r="B795" s="54" t="str">
        <f t="array" ref="B795">IFERROR(INDEX(الاضافة!$B$4:$B$978,SMALL(IF(الاضافة!$A$4:$A$978=$F$3,ROW(C$4:C$2000)-ROW(C$4)+1),ROWS($A$11:B795))),"")</f>
        <v/>
      </c>
      <c r="C795" s="54" t="str">
        <f t="array" ref="C795">IFERROR(INDEX(الاضافة!$C$4:$C$978,SMALL(IF(الاضافة!$A$4:$A$978=$F$3,ROW(D$4:D$2000)-ROW(D$4)+1),ROWS($A$11:C795))),"")</f>
        <v/>
      </c>
      <c r="D795" s="54" t="str">
        <f t="array" ref="D795">IFERROR(INDEX(الاضافة!$D$4:$D$978,SMALL(IF(الاضافة!$A$4:$A$978=$F$3,ROW(E$4:E$2000)-ROW(E$4)+1),ROWS($A$11:D795))),"")</f>
        <v/>
      </c>
      <c r="E795" s="54" t="str">
        <f t="array" ref="E795">IFERROR(INDEX(الاضافة!$E$4:$E$978,SMALL(IF(الاضافة!$A$4:$A$978=$F$3,ROW(F$4:F$2000)-ROW(F$4)+1),ROWS($A$11:E795))),"")</f>
        <v/>
      </c>
      <c r="F795" s="54" t="str">
        <f t="array" ref="F795">IFERROR(INDEX(الاضافة!$F$4:$F$978,SMALL(IF(الاضافة!$A$4:$A$978=$E$3,ROW(G$4:G$2000)-ROW(G$4)+1),ROWS($A$11:F795))),"")</f>
        <v/>
      </c>
      <c r="G795" s="87" t="str">
        <f t="array" ref="G795">IFERROR(INDEX(الاضافة!$G$4:$G$978,SMALL(IF(الاضافة!$A$4:$A$978=$F$3,ROW(H$4:H$2000)-ROW(H$4)+1),ROWS($A$11:G795))),"")</f>
        <v/>
      </c>
      <c r="H795" s="79" t="str">
        <f t="array" ref="H795">IFERROR(INDEX(الاضافة!$H$4:$H$978,SMALL(IF(الاضافة!$A$4:$A$978=$F$3,ROW(H$4:H$2000)-ROW(H$4)+1),ROWS($A$11:H795))),"")</f>
        <v/>
      </c>
      <c r="I795" s="86"/>
    </row>
    <row r="796" spans="1:9" ht="13.5" customHeight="1">
      <c r="A796" s="54" t="str">
        <f t="array" ref="A796">IFERROR(INDEX(الاضافة!$A$4:$A$978,SMALL(IF(الاضافة!$A$4:$A$978=$F$3,ROW(A$4:A$2000)-ROW(A$4)+1),ROWS($A$11:A796))),"")</f>
        <v/>
      </c>
      <c r="B796" s="54" t="str">
        <f t="array" ref="B796">IFERROR(INDEX(الاضافة!$B$4:$B$978,SMALL(IF(الاضافة!$A$4:$A$978=$F$3,ROW(C$4:C$2000)-ROW(C$4)+1),ROWS($A$11:B796))),"")</f>
        <v/>
      </c>
      <c r="C796" s="54" t="str">
        <f t="array" ref="C796">IFERROR(INDEX(الاضافة!$C$4:$C$978,SMALL(IF(الاضافة!$A$4:$A$978=$F$3,ROW(D$4:D$2000)-ROW(D$4)+1),ROWS($A$11:C796))),"")</f>
        <v/>
      </c>
      <c r="D796" s="54" t="str">
        <f t="array" ref="D796">IFERROR(INDEX(الاضافة!$D$4:$D$978,SMALL(IF(الاضافة!$A$4:$A$978=$F$3,ROW(E$4:E$2000)-ROW(E$4)+1),ROWS($A$11:D796))),"")</f>
        <v/>
      </c>
      <c r="E796" s="54" t="str">
        <f t="array" ref="E796">IFERROR(INDEX(الاضافة!$E$4:$E$978,SMALL(IF(الاضافة!$A$4:$A$978=$F$3,ROW(F$4:F$2000)-ROW(F$4)+1),ROWS($A$11:E796))),"")</f>
        <v/>
      </c>
      <c r="F796" s="54" t="str">
        <f t="array" ref="F796">IFERROR(INDEX(الاضافة!$F$4:$F$978,SMALL(IF(الاضافة!$A$4:$A$978=$E$3,ROW(G$4:G$2000)-ROW(G$4)+1),ROWS($A$11:F796))),"")</f>
        <v/>
      </c>
      <c r="G796" s="87" t="str">
        <f t="array" ref="G796">IFERROR(INDEX(الاضافة!$G$4:$G$978,SMALL(IF(الاضافة!$A$4:$A$978=$F$3,ROW(H$4:H$2000)-ROW(H$4)+1),ROWS($A$11:G796))),"")</f>
        <v/>
      </c>
      <c r="H796" s="79" t="str">
        <f t="array" ref="H796">IFERROR(INDEX(الاضافة!$H$4:$H$978,SMALL(IF(الاضافة!$A$4:$A$978=$F$3,ROW(H$4:H$2000)-ROW(H$4)+1),ROWS($A$11:H796))),"")</f>
        <v/>
      </c>
      <c r="I796" s="86"/>
    </row>
    <row r="797" spans="1:9" ht="13.5" customHeight="1">
      <c r="A797" s="54" t="str">
        <f t="array" ref="A797">IFERROR(INDEX(الاضافة!$A$4:$A$978,SMALL(IF(الاضافة!$A$4:$A$978=$F$3,ROW(A$4:A$2000)-ROW(A$4)+1),ROWS($A$11:A797))),"")</f>
        <v/>
      </c>
      <c r="B797" s="54" t="str">
        <f t="array" ref="B797">IFERROR(INDEX(الاضافة!$B$4:$B$978,SMALL(IF(الاضافة!$A$4:$A$978=$F$3,ROW(C$4:C$2000)-ROW(C$4)+1),ROWS($A$11:B797))),"")</f>
        <v/>
      </c>
      <c r="C797" s="54" t="str">
        <f t="array" ref="C797">IFERROR(INDEX(الاضافة!$C$4:$C$978,SMALL(IF(الاضافة!$A$4:$A$978=$F$3,ROW(D$4:D$2000)-ROW(D$4)+1),ROWS($A$11:C797))),"")</f>
        <v/>
      </c>
      <c r="D797" s="54" t="str">
        <f t="array" ref="D797">IFERROR(INDEX(الاضافة!$D$4:$D$978,SMALL(IF(الاضافة!$A$4:$A$978=$F$3,ROW(E$4:E$2000)-ROW(E$4)+1),ROWS($A$11:D797))),"")</f>
        <v/>
      </c>
      <c r="E797" s="54" t="str">
        <f t="array" ref="E797">IFERROR(INDEX(الاضافة!$E$4:$E$978,SMALL(IF(الاضافة!$A$4:$A$978=$F$3,ROW(F$4:F$2000)-ROW(F$4)+1),ROWS($A$11:E797))),"")</f>
        <v/>
      </c>
      <c r="F797" s="54" t="str">
        <f t="array" ref="F797">IFERROR(INDEX(الاضافة!$F$4:$F$978,SMALL(IF(الاضافة!$A$4:$A$978=$E$3,ROW(G$4:G$2000)-ROW(G$4)+1),ROWS($A$11:F797))),"")</f>
        <v/>
      </c>
      <c r="G797" s="87" t="str">
        <f t="array" ref="G797">IFERROR(INDEX(الاضافة!$G$4:$G$978,SMALL(IF(الاضافة!$A$4:$A$978=$F$3,ROW(H$4:H$2000)-ROW(H$4)+1),ROWS($A$11:G797))),"")</f>
        <v/>
      </c>
      <c r="H797" s="79" t="str">
        <f t="array" ref="H797">IFERROR(INDEX(الاضافة!$H$4:$H$978,SMALL(IF(الاضافة!$A$4:$A$978=$F$3,ROW(H$4:H$2000)-ROW(H$4)+1),ROWS($A$11:H797))),"")</f>
        <v/>
      </c>
      <c r="I797" s="86"/>
    </row>
    <row r="798" spans="1:9" ht="13.5" customHeight="1">
      <c r="A798" s="54" t="str">
        <f t="array" ref="A798">IFERROR(INDEX(الاضافة!$A$4:$A$978,SMALL(IF(الاضافة!$A$4:$A$978=$F$3,ROW(A$4:A$2000)-ROW(A$4)+1),ROWS($A$11:A798))),"")</f>
        <v/>
      </c>
      <c r="B798" s="54" t="str">
        <f t="array" ref="B798">IFERROR(INDEX(الاضافة!$B$4:$B$978,SMALL(IF(الاضافة!$A$4:$A$978=$F$3,ROW(C$4:C$2000)-ROW(C$4)+1),ROWS($A$11:B798))),"")</f>
        <v/>
      </c>
      <c r="C798" s="54" t="str">
        <f t="array" ref="C798">IFERROR(INDEX(الاضافة!$C$4:$C$978,SMALL(IF(الاضافة!$A$4:$A$978=$F$3,ROW(D$4:D$2000)-ROW(D$4)+1),ROWS($A$11:C798))),"")</f>
        <v/>
      </c>
      <c r="D798" s="54" t="str">
        <f t="array" ref="D798">IFERROR(INDEX(الاضافة!$D$4:$D$978,SMALL(IF(الاضافة!$A$4:$A$978=$F$3,ROW(E$4:E$2000)-ROW(E$4)+1),ROWS($A$11:D798))),"")</f>
        <v/>
      </c>
      <c r="E798" s="54" t="str">
        <f t="array" ref="E798">IFERROR(INDEX(الاضافة!$E$4:$E$978,SMALL(IF(الاضافة!$A$4:$A$978=$F$3,ROW(F$4:F$2000)-ROW(F$4)+1),ROWS($A$11:E798))),"")</f>
        <v/>
      </c>
      <c r="F798" s="54" t="str">
        <f t="array" ref="F798">IFERROR(INDEX(الاضافة!$F$4:$F$978,SMALL(IF(الاضافة!$A$4:$A$978=$E$3,ROW(G$4:G$2000)-ROW(G$4)+1),ROWS($A$11:F798))),"")</f>
        <v/>
      </c>
      <c r="G798" s="87" t="str">
        <f t="array" ref="G798">IFERROR(INDEX(الاضافة!$G$4:$G$978,SMALL(IF(الاضافة!$A$4:$A$978=$F$3,ROW(H$4:H$2000)-ROW(H$4)+1),ROWS($A$11:G798))),"")</f>
        <v/>
      </c>
      <c r="H798" s="79" t="str">
        <f t="array" ref="H798">IFERROR(INDEX(الاضافة!$H$4:$H$978,SMALL(IF(الاضافة!$A$4:$A$978=$F$3,ROW(H$4:H$2000)-ROW(H$4)+1),ROWS($A$11:H798))),"")</f>
        <v/>
      </c>
      <c r="I798" s="86"/>
    </row>
    <row r="799" spans="1:9" ht="13.5" customHeight="1">
      <c r="A799" s="54" t="str">
        <f t="array" ref="A799">IFERROR(INDEX(الاضافة!$A$4:$A$978,SMALL(IF(الاضافة!$A$4:$A$978=$F$3,ROW(A$4:A$2000)-ROW(A$4)+1),ROWS($A$11:A799))),"")</f>
        <v/>
      </c>
      <c r="B799" s="54" t="str">
        <f t="array" ref="B799">IFERROR(INDEX(الاضافة!$B$4:$B$978,SMALL(IF(الاضافة!$A$4:$A$978=$F$3,ROW(C$4:C$2000)-ROW(C$4)+1),ROWS($A$11:B799))),"")</f>
        <v/>
      </c>
      <c r="C799" s="54" t="str">
        <f t="array" ref="C799">IFERROR(INDEX(الاضافة!$C$4:$C$978,SMALL(IF(الاضافة!$A$4:$A$978=$F$3,ROW(D$4:D$2000)-ROW(D$4)+1),ROWS($A$11:C799))),"")</f>
        <v/>
      </c>
      <c r="D799" s="54" t="str">
        <f t="array" ref="D799">IFERROR(INDEX(الاضافة!$D$4:$D$978,SMALL(IF(الاضافة!$A$4:$A$978=$F$3,ROW(E$4:E$2000)-ROW(E$4)+1),ROWS($A$11:D799))),"")</f>
        <v/>
      </c>
      <c r="E799" s="54" t="str">
        <f t="array" ref="E799">IFERROR(INDEX(الاضافة!$E$4:$E$978,SMALL(IF(الاضافة!$A$4:$A$978=$F$3,ROW(F$4:F$2000)-ROW(F$4)+1),ROWS($A$11:E799))),"")</f>
        <v/>
      </c>
      <c r="F799" s="54" t="str">
        <f t="array" ref="F799">IFERROR(INDEX(الاضافة!$F$4:$F$978,SMALL(IF(الاضافة!$A$4:$A$978=$E$3,ROW(G$4:G$2000)-ROW(G$4)+1),ROWS($A$11:F799))),"")</f>
        <v/>
      </c>
      <c r="G799" s="87" t="str">
        <f t="array" ref="G799">IFERROR(INDEX(الاضافة!$G$4:$G$978,SMALL(IF(الاضافة!$A$4:$A$978=$F$3,ROW(H$4:H$2000)-ROW(H$4)+1),ROWS($A$11:G799))),"")</f>
        <v/>
      </c>
      <c r="H799" s="79" t="str">
        <f t="array" ref="H799">IFERROR(INDEX(الاضافة!$H$4:$H$978,SMALL(IF(الاضافة!$A$4:$A$978=$F$3,ROW(H$4:H$2000)-ROW(H$4)+1),ROWS($A$11:H799))),"")</f>
        <v/>
      </c>
      <c r="I799" s="86"/>
    </row>
    <row r="800" spans="1:9" ht="13.5" customHeight="1">
      <c r="A800" s="54" t="str">
        <f t="array" ref="A800">IFERROR(INDEX(الاضافة!$A$4:$A$978,SMALL(IF(الاضافة!$A$4:$A$978=$F$3,ROW(A$4:A$2000)-ROW(A$4)+1),ROWS($A$11:A800))),"")</f>
        <v/>
      </c>
      <c r="B800" s="54" t="str">
        <f t="array" ref="B800">IFERROR(INDEX(الاضافة!$B$4:$B$978,SMALL(IF(الاضافة!$A$4:$A$978=$F$3,ROW(C$4:C$2000)-ROW(C$4)+1),ROWS($A$11:B800))),"")</f>
        <v/>
      </c>
      <c r="C800" s="54" t="str">
        <f t="array" ref="C800">IFERROR(INDEX(الاضافة!$C$4:$C$978,SMALL(IF(الاضافة!$A$4:$A$978=$F$3,ROW(D$4:D$2000)-ROW(D$4)+1),ROWS($A$11:C800))),"")</f>
        <v/>
      </c>
      <c r="D800" s="54" t="str">
        <f t="array" ref="D800">IFERROR(INDEX(الاضافة!$D$4:$D$978,SMALL(IF(الاضافة!$A$4:$A$978=$F$3,ROW(E$4:E$2000)-ROW(E$4)+1),ROWS($A$11:D800))),"")</f>
        <v/>
      </c>
      <c r="E800" s="54" t="str">
        <f t="array" ref="E800">IFERROR(INDEX(الاضافة!$E$4:$E$978,SMALL(IF(الاضافة!$A$4:$A$978=$F$3,ROW(F$4:F$2000)-ROW(F$4)+1),ROWS($A$11:E800))),"")</f>
        <v/>
      </c>
      <c r="F800" s="54" t="str">
        <f t="array" ref="F800">IFERROR(INDEX(الاضافة!$F$4:$F$978,SMALL(IF(الاضافة!$A$4:$A$978=$E$3,ROW(G$4:G$2000)-ROW(G$4)+1),ROWS($A$11:F800))),"")</f>
        <v/>
      </c>
      <c r="G800" s="87" t="str">
        <f t="array" ref="G800">IFERROR(INDEX(الاضافة!$G$4:$G$978,SMALL(IF(الاضافة!$A$4:$A$978=$F$3,ROW(H$4:H$2000)-ROW(H$4)+1),ROWS($A$11:G800))),"")</f>
        <v/>
      </c>
      <c r="H800" s="79" t="str">
        <f t="array" ref="H800">IFERROR(INDEX(الاضافة!$H$4:$H$978,SMALL(IF(الاضافة!$A$4:$A$978=$F$3,ROW(H$4:H$2000)-ROW(H$4)+1),ROWS($A$11:H800))),"")</f>
        <v/>
      </c>
      <c r="I800" s="86"/>
    </row>
    <row r="801" spans="1:9" ht="13.5" customHeight="1">
      <c r="A801" s="54" t="str">
        <f t="array" ref="A801">IFERROR(INDEX(الاضافة!$A$4:$A$978,SMALL(IF(الاضافة!$A$4:$A$978=$F$3,ROW(A$4:A$2000)-ROW(A$4)+1),ROWS($A$11:A801))),"")</f>
        <v/>
      </c>
      <c r="B801" s="54" t="str">
        <f t="array" ref="B801">IFERROR(INDEX(الاضافة!$B$4:$B$978,SMALL(IF(الاضافة!$A$4:$A$978=$F$3,ROW(C$4:C$2000)-ROW(C$4)+1),ROWS($A$11:B801))),"")</f>
        <v/>
      </c>
      <c r="C801" s="54" t="str">
        <f t="array" ref="C801">IFERROR(INDEX(الاضافة!$C$4:$C$978,SMALL(IF(الاضافة!$A$4:$A$978=$F$3,ROW(D$4:D$2000)-ROW(D$4)+1),ROWS($A$11:C801))),"")</f>
        <v/>
      </c>
      <c r="D801" s="54" t="str">
        <f t="array" ref="D801">IFERROR(INDEX(الاضافة!$D$4:$D$978,SMALL(IF(الاضافة!$A$4:$A$978=$F$3,ROW(E$4:E$2000)-ROW(E$4)+1),ROWS($A$11:D801))),"")</f>
        <v/>
      </c>
      <c r="E801" s="54" t="str">
        <f t="array" ref="E801">IFERROR(INDEX(الاضافة!$E$4:$E$978,SMALL(IF(الاضافة!$A$4:$A$978=$F$3,ROW(F$4:F$2000)-ROW(F$4)+1),ROWS($A$11:E801))),"")</f>
        <v/>
      </c>
      <c r="F801" s="54" t="str">
        <f t="array" ref="F801">IFERROR(INDEX(الاضافة!$F$4:$F$978,SMALL(IF(الاضافة!$A$4:$A$978=$E$3,ROW(G$4:G$2000)-ROW(G$4)+1),ROWS($A$11:F801))),"")</f>
        <v/>
      </c>
      <c r="G801" s="87" t="str">
        <f t="array" ref="G801">IFERROR(INDEX(الاضافة!$G$4:$G$978,SMALL(IF(الاضافة!$A$4:$A$978=$F$3,ROW(H$4:H$2000)-ROW(H$4)+1),ROWS($A$11:G801))),"")</f>
        <v/>
      </c>
      <c r="H801" s="79" t="str">
        <f t="array" ref="H801">IFERROR(INDEX(الاضافة!$H$4:$H$978,SMALL(IF(الاضافة!$A$4:$A$978=$F$3,ROW(H$4:H$2000)-ROW(H$4)+1),ROWS($A$11:H801))),"")</f>
        <v/>
      </c>
      <c r="I801" s="86"/>
    </row>
    <row r="802" spans="1:9" ht="13.5" customHeight="1">
      <c r="A802" s="54" t="str">
        <f t="array" ref="A802">IFERROR(INDEX(الاضافة!$A$4:$A$978,SMALL(IF(الاضافة!$A$4:$A$978=$F$3,ROW(A$4:A$2000)-ROW(A$4)+1),ROWS($A$11:A802))),"")</f>
        <v/>
      </c>
      <c r="B802" s="54" t="str">
        <f t="array" ref="B802">IFERROR(INDEX(الاضافة!$B$4:$B$978,SMALL(IF(الاضافة!$A$4:$A$978=$F$3,ROW(C$4:C$2000)-ROW(C$4)+1),ROWS($A$11:B802))),"")</f>
        <v/>
      </c>
      <c r="C802" s="54" t="str">
        <f t="array" ref="C802">IFERROR(INDEX(الاضافة!$C$4:$C$978,SMALL(IF(الاضافة!$A$4:$A$978=$F$3,ROW(D$4:D$2000)-ROW(D$4)+1),ROWS($A$11:C802))),"")</f>
        <v/>
      </c>
      <c r="D802" s="54" t="str">
        <f t="array" ref="D802">IFERROR(INDEX(الاضافة!$D$4:$D$978,SMALL(IF(الاضافة!$A$4:$A$978=$F$3,ROW(E$4:E$2000)-ROW(E$4)+1),ROWS($A$11:D802))),"")</f>
        <v/>
      </c>
      <c r="E802" s="54" t="str">
        <f t="array" ref="E802">IFERROR(INDEX(الاضافة!$E$4:$E$978,SMALL(IF(الاضافة!$A$4:$A$978=$F$3,ROW(F$4:F$2000)-ROW(F$4)+1),ROWS($A$11:E802))),"")</f>
        <v/>
      </c>
      <c r="F802" s="54" t="str">
        <f t="array" ref="F802">IFERROR(INDEX(الاضافة!$F$4:$F$978,SMALL(IF(الاضافة!$A$4:$A$978=$E$3,ROW(G$4:G$2000)-ROW(G$4)+1),ROWS($A$11:F802))),"")</f>
        <v/>
      </c>
      <c r="G802" s="87" t="str">
        <f t="array" ref="G802">IFERROR(INDEX(الاضافة!$G$4:$G$978,SMALL(IF(الاضافة!$A$4:$A$978=$F$3,ROW(H$4:H$2000)-ROW(H$4)+1),ROWS($A$11:G802))),"")</f>
        <v/>
      </c>
      <c r="H802" s="79" t="str">
        <f t="array" ref="H802">IFERROR(INDEX(الاضافة!$H$4:$H$978,SMALL(IF(الاضافة!$A$4:$A$978=$F$3,ROW(H$4:H$2000)-ROW(H$4)+1),ROWS($A$11:H802))),"")</f>
        <v/>
      </c>
      <c r="I802" s="86"/>
    </row>
    <row r="803" spans="1:9" ht="13.5" customHeight="1">
      <c r="A803" s="54" t="str">
        <f t="array" ref="A803">IFERROR(INDEX(الاضافة!$A$4:$A$978,SMALL(IF(الاضافة!$A$4:$A$978=$F$3,ROW(A$4:A$2000)-ROW(A$4)+1),ROWS($A$11:A803))),"")</f>
        <v/>
      </c>
      <c r="B803" s="54" t="str">
        <f t="array" ref="B803">IFERROR(INDEX(الاضافة!$B$4:$B$978,SMALL(IF(الاضافة!$A$4:$A$978=$F$3,ROW(C$4:C$2000)-ROW(C$4)+1),ROWS($A$11:B803))),"")</f>
        <v/>
      </c>
      <c r="C803" s="54" t="str">
        <f t="array" ref="C803">IFERROR(INDEX(الاضافة!$C$4:$C$978,SMALL(IF(الاضافة!$A$4:$A$978=$F$3,ROW(D$4:D$2000)-ROW(D$4)+1),ROWS($A$11:C803))),"")</f>
        <v/>
      </c>
      <c r="D803" s="54" t="str">
        <f t="array" ref="D803">IFERROR(INDEX(الاضافة!$D$4:$D$978,SMALL(IF(الاضافة!$A$4:$A$978=$F$3,ROW(E$4:E$2000)-ROW(E$4)+1),ROWS($A$11:D803))),"")</f>
        <v/>
      </c>
      <c r="E803" s="54" t="str">
        <f t="array" ref="E803">IFERROR(INDEX(الاضافة!$E$4:$E$978,SMALL(IF(الاضافة!$A$4:$A$978=$F$3,ROW(F$4:F$2000)-ROW(F$4)+1),ROWS($A$11:E803))),"")</f>
        <v/>
      </c>
      <c r="F803" s="54" t="str">
        <f t="array" ref="F803">IFERROR(INDEX(الاضافة!$F$4:$F$978,SMALL(IF(الاضافة!$A$4:$A$978=$E$3,ROW(G$4:G$2000)-ROW(G$4)+1),ROWS($A$11:F803))),"")</f>
        <v/>
      </c>
      <c r="G803" s="87" t="str">
        <f t="array" ref="G803">IFERROR(INDEX(الاضافة!$G$4:$G$978,SMALL(IF(الاضافة!$A$4:$A$978=$F$3,ROW(H$4:H$2000)-ROW(H$4)+1),ROWS($A$11:G803))),"")</f>
        <v/>
      </c>
      <c r="H803" s="79" t="str">
        <f t="array" ref="H803">IFERROR(INDEX(الاضافة!$H$4:$H$978,SMALL(IF(الاضافة!$A$4:$A$978=$F$3,ROW(H$4:H$2000)-ROW(H$4)+1),ROWS($A$11:H803))),"")</f>
        <v/>
      </c>
      <c r="I803" s="86"/>
    </row>
    <row r="804" spans="1:9" ht="13.5" customHeight="1">
      <c r="A804" s="54" t="str">
        <f t="array" ref="A804">IFERROR(INDEX(الاضافة!$A$4:$A$978,SMALL(IF(الاضافة!$A$4:$A$978=$F$3,ROW(A$4:A$2000)-ROW(A$4)+1),ROWS($A$11:A804))),"")</f>
        <v/>
      </c>
      <c r="B804" s="54" t="str">
        <f t="array" ref="B804">IFERROR(INDEX(الاضافة!$B$4:$B$978,SMALL(IF(الاضافة!$A$4:$A$978=$F$3,ROW(C$4:C$2000)-ROW(C$4)+1),ROWS($A$11:B804))),"")</f>
        <v/>
      </c>
      <c r="C804" s="54" t="str">
        <f t="array" ref="C804">IFERROR(INDEX(الاضافة!$C$4:$C$978,SMALL(IF(الاضافة!$A$4:$A$978=$F$3,ROW(D$4:D$2000)-ROW(D$4)+1),ROWS($A$11:C804))),"")</f>
        <v/>
      </c>
      <c r="D804" s="54" t="str">
        <f t="array" ref="D804">IFERROR(INDEX(الاضافة!$D$4:$D$978,SMALL(IF(الاضافة!$A$4:$A$978=$F$3,ROW(E$4:E$2000)-ROW(E$4)+1),ROWS($A$11:D804))),"")</f>
        <v/>
      </c>
      <c r="E804" s="54" t="str">
        <f t="array" ref="E804">IFERROR(INDEX(الاضافة!$E$4:$E$978,SMALL(IF(الاضافة!$A$4:$A$978=$F$3,ROW(F$4:F$2000)-ROW(F$4)+1),ROWS($A$11:E804))),"")</f>
        <v/>
      </c>
      <c r="F804" s="54" t="str">
        <f t="array" ref="F804">IFERROR(INDEX(الاضافة!$F$4:$F$978,SMALL(IF(الاضافة!$A$4:$A$978=$E$3,ROW(G$4:G$2000)-ROW(G$4)+1),ROWS($A$11:F804))),"")</f>
        <v/>
      </c>
      <c r="G804" s="87" t="str">
        <f t="array" ref="G804">IFERROR(INDEX(الاضافة!$G$4:$G$978,SMALL(IF(الاضافة!$A$4:$A$978=$F$3,ROW(H$4:H$2000)-ROW(H$4)+1),ROWS($A$11:G804))),"")</f>
        <v/>
      </c>
      <c r="H804" s="79" t="str">
        <f t="array" ref="H804">IFERROR(INDEX(الاضافة!$H$4:$H$978,SMALL(IF(الاضافة!$A$4:$A$978=$F$3,ROW(H$4:H$2000)-ROW(H$4)+1),ROWS($A$11:H804))),"")</f>
        <v/>
      </c>
      <c r="I804" s="86"/>
    </row>
    <row r="805" spans="1:9" ht="13.5" customHeight="1">
      <c r="A805" s="54" t="str">
        <f t="array" ref="A805">IFERROR(INDEX(الاضافة!$A$4:$A$978,SMALL(IF(الاضافة!$A$4:$A$978=$F$3,ROW(A$4:A$2000)-ROW(A$4)+1),ROWS($A$11:A805))),"")</f>
        <v/>
      </c>
      <c r="B805" s="54" t="str">
        <f t="array" ref="B805">IFERROR(INDEX(الاضافة!$B$4:$B$978,SMALL(IF(الاضافة!$A$4:$A$978=$F$3,ROW(C$4:C$2000)-ROW(C$4)+1),ROWS($A$11:B805))),"")</f>
        <v/>
      </c>
      <c r="C805" s="54" t="str">
        <f t="array" ref="C805">IFERROR(INDEX(الاضافة!$C$4:$C$978,SMALL(IF(الاضافة!$A$4:$A$978=$F$3,ROW(D$4:D$2000)-ROW(D$4)+1),ROWS($A$11:C805))),"")</f>
        <v/>
      </c>
      <c r="D805" s="54" t="str">
        <f t="array" ref="D805">IFERROR(INDEX(الاضافة!$D$4:$D$978,SMALL(IF(الاضافة!$A$4:$A$978=$F$3,ROW(E$4:E$2000)-ROW(E$4)+1),ROWS($A$11:D805))),"")</f>
        <v/>
      </c>
      <c r="E805" s="54" t="str">
        <f t="array" ref="E805">IFERROR(INDEX(الاضافة!$E$4:$E$978,SMALL(IF(الاضافة!$A$4:$A$978=$F$3,ROW(F$4:F$2000)-ROW(F$4)+1),ROWS($A$11:E805))),"")</f>
        <v/>
      </c>
      <c r="F805" s="54" t="str">
        <f t="array" ref="F805">IFERROR(INDEX(الاضافة!$F$4:$F$978,SMALL(IF(الاضافة!$A$4:$A$978=$E$3,ROW(G$4:G$2000)-ROW(G$4)+1),ROWS($A$11:F805))),"")</f>
        <v/>
      </c>
      <c r="G805" s="87" t="str">
        <f t="array" ref="G805">IFERROR(INDEX(الاضافة!$G$4:$G$978,SMALL(IF(الاضافة!$A$4:$A$978=$F$3,ROW(H$4:H$2000)-ROW(H$4)+1),ROWS($A$11:G805))),"")</f>
        <v/>
      </c>
      <c r="H805" s="79" t="str">
        <f t="array" ref="H805">IFERROR(INDEX(الاضافة!$H$4:$H$978,SMALL(IF(الاضافة!$A$4:$A$978=$F$3,ROW(H$4:H$2000)-ROW(H$4)+1),ROWS($A$11:H805))),"")</f>
        <v/>
      </c>
      <c r="I805" s="86"/>
    </row>
    <row r="806" spans="1:9" ht="13.5" customHeight="1">
      <c r="A806" s="54" t="str">
        <f t="array" ref="A806">IFERROR(INDEX(الاضافة!$A$4:$A$978,SMALL(IF(الاضافة!$A$4:$A$978=$F$3,ROW(A$4:A$2000)-ROW(A$4)+1),ROWS($A$11:A806))),"")</f>
        <v/>
      </c>
      <c r="B806" s="54" t="str">
        <f t="array" ref="B806">IFERROR(INDEX(الاضافة!$B$4:$B$978,SMALL(IF(الاضافة!$A$4:$A$978=$F$3,ROW(C$4:C$2000)-ROW(C$4)+1),ROWS($A$11:B806))),"")</f>
        <v/>
      </c>
      <c r="C806" s="54" t="str">
        <f t="array" ref="C806">IFERROR(INDEX(الاضافة!$C$4:$C$978,SMALL(IF(الاضافة!$A$4:$A$978=$F$3,ROW(D$4:D$2000)-ROW(D$4)+1),ROWS($A$11:C806))),"")</f>
        <v/>
      </c>
      <c r="D806" s="54" t="str">
        <f t="array" ref="D806">IFERROR(INDEX(الاضافة!$D$4:$D$978,SMALL(IF(الاضافة!$A$4:$A$978=$F$3,ROW(E$4:E$2000)-ROW(E$4)+1),ROWS($A$11:D806))),"")</f>
        <v/>
      </c>
      <c r="E806" s="54" t="str">
        <f t="array" ref="E806">IFERROR(INDEX(الاضافة!$E$4:$E$978,SMALL(IF(الاضافة!$A$4:$A$978=$F$3,ROW(F$4:F$2000)-ROW(F$4)+1),ROWS($A$11:E806))),"")</f>
        <v/>
      </c>
      <c r="F806" s="54" t="str">
        <f t="array" ref="F806">IFERROR(INDEX(الاضافة!$F$4:$F$978,SMALL(IF(الاضافة!$A$4:$A$978=$E$3,ROW(G$4:G$2000)-ROW(G$4)+1),ROWS($A$11:F806))),"")</f>
        <v/>
      </c>
      <c r="G806" s="87" t="str">
        <f t="array" ref="G806">IFERROR(INDEX(الاضافة!$G$4:$G$978,SMALL(IF(الاضافة!$A$4:$A$978=$F$3,ROW(H$4:H$2000)-ROW(H$4)+1),ROWS($A$11:G806))),"")</f>
        <v/>
      </c>
      <c r="H806" s="79" t="str">
        <f t="array" ref="H806">IFERROR(INDEX(الاضافة!$H$4:$H$978,SMALL(IF(الاضافة!$A$4:$A$978=$F$3,ROW(H$4:H$2000)-ROW(H$4)+1),ROWS($A$11:H806))),"")</f>
        <v/>
      </c>
      <c r="I806" s="86"/>
    </row>
    <row r="807" spans="1:9" ht="13.5" customHeight="1">
      <c r="A807" s="54" t="str">
        <f t="array" ref="A807">IFERROR(INDEX(الاضافة!$A$4:$A$978,SMALL(IF(الاضافة!$A$4:$A$978=$F$3,ROW(A$4:A$2000)-ROW(A$4)+1),ROWS($A$11:A807))),"")</f>
        <v/>
      </c>
      <c r="B807" s="54" t="str">
        <f t="array" ref="B807">IFERROR(INDEX(الاضافة!$B$4:$B$978,SMALL(IF(الاضافة!$A$4:$A$978=$F$3,ROW(C$4:C$2000)-ROW(C$4)+1),ROWS($A$11:B807))),"")</f>
        <v/>
      </c>
      <c r="C807" s="54" t="str">
        <f t="array" ref="C807">IFERROR(INDEX(الاضافة!$C$4:$C$978,SMALL(IF(الاضافة!$A$4:$A$978=$F$3,ROW(D$4:D$2000)-ROW(D$4)+1),ROWS($A$11:C807))),"")</f>
        <v/>
      </c>
      <c r="D807" s="54" t="str">
        <f t="array" ref="D807">IFERROR(INDEX(الاضافة!$D$4:$D$978,SMALL(IF(الاضافة!$A$4:$A$978=$F$3,ROW(E$4:E$2000)-ROW(E$4)+1),ROWS($A$11:D807))),"")</f>
        <v/>
      </c>
      <c r="E807" s="54" t="str">
        <f t="array" ref="E807">IFERROR(INDEX(الاضافة!$E$4:$E$978,SMALL(IF(الاضافة!$A$4:$A$978=$F$3,ROW(F$4:F$2000)-ROW(F$4)+1),ROWS($A$11:E807))),"")</f>
        <v/>
      </c>
      <c r="F807" s="54" t="str">
        <f t="array" ref="F807">IFERROR(INDEX(الاضافة!$F$4:$F$978,SMALL(IF(الاضافة!$A$4:$A$978=$E$3,ROW(G$4:G$2000)-ROW(G$4)+1),ROWS($A$11:F807))),"")</f>
        <v/>
      </c>
      <c r="G807" s="87" t="str">
        <f t="array" ref="G807">IFERROR(INDEX(الاضافة!$G$4:$G$978,SMALL(IF(الاضافة!$A$4:$A$978=$F$3,ROW(H$4:H$2000)-ROW(H$4)+1),ROWS($A$11:G807))),"")</f>
        <v/>
      </c>
      <c r="H807" s="79" t="str">
        <f t="array" ref="H807">IFERROR(INDEX(الاضافة!$H$4:$H$978,SMALL(IF(الاضافة!$A$4:$A$978=$F$3,ROW(H$4:H$2000)-ROW(H$4)+1),ROWS($A$11:H807))),"")</f>
        <v/>
      </c>
      <c r="I807" s="86"/>
    </row>
    <row r="808" spans="1:9" ht="13.5" customHeight="1">
      <c r="A808" s="54" t="str">
        <f t="array" ref="A808">IFERROR(INDEX(الاضافة!$A$4:$A$978,SMALL(IF(الاضافة!$A$4:$A$978=$F$3,ROW(A$4:A$2000)-ROW(A$4)+1),ROWS($A$11:A808))),"")</f>
        <v/>
      </c>
      <c r="B808" s="54" t="str">
        <f t="array" ref="B808">IFERROR(INDEX(الاضافة!$B$4:$B$978,SMALL(IF(الاضافة!$A$4:$A$978=$F$3,ROW(C$4:C$2000)-ROW(C$4)+1),ROWS($A$11:B808))),"")</f>
        <v/>
      </c>
      <c r="C808" s="54" t="str">
        <f t="array" ref="C808">IFERROR(INDEX(الاضافة!$C$4:$C$978,SMALL(IF(الاضافة!$A$4:$A$978=$F$3,ROW(D$4:D$2000)-ROW(D$4)+1),ROWS($A$11:C808))),"")</f>
        <v/>
      </c>
      <c r="D808" s="54" t="str">
        <f t="array" ref="D808">IFERROR(INDEX(الاضافة!$D$4:$D$978,SMALL(IF(الاضافة!$A$4:$A$978=$F$3,ROW(E$4:E$2000)-ROW(E$4)+1),ROWS($A$11:D808))),"")</f>
        <v/>
      </c>
      <c r="E808" s="54" t="str">
        <f t="array" ref="E808">IFERROR(INDEX(الاضافة!$E$4:$E$978,SMALL(IF(الاضافة!$A$4:$A$978=$F$3,ROW(F$4:F$2000)-ROW(F$4)+1),ROWS($A$11:E808))),"")</f>
        <v/>
      </c>
      <c r="F808" s="54" t="str">
        <f t="array" ref="F808">IFERROR(INDEX(الاضافة!$F$4:$F$978,SMALL(IF(الاضافة!$A$4:$A$978=$E$3,ROW(G$4:G$2000)-ROW(G$4)+1),ROWS($A$11:F808))),"")</f>
        <v/>
      </c>
      <c r="G808" s="87" t="str">
        <f t="array" ref="G808">IFERROR(INDEX(الاضافة!$G$4:$G$978,SMALL(IF(الاضافة!$A$4:$A$978=$F$3,ROW(H$4:H$2000)-ROW(H$4)+1),ROWS($A$11:G808))),"")</f>
        <v/>
      </c>
      <c r="H808" s="79" t="str">
        <f t="array" ref="H808">IFERROR(INDEX(الاضافة!$H$4:$H$978,SMALL(IF(الاضافة!$A$4:$A$978=$F$3,ROW(H$4:H$2000)-ROW(H$4)+1),ROWS($A$11:H808))),"")</f>
        <v/>
      </c>
      <c r="I808" s="86"/>
    </row>
    <row r="809" spans="1:9" ht="13.5" customHeight="1">
      <c r="A809" s="54" t="str">
        <f t="array" ref="A809">IFERROR(INDEX(الاضافة!$A$4:$A$978,SMALL(IF(الاضافة!$A$4:$A$978=$F$3,ROW(A$4:A$2000)-ROW(A$4)+1),ROWS($A$11:A809))),"")</f>
        <v/>
      </c>
      <c r="B809" s="54" t="str">
        <f t="array" ref="B809">IFERROR(INDEX(الاضافة!$B$4:$B$978,SMALL(IF(الاضافة!$A$4:$A$978=$F$3,ROW(C$4:C$2000)-ROW(C$4)+1),ROWS($A$11:B809))),"")</f>
        <v/>
      </c>
      <c r="C809" s="54" t="str">
        <f t="array" ref="C809">IFERROR(INDEX(الاضافة!$C$4:$C$978,SMALL(IF(الاضافة!$A$4:$A$978=$F$3,ROW(D$4:D$2000)-ROW(D$4)+1),ROWS($A$11:C809))),"")</f>
        <v/>
      </c>
      <c r="D809" s="54" t="str">
        <f t="array" ref="D809">IFERROR(INDEX(الاضافة!$D$4:$D$978,SMALL(IF(الاضافة!$A$4:$A$978=$F$3,ROW(E$4:E$2000)-ROW(E$4)+1),ROWS($A$11:D809))),"")</f>
        <v/>
      </c>
      <c r="E809" s="54" t="str">
        <f t="array" ref="E809">IFERROR(INDEX(الاضافة!$E$4:$E$978,SMALL(IF(الاضافة!$A$4:$A$978=$F$3,ROW(F$4:F$2000)-ROW(F$4)+1),ROWS($A$11:E809))),"")</f>
        <v/>
      </c>
      <c r="F809" s="54" t="str">
        <f t="array" ref="F809">IFERROR(INDEX(الاضافة!$F$4:$F$978,SMALL(IF(الاضافة!$A$4:$A$978=$E$3,ROW(G$4:G$2000)-ROW(G$4)+1),ROWS($A$11:F809))),"")</f>
        <v/>
      </c>
      <c r="G809" s="87" t="str">
        <f t="array" ref="G809">IFERROR(INDEX(الاضافة!$G$4:$G$978,SMALL(IF(الاضافة!$A$4:$A$978=$F$3,ROW(H$4:H$2000)-ROW(H$4)+1),ROWS($A$11:G809))),"")</f>
        <v/>
      </c>
      <c r="H809" s="79" t="str">
        <f t="array" ref="H809">IFERROR(INDEX(الاضافة!$H$4:$H$978,SMALL(IF(الاضافة!$A$4:$A$978=$F$3,ROW(H$4:H$2000)-ROW(H$4)+1),ROWS($A$11:H809))),"")</f>
        <v/>
      </c>
      <c r="I809" s="86"/>
    </row>
    <row r="810" spans="1:9" ht="13.5" customHeight="1">
      <c r="A810" s="54" t="str">
        <f t="array" ref="A810">IFERROR(INDEX(الاضافة!$A$4:$A$978,SMALL(IF(الاضافة!$A$4:$A$978=$F$3,ROW(A$4:A$2000)-ROW(A$4)+1),ROWS($A$11:A810))),"")</f>
        <v/>
      </c>
      <c r="B810" s="54" t="str">
        <f t="array" ref="B810">IFERROR(INDEX(الاضافة!$B$4:$B$978,SMALL(IF(الاضافة!$A$4:$A$978=$F$3,ROW(C$4:C$2000)-ROW(C$4)+1),ROWS($A$11:B810))),"")</f>
        <v/>
      </c>
      <c r="C810" s="54" t="str">
        <f t="array" ref="C810">IFERROR(INDEX(الاضافة!$C$4:$C$978,SMALL(IF(الاضافة!$A$4:$A$978=$F$3,ROW(D$4:D$2000)-ROW(D$4)+1),ROWS($A$11:C810))),"")</f>
        <v/>
      </c>
      <c r="D810" s="54" t="str">
        <f t="array" ref="D810">IFERROR(INDEX(الاضافة!$D$4:$D$978,SMALL(IF(الاضافة!$A$4:$A$978=$F$3,ROW(E$4:E$2000)-ROW(E$4)+1),ROWS($A$11:D810))),"")</f>
        <v/>
      </c>
      <c r="E810" s="54" t="str">
        <f t="array" ref="E810">IFERROR(INDEX(الاضافة!$E$4:$E$978,SMALL(IF(الاضافة!$A$4:$A$978=$F$3,ROW(F$4:F$2000)-ROW(F$4)+1),ROWS($A$11:E810))),"")</f>
        <v/>
      </c>
      <c r="F810" s="54" t="str">
        <f t="array" ref="F810">IFERROR(INDEX(الاضافة!$F$4:$F$978,SMALL(IF(الاضافة!$A$4:$A$978=$E$3,ROW(G$4:G$2000)-ROW(G$4)+1),ROWS($A$11:F810))),"")</f>
        <v/>
      </c>
      <c r="G810" s="87" t="str">
        <f t="array" ref="G810">IFERROR(INDEX(الاضافة!$G$4:$G$978,SMALL(IF(الاضافة!$A$4:$A$978=$F$3,ROW(H$4:H$2000)-ROW(H$4)+1),ROWS($A$11:G810))),"")</f>
        <v/>
      </c>
      <c r="H810" s="79" t="str">
        <f t="array" ref="H810">IFERROR(INDEX(الاضافة!$H$4:$H$978,SMALL(IF(الاضافة!$A$4:$A$978=$F$3,ROW(H$4:H$2000)-ROW(H$4)+1),ROWS($A$11:H810))),"")</f>
        <v/>
      </c>
      <c r="I810" s="86"/>
    </row>
    <row r="811" spans="1:9" ht="13.5" customHeight="1">
      <c r="A811" s="54" t="str">
        <f t="array" ref="A811">IFERROR(INDEX(الاضافة!$A$4:$A$978,SMALL(IF(الاضافة!$A$4:$A$978=$F$3,ROW(A$4:A$2000)-ROW(A$4)+1),ROWS($A$11:A811))),"")</f>
        <v/>
      </c>
      <c r="B811" s="54" t="str">
        <f t="array" ref="B811">IFERROR(INDEX(الاضافة!$B$4:$B$978,SMALL(IF(الاضافة!$A$4:$A$978=$F$3,ROW(C$4:C$2000)-ROW(C$4)+1),ROWS($A$11:B811))),"")</f>
        <v/>
      </c>
      <c r="C811" s="54" t="str">
        <f t="array" ref="C811">IFERROR(INDEX(الاضافة!$C$4:$C$978,SMALL(IF(الاضافة!$A$4:$A$978=$F$3,ROW(D$4:D$2000)-ROW(D$4)+1),ROWS($A$11:C811))),"")</f>
        <v/>
      </c>
      <c r="D811" s="54" t="str">
        <f t="array" ref="D811">IFERROR(INDEX(الاضافة!$D$4:$D$978,SMALL(IF(الاضافة!$A$4:$A$978=$F$3,ROW(E$4:E$2000)-ROW(E$4)+1),ROWS($A$11:D811))),"")</f>
        <v/>
      </c>
      <c r="E811" s="54" t="str">
        <f t="array" ref="E811">IFERROR(INDEX(الاضافة!$E$4:$E$978,SMALL(IF(الاضافة!$A$4:$A$978=$F$3,ROW(F$4:F$2000)-ROW(F$4)+1),ROWS($A$11:E811))),"")</f>
        <v/>
      </c>
      <c r="F811" s="54" t="str">
        <f t="array" ref="F811">IFERROR(INDEX(الاضافة!$F$4:$F$978,SMALL(IF(الاضافة!$A$4:$A$978=$E$3,ROW(G$4:G$2000)-ROW(G$4)+1),ROWS($A$11:F811))),"")</f>
        <v/>
      </c>
      <c r="G811" s="87" t="str">
        <f t="array" ref="G811">IFERROR(INDEX(الاضافة!$G$4:$G$978,SMALL(IF(الاضافة!$A$4:$A$978=$F$3,ROW(H$4:H$2000)-ROW(H$4)+1),ROWS($A$11:G811))),"")</f>
        <v/>
      </c>
      <c r="H811" s="79" t="str">
        <f t="array" ref="H811">IFERROR(INDEX(الاضافة!$H$4:$H$978,SMALL(IF(الاضافة!$A$4:$A$978=$F$3,ROW(H$4:H$2000)-ROW(H$4)+1),ROWS($A$11:H811))),"")</f>
        <v/>
      </c>
      <c r="I811" s="86"/>
    </row>
    <row r="812" spans="1:9" ht="13.5" customHeight="1">
      <c r="A812" s="54" t="str">
        <f t="array" ref="A812">IFERROR(INDEX(الاضافة!$A$4:$A$978,SMALL(IF(الاضافة!$A$4:$A$978=$F$3,ROW(A$4:A$2000)-ROW(A$4)+1),ROWS($A$11:A812))),"")</f>
        <v/>
      </c>
      <c r="B812" s="54" t="str">
        <f t="array" ref="B812">IFERROR(INDEX(الاضافة!$B$4:$B$978,SMALL(IF(الاضافة!$A$4:$A$978=$F$3,ROW(C$4:C$2000)-ROW(C$4)+1),ROWS($A$11:B812))),"")</f>
        <v/>
      </c>
      <c r="C812" s="54" t="str">
        <f t="array" ref="C812">IFERROR(INDEX(الاضافة!$C$4:$C$978,SMALL(IF(الاضافة!$A$4:$A$978=$F$3,ROW(D$4:D$2000)-ROW(D$4)+1),ROWS($A$11:C812))),"")</f>
        <v/>
      </c>
      <c r="D812" s="54" t="str">
        <f t="array" ref="D812">IFERROR(INDEX(الاضافة!$D$4:$D$978,SMALL(IF(الاضافة!$A$4:$A$978=$F$3,ROW(E$4:E$2000)-ROW(E$4)+1),ROWS($A$11:D812))),"")</f>
        <v/>
      </c>
      <c r="E812" s="54" t="str">
        <f t="array" ref="E812">IFERROR(INDEX(الاضافة!$E$4:$E$978,SMALL(IF(الاضافة!$A$4:$A$978=$F$3,ROW(F$4:F$2000)-ROW(F$4)+1),ROWS($A$11:E812))),"")</f>
        <v/>
      </c>
      <c r="F812" s="54" t="str">
        <f t="array" ref="F812">IFERROR(INDEX(الاضافة!$F$4:$F$978,SMALL(IF(الاضافة!$A$4:$A$978=$E$3,ROW(G$4:G$2000)-ROW(G$4)+1),ROWS($A$11:F812))),"")</f>
        <v/>
      </c>
      <c r="G812" s="87" t="str">
        <f t="array" ref="G812">IFERROR(INDEX(الاضافة!$G$4:$G$978,SMALL(IF(الاضافة!$A$4:$A$978=$F$3,ROW(H$4:H$2000)-ROW(H$4)+1),ROWS($A$11:G812))),"")</f>
        <v/>
      </c>
      <c r="H812" s="79" t="str">
        <f t="array" ref="H812">IFERROR(INDEX(الاضافة!$H$4:$H$978,SMALL(IF(الاضافة!$A$4:$A$978=$F$3,ROW(H$4:H$2000)-ROW(H$4)+1),ROWS($A$11:H812))),"")</f>
        <v/>
      </c>
      <c r="I812" s="86"/>
    </row>
    <row r="813" spans="1:9" ht="13.5" customHeight="1">
      <c r="A813" s="54" t="str">
        <f t="array" ref="A813">IFERROR(INDEX(الاضافة!$A$4:$A$978,SMALL(IF(الاضافة!$A$4:$A$978=$F$3,ROW(A$4:A$2000)-ROW(A$4)+1),ROWS($A$11:A813))),"")</f>
        <v/>
      </c>
      <c r="B813" s="54" t="str">
        <f t="array" ref="B813">IFERROR(INDEX(الاضافة!$B$4:$B$978,SMALL(IF(الاضافة!$A$4:$A$978=$F$3,ROW(C$4:C$2000)-ROW(C$4)+1),ROWS($A$11:B813))),"")</f>
        <v/>
      </c>
      <c r="C813" s="54" t="str">
        <f t="array" ref="C813">IFERROR(INDEX(الاضافة!$C$4:$C$978,SMALL(IF(الاضافة!$A$4:$A$978=$F$3,ROW(D$4:D$2000)-ROW(D$4)+1),ROWS($A$11:C813))),"")</f>
        <v/>
      </c>
      <c r="D813" s="54" t="str">
        <f t="array" ref="D813">IFERROR(INDEX(الاضافة!$D$4:$D$978,SMALL(IF(الاضافة!$A$4:$A$978=$F$3,ROW(E$4:E$2000)-ROW(E$4)+1),ROWS($A$11:D813))),"")</f>
        <v/>
      </c>
      <c r="E813" s="54" t="str">
        <f t="array" ref="E813">IFERROR(INDEX(الاضافة!$E$4:$E$978,SMALL(IF(الاضافة!$A$4:$A$978=$F$3,ROW(F$4:F$2000)-ROW(F$4)+1),ROWS($A$11:E813))),"")</f>
        <v/>
      </c>
      <c r="F813" s="54" t="str">
        <f t="array" ref="F813">IFERROR(INDEX(الاضافة!$F$4:$F$978,SMALL(IF(الاضافة!$A$4:$A$978=$E$3,ROW(G$4:G$2000)-ROW(G$4)+1),ROWS($A$11:F813))),"")</f>
        <v/>
      </c>
      <c r="G813" s="87" t="str">
        <f t="array" ref="G813">IFERROR(INDEX(الاضافة!$G$4:$G$978,SMALL(IF(الاضافة!$A$4:$A$978=$F$3,ROW(H$4:H$2000)-ROW(H$4)+1),ROWS($A$11:G813))),"")</f>
        <v/>
      </c>
      <c r="H813" s="79" t="str">
        <f t="array" ref="H813">IFERROR(INDEX(الاضافة!$H$4:$H$978,SMALL(IF(الاضافة!$A$4:$A$978=$F$3,ROW(H$4:H$2000)-ROW(H$4)+1),ROWS($A$11:H813))),"")</f>
        <v/>
      </c>
      <c r="I813" s="86"/>
    </row>
    <row r="814" spans="1:9" ht="13.5" customHeight="1">
      <c r="A814" s="54" t="str">
        <f t="array" ref="A814">IFERROR(INDEX(الاضافة!$A$4:$A$978,SMALL(IF(الاضافة!$A$4:$A$978=$F$3,ROW(A$4:A$2000)-ROW(A$4)+1),ROWS($A$11:A814))),"")</f>
        <v/>
      </c>
      <c r="B814" s="54" t="str">
        <f t="array" ref="B814">IFERROR(INDEX(الاضافة!$B$4:$B$978,SMALL(IF(الاضافة!$A$4:$A$978=$F$3,ROW(C$4:C$2000)-ROW(C$4)+1),ROWS($A$11:B814))),"")</f>
        <v/>
      </c>
      <c r="C814" s="54" t="str">
        <f t="array" ref="C814">IFERROR(INDEX(الاضافة!$C$4:$C$978,SMALL(IF(الاضافة!$A$4:$A$978=$F$3,ROW(D$4:D$2000)-ROW(D$4)+1),ROWS($A$11:C814))),"")</f>
        <v/>
      </c>
      <c r="D814" s="54" t="str">
        <f t="array" ref="D814">IFERROR(INDEX(الاضافة!$D$4:$D$978,SMALL(IF(الاضافة!$A$4:$A$978=$F$3,ROW(E$4:E$2000)-ROW(E$4)+1),ROWS($A$11:D814))),"")</f>
        <v/>
      </c>
      <c r="E814" s="54" t="str">
        <f t="array" ref="E814">IFERROR(INDEX(الاضافة!$E$4:$E$978,SMALL(IF(الاضافة!$A$4:$A$978=$F$3,ROW(F$4:F$2000)-ROW(F$4)+1),ROWS($A$11:E814))),"")</f>
        <v/>
      </c>
      <c r="F814" s="54" t="str">
        <f t="array" ref="F814">IFERROR(INDEX(الاضافة!$F$4:$F$978,SMALL(IF(الاضافة!$A$4:$A$978=$E$3,ROW(G$4:G$2000)-ROW(G$4)+1),ROWS($A$11:F814))),"")</f>
        <v/>
      </c>
      <c r="G814" s="87" t="str">
        <f t="array" ref="G814">IFERROR(INDEX(الاضافة!$G$4:$G$978,SMALL(IF(الاضافة!$A$4:$A$978=$F$3,ROW(H$4:H$2000)-ROW(H$4)+1),ROWS($A$11:G814))),"")</f>
        <v/>
      </c>
      <c r="H814" s="79" t="str">
        <f t="array" ref="H814">IFERROR(INDEX(الاضافة!$H$4:$H$978,SMALL(IF(الاضافة!$A$4:$A$978=$F$3,ROW(H$4:H$2000)-ROW(H$4)+1),ROWS($A$11:H814))),"")</f>
        <v/>
      </c>
      <c r="I814" s="86"/>
    </row>
    <row r="815" spans="1:9" ht="13.5" customHeight="1">
      <c r="A815" s="54" t="str">
        <f t="array" ref="A815">IFERROR(INDEX(الاضافة!$A$4:$A$978,SMALL(IF(الاضافة!$A$4:$A$978=$F$3,ROW(A$4:A$2000)-ROW(A$4)+1),ROWS($A$11:A815))),"")</f>
        <v/>
      </c>
      <c r="B815" s="54" t="str">
        <f t="array" ref="B815">IFERROR(INDEX(الاضافة!$B$4:$B$978,SMALL(IF(الاضافة!$A$4:$A$978=$F$3,ROW(C$4:C$2000)-ROW(C$4)+1),ROWS($A$11:B815))),"")</f>
        <v/>
      </c>
      <c r="C815" s="54" t="str">
        <f t="array" ref="C815">IFERROR(INDEX(الاضافة!$C$4:$C$978,SMALL(IF(الاضافة!$A$4:$A$978=$F$3,ROW(D$4:D$2000)-ROW(D$4)+1),ROWS($A$11:C815))),"")</f>
        <v/>
      </c>
      <c r="D815" s="54" t="str">
        <f t="array" ref="D815">IFERROR(INDEX(الاضافة!$D$4:$D$978,SMALL(IF(الاضافة!$A$4:$A$978=$F$3,ROW(E$4:E$2000)-ROW(E$4)+1),ROWS($A$11:D815))),"")</f>
        <v/>
      </c>
      <c r="E815" s="54" t="str">
        <f t="array" ref="E815">IFERROR(INDEX(الاضافة!$E$4:$E$978,SMALL(IF(الاضافة!$A$4:$A$978=$F$3,ROW(F$4:F$2000)-ROW(F$4)+1),ROWS($A$11:E815))),"")</f>
        <v/>
      </c>
      <c r="F815" s="54" t="str">
        <f t="array" ref="F815">IFERROR(INDEX(الاضافة!$F$4:$F$978,SMALL(IF(الاضافة!$A$4:$A$978=$E$3,ROW(G$4:G$2000)-ROW(G$4)+1),ROWS($A$11:F815))),"")</f>
        <v/>
      </c>
      <c r="G815" s="87" t="str">
        <f t="array" ref="G815">IFERROR(INDEX(الاضافة!$G$4:$G$978,SMALL(IF(الاضافة!$A$4:$A$978=$F$3,ROW(H$4:H$2000)-ROW(H$4)+1),ROWS($A$11:G815))),"")</f>
        <v/>
      </c>
      <c r="H815" s="79" t="str">
        <f t="array" ref="H815">IFERROR(INDEX(الاضافة!$H$4:$H$978,SMALL(IF(الاضافة!$A$4:$A$978=$F$3,ROW(H$4:H$2000)-ROW(H$4)+1),ROWS($A$11:H815))),"")</f>
        <v/>
      </c>
      <c r="I815" s="86"/>
    </row>
    <row r="816" spans="1:9" ht="13.5" customHeight="1">
      <c r="A816" s="54" t="str">
        <f t="array" ref="A816">IFERROR(INDEX(الاضافة!$A$4:$A$978,SMALL(IF(الاضافة!$A$4:$A$978=$F$3,ROW(A$4:A$2000)-ROW(A$4)+1),ROWS($A$11:A816))),"")</f>
        <v/>
      </c>
      <c r="B816" s="54" t="str">
        <f t="array" ref="B816">IFERROR(INDEX(الاضافة!$B$4:$B$978,SMALL(IF(الاضافة!$A$4:$A$978=$F$3,ROW(C$4:C$2000)-ROW(C$4)+1),ROWS($A$11:B816))),"")</f>
        <v/>
      </c>
      <c r="C816" s="54" t="str">
        <f t="array" ref="C816">IFERROR(INDEX(الاضافة!$C$4:$C$978,SMALL(IF(الاضافة!$A$4:$A$978=$F$3,ROW(D$4:D$2000)-ROW(D$4)+1),ROWS($A$11:C816))),"")</f>
        <v/>
      </c>
      <c r="D816" s="54" t="str">
        <f t="array" ref="D816">IFERROR(INDEX(الاضافة!$D$4:$D$978,SMALL(IF(الاضافة!$A$4:$A$978=$F$3,ROW(E$4:E$2000)-ROW(E$4)+1),ROWS($A$11:D816))),"")</f>
        <v/>
      </c>
      <c r="E816" s="54" t="str">
        <f t="array" ref="E816">IFERROR(INDEX(الاضافة!$E$4:$E$978,SMALL(IF(الاضافة!$A$4:$A$978=$F$3,ROW(F$4:F$2000)-ROW(F$4)+1),ROWS($A$11:E816))),"")</f>
        <v/>
      </c>
      <c r="F816" s="54" t="str">
        <f t="array" ref="F816">IFERROR(INDEX(الاضافة!$F$4:$F$978,SMALL(IF(الاضافة!$A$4:$A$978=$E$3,ROW(G$4:G$2000)-ROW(G$4)+1),ROWS($A$11:F816))),"")</f>
        <v/>
      </c>
      <c r="G816" s="87" t="str">
        <f t="array" ref="G816">IFERROR(INDEX(الاضافة!$G$4:$G$978,SMALL(IF(الاضافة!$A$4:$A$978=$F$3,ROW(H$4:H$2000)-ROW(H$4)+1),ROWS($A$11:G816))),"")</f>
        <v/>
      </c>
      <c r="H816" s="79" t="str">
        <f t="array" ref="H816">IFERROR(INDEX(الاضافة!$H$4:$H$978,SMALL(IF(الاضافة!$A$4:$A$978=$F$3,ROW(H$4:H$2000)-ROW(H$4)+1),ROWS($A$11:H816))),"")</f>
        <v/>
      </c>
      <c r="I816" s="86"/>
    </row>
    <row r="817" spans="1:9" ht="13.5" customHeight="1">
      <c r="A817" s="54" t="str">
        <f t="array" ref="A817">IFERROR(INDEX(الاضافة!$A$4:$A$978,SMALL(IF(الاضافة!$A$4:$A$978=$F$3,ROW(A$4:A$2000)-ROW(A$4)+1),ROWS($A$11:A817))),"")</f>
        <v/>
      </c>
      <c r="B817" s="54" t="str">
        <f t="array" ref="B817">IFERROR(INDEX(الاضافة!$B$4:$B$978,SMALL(IF(الاضافة!$A$4:$A$978=$F$3,ROW(C$4:C$2000)-ROW(C$4)+1),ROWS($A$11:B817))),"")</f>
        <v/>
      </c>
      <c r="C817" s="54" t="str">
        <f t="array" ref="C817">IFERROR(INDEX(الاضافة!$C$4:$C$978,SMALL(IF(الاضافة!$A$4:$A$978=$F$3,ROW(D$4:D$2000)-ROW(D$4)+1),ROWS($A$11:C817))),"")</f>
        <v/>
      </c>
      <c r="D817" s="54" t="str">
        <f t="array" ref="D817">IFERROR(INDEX(الاضافة!$D$4:$D$978,SMALL(IF(الاضافة!$A$4:$A$978=$F$3,ROW(E$4:E$2000)-ROW(E$4)+1),ROWS($A$11:D817))),"")</f>
        <v/>
      </c>
      <c r="E817" s="54" t="str">
        <f t="array" ref="E817">IFERROR(INDEX(الاضافة!$E$4:$E$978,SMALL(IF(الاضافة!$A$4:$A$978=$F$3,ROW(F$4:F$2000)-ROW(F$4)+1),ROWS($A$11:E817))),"")</f>
        <v/>
      </c>
      <c r="F817" s="54" t="str">
        <f t="array" ref="F817">IFERROR(INDEX(الاضافة!$F$4:$F$978,SMALL(IF(الاضافة!$A$4:$A$978=$E$3,ROW(G$4:G$2000)-ROW(G$4)+1),ROWS($A$11:F817))),"")</f>
        <v/>
      </c>
      <c r="G817" s="87" t="str">
        <f t="array" ref="G817">IFERROR(INDEX(الاضافة!$G$4:$G$978,SMALL(IF(الاضافة!$A$4:$A$978=$F$3,ROW(H$4:H$2000)-ROW(H$4)+1),ROWS($A$11:G817))),"")</f>
        <v/>
      </c>
      <c r="H817" s="79" t="str">
        <f t="array" ref="H817">IFERROR(INDEX(الاضافة!$H$4:$H$978,SMALL(IF(الاضافة!$A$4:$A$978=$F$3,ROW(H$4:H$2000)-ROW(H$4)+1),ROWS($A$11:H817))),"")</f>
        <v/>
      </c>
      <c r="I817" s="86"/>
    </row>
    <row r="818" spans="1:9" ht="13.5" customHeight="1">
      <c r="A818" s="54" t="str">
        <f t="array" ref="A818">IFERROR(INDEX(الاضافة!$A$4:$A$978,SMALL(IF(الاضافة!$A$4:$A$978=$F$3,ROW(A$4:A$2000)-ROW(A$4)+1),ROWS($A$11:A818))),"")</f>
        <v/>
      </c>
      <c r="B818" s="54" t="str">
        <f t="array" ref="B818">IFERROR(INDEX(الاضافة!$B$4:$B$978,SMALL(IF(الاضافة!$A$4:$A$978=$F$3,ROW(C$4:C$2000)-ROW(C$4)+1),ROWS($A$11:B818))),"")</f>
        <v/>
      </c>
      <c r="C818" s="54" t="str">
        <f t="array" ref="C818">IFERROR(INDEX(الاضافة!$C$4:$C$978,SMALL(IF(الاضافة!$A$4:$A$978=$F$3,ROW(D$4:D$2000)-ROW(D$4)+1),ROWS($A$11:C818))),"")</f>
        <v/>
      </c>
      <c r="D818" s="54" t="str">
        <f t="array" ref="D818">IFERROR(INDEX(الاضافة!$D$4:$D$978,SMALL(IF(الاضافة!$A$4:$A$978=$F$3,ROW(E$4:E$2000)-ROW(E$4)+1),ROWS($A$11:D818))),"")</f>
        <v/>
      </c>
      <c r="E818" s="54" t="str">
        <f t="array" ref="E818">IFERROR(INDEX(الاضافة!$E$4:$E$978,SMALL(IF(الاضافة!$A$4:$A$978=$F$3,ROW(F$4:F$2000)-ROW(F$4)+1),ROWS($A$11:E818))),"")</f>
        <v/>
      </c>
      <c r="F818" s="54" t="str">
        <f t="array" ref="F818">IFERROR(INDEX(الاضافة!$F$4:$F$978,SMALL(IF(الاضافة!$A$4:$A$978=$E$3,ROW(G$4:G$2000)-ROW(G$4)+1),ROWS($A$11:F818))),"")</f>
        <v/>
      </c>
      <c r="G818" s="87" t="str">
        <f t="array" ref="G818">IFERROR(INDEX(الاضافة!$G$4:$G$978,SMALL(IF(الاضافة!$A$4:$A$978=$F$3,ROW(H$4:H$2000)-ROW(H$4)+1),ROWS($A$11:G818))),"")</f>
        <v/>
      </c>
      <c r="H818" s="79" t="str">
        <f t="array" ref="H818">IFERROR(INDEX(الاضافة!$H$4:$H$978,SMALL(IF(الاضافة!$A$4:$A$978=$F$3,ROW(H$4:H$2000)-ROW(H$4)+1),ROWS($A$11:H818))),"")</f>
        <v/>
      </c>
      <c r="I818" s="86"/>
    </row>
    <row r="819" spans="1:9" ht="13.5" customHeight="1">
      <c r="A819" s="54" t="str">
        <f t="array" ref="A819">IFERROR(INDEX(الاضافة!$A$4:$A$978,SMALL(IF(الاضافة!$A$4:$A$978=$F$3,ROW(A$4:A$2000)-ROW(A$4)+1),ROWS($A$11:A819))),"")</f>
        <v/>
      </c>
      <c r="B819" s="54" t="str">
        <f t="array" ref="B819">IFERROR(INDEX(الاضافة!$B$4:$B$978,SMALL(IF(الاضافة!$A$4:$A$978=$F$3,ROW(C$4:C$2000)-ROW(C$4)+1),ROWS($A$11:B819))),"")</f>
        <v/>
      </c>
      <c r="C819" s="54" t="str">
        <f t="array" ref="C819">IFERROR(INDEX(الاضافة!$C$4:$C$978,SMALL(IF(الاضافة!$A$4:$A$978=$F$3,ROW(D$4:D$2000)-ROW(D$4)+1),ROWS($A$11:C819))),"")</f>
        <v/>
      </c>
      <c r="D819" s="54" t="str">
        <f t="array" ref="D819">IFERROR(INDEX(الاضافة!$D$4:$D$978,SMALL(IF(الاضافة!$A$4:$A$978=$F$3,ROW(E$4:E$2000)-ROW(E$4)+1),ROWS($A$11:D819))),"")</f>
        <v/>
      </c>
      <c r="E819" s="54" t="str">
        <f t="array" ref="E819">IFERROR(INDEX(الاضافة!$E$4:$E$978,SMALL(IF(الاضافة!$A$4:$A$978=$F$3,ROW(F$4:F$2000)-ROW(F$4)+1),ROWS($A$11:E819))),"")</f>
        <v/>
      </c>
      <c r="F819" s="54" t="str">
        <f t="array" ref="F819">IFERROR(INDEX(الاضافة!$F$4:$F$978,SMALL(IF(الاضافة!$A$4:$A$978=$E$3,ROW(G$4:G$2000)-ROW(G$4)+1),ROWS($A$11:F819))),"")</f>
        <v/>
      </c>
      <c r="G819" s="87" t="str">
        <f t="array" ref="G819">IFERROR(INDEX(الاضافة!$G$4:$G$978,SMALL(IF(الاضافة!$A$4:$A$978=$F$3,ROW(H$4:H$2000)-ROW(H$4)+1),ROWS($A$11:G819))),"")</f>
        <v/>
      </c>
      <c r="H819" s="79" t="str">
        <f t="array" ref="H819">IFERROR(INDEX(الاضافة!$H$4:$H$978,SMALL(IF(الاضافة!$A$4:$A$978=$F$3,ROW(H$4:H$2000)-ROW(H$4)+1),ROWS($A$11:H819))),"")</f>
        <v/>
      </c>
      <c r="I819" s="86"/>
    </row>
    <row r="820" spans="1:9" ht="13.5" customHeight="1">
      <c r="A820" s="54" t="str">
        <f t="array" ref="A820">IFERROR(INDEX(الاضافة!$A$4:$A$978,SMALL(IF(الاضافة!$A$4:$A$978=$F$3,ROW(A$4:A$2000)-ROW(A$4)+1),ROWS($A$11:A820))),"")</f>
        <v/>
      </c>
      <c r="B820" s="54" t="str">
        <f t="array" ref="B820">IFERROR(INDEX(الاضافة!$B$4:$B$978,SMALL(IF(الاضافة!$A$4:$A$978=$F$3,ROW(C$4:C$2000)-ROW(C$4)+1),ROWS($A$11:B820))),"")</f>
        <v/>
      </c>
      <c r="C820" s="54" t="str">
        <f t="array" ref="C820">IFERROR(INDEX(الاضافة!$C$4:$C$978,SMALL(IF(الاضافة!$A$4:$A$978=$F$3,ROW(D$4:D$2000)-ROW(D$4)+1),ROWS($A$11:C820))),"")</f>
        <v/>
      </c>
      <c r="D820" s="54" t="str">
        <f t="array" ref="D820">IFERROR(INDEX(الاضافة!$D$4:$D$978,SMALL(IF(الاضافة!$A$4:$A$978=$F$3,ROW(E$4:E$2000)-ROW(E$4)+1),ROWS($A$11:D820))),"")</f>
        <v/>
      </c>
      <c r="E820" s="54" t="str">
        <f t="array" ref="E820">IFERROR(INDEX(الاضافة!$E$4:$E$978,SMALL(IF(الاضافة!$A$4:$A$978=$F$3,ROW(F$4:F$2000)-ROW(F$4)+1),ROWS($A$11:E820))),"")</f>
        <v/>
      </c>
      <c r="F820" s="54" t="str">
        <f t="array" ref="F820">IFERROR(INDEX(الاضافة!$F$4:$F$978,SMALL(IF(الاضافة!$A$4:$A$978=$E$3,ROW(G$4:G$2000)-ROW(G$4)+1),ROWS($A$11:F820))),"")</f>
        <v/>
      </c>
      <c r="G820" s="87" t="str">
        <f t="array" ref="G820">IFERROR(INDEX(الاضافة!$G$4:$G$978,SMALL(IF(الاضافة!$A$4:$A$978=$F$3,ROW(H$4:H$2000)-ROW(H$4)+1),ROWS($A$11:G820))),"")</f>
        <v/>
      </c>
      <c r="H820" s="79" t="str">
        <f t="array" ref="H820">IFERROR(INDEX(الاضافة!$H$4:$H$978,SMALL(IF(الاضافة!$A$4:$A$978=$F$3,ROW(H$4:H$2000)-ROW(H$4)+1),ROWS($A$11:H820))),"")</f>
        <v/>
      </c>
      <c r="I820" s="86"/>
    </row>
    <row r="821" spans="1:9" ht="13.5" customHeight="1">
      <c r="A821" s="54" t="str">
        <f t="array" ref="A821">IFERROR(INDEX(الاضافة!$A$4:$A$978,SMALL(IF(الاضافة!$A$4:$A$978=$F$3,ROW(A$4:A$2000)-ROW(A$4)+1),ROWS($A$11:A821))),"")</f>
        <v/>
      </c>
      <c r="B821" s="54" t="str">
        <f t="array" ref="B821">IFERROR(INDEX(الاضافة!$B$4:$B$978,SMALL(IF(الاضافة!$A$4:$A$978=$F$3,ROW(C$4:C$2000)-ROW(C$4)+1),ROWS($A$11:B821))),"")</f>
        <v/>
      </c>
      <c r="C821" s="54" t="str">
        <f t="array" ref="C821">IFERROR(INDEX(الاضافة!$C$4:$C$978,SMALL(IF(الاضافة!$A$4:$A$978=$F$3,ROW(D$4:D$2000)-ROW(D$4)+1),ROWS($A$11:C821))),"")</f>
        <v/>
      </c>
      <c r="D821" s="54" t="str">
        <f t="array" ref="D821">IFERROR(INDEX(الاضافة!$D$4:$D$978,SMALL(IF(الاضافة!$A$4:$A$978=$F$3,ROW(E$4:E$2000)-ROW(E$4)+1),ROWS($A$11:D821))),"")</f>
        <v/>
      </c>
      <c r="E821" s="54" t="str">
        <f t="array" ref="E821">IFERROR(INDEX(الاضافة!$E$4:$E$978,SMALL(IF(الاضافة!$A$4:$A$978=$F$3,ROW(F$4:F$2000)-ROW(F$4)+1),ROWS($A$11:E821))),"")</f>
        <v/>
      </c>
      <c r="F821" s="54" t="str">
        <f t="array" ref="F821">IFERROR(INDEX(الاضافة!$F$4:$F$978,SMALL(IF(الاضافة!$A$4:$A$978=$E$3,ROW(G$4:G$2000)-ROW(G$4)+1),ROWS($A$11:F821))),"")</f>
        <v/>
      </c>
      <c r="G821" s="87" t="str">
        <f t="array" ref="G821">IFERROR(INDEX(الاضافة!$G$4:$G$978,SMALL(IF(الاضافة!$A$4:$A$978=$F$3,ROW(H$4:H$2000)-ROW(H$4)+1),ROWS($A$11:G821))),"")</f>
        <v/>
      </c>
      <c r="H821" s="79" t="str">
        <f t="array" ref="H821">IFERROR(INDEX(الاضافة!$H$4:$H$978,SMALL(IF(الاضافة!$A$4:$A$978=$F$3,ROW(H$4:H$2000)-ROW(H$4)+1),ROWS($A$11:H821))),"")</f>
        <v/>
      </c>
      <c r="I821" s="86"/>
    </row>
    <row r="822" spans="1:9" ht="13.5" customHeight="1">
      <c r="A822" s="54" t="str">
        <f t="array" ref="A822">IFERROR(INDEX(الاضافة!$A$4:$A$978,SMALL(IF(الاضافة!$A$4:$A$978=$F$3,ROW(A$4:A$2000)-ROW(A$4)+1),ROWS($A$11:A822))),"")</f>
        <v/>
      </c>
      <c r="B822" s="54" t="str">
        <f t="array" ref="B822">IFERROR(INDEX(الاضافة!$B$4:$B$978,SMALL(IF(الاضافة!$A$4:$A$978=$F$3,ROW(C$4:C$2000)-ROW(C$4)+1),ROWS($A$11:B822))),"")</f>
        <v/>
      </c>
      <c r="C822" s="54" t="str">
        <f t="array" ref="C822">IFERROR(INDEX(الاضافة!$C$4:$C$978,SMALL(IF(الاضافة!$A$4:$A$978=$F$3,ROW(D$4:D$2000)-ROW(D$4)+1),ROWS($A$11:C822))),"")</f>
        <v/>
      </c>
      <c r="D822" s="54" t="str">
        <f t="array" ref="D822">IFERROR(INDEX(الاضافة!$D$4:$D$978,SMALL(IF(الاضافة!$A$4:$A$978=$F$3,ROW(E$4:E$2000)-ROW(E$4)+1),ROWS($A$11:D822))),"")</f>
        <v/>
      </c>
      <c r="E822" s="54" t="str">
        <f t="array" ref="E822">IFERROR(INDEX(الاضافة!$E$4:$E$978,SMALL(IF(الاضافة!$A$4:$A$978=$F$3,ROW(F$4:F$2000)-ROW(F$4)+1),ROWS($A$11:E822))),"")</f>
        <v/>
      </c>
      <c r="F822" s="54" t="str">
        <f t="array" ref="F822">IFERROR(INDEX(الاضافة!$F$4:$F$978,SMALL(IF(الاضافة!$A$4:$A$978=$E$3,ROW(G$4:G$2000)-ROW(G$4)+1),ROWS($A$11:F822))),"")</f>
        <v/>
      </c>
      <c r="G822" s="87" t="str">
        <f t="array" ref="G822">IFERROR(INDEX(الاضافة!$G$4:$G$978,SMALL(IF(الاضافة!$A$4:$A$978=$F$3,ROW(H$4:H$2000)-ROW(H$4)+1),ROWS($A$11:G822))),"")</f>
        <v/>
      </c>
      <c r="H822" s="79" t="str">
        <f t="array" ref="H822">IFERROR(INDEX(الاضافة!$H$4:$H$978,SMALL(IF(الاضافة!$A$4:$A$978=$F$3,ROW(H$4:H$2000)-ROW(H$4)+1),ROWS($A$11:H822))),"")</f>
        <v/>
      </c>
      <c r="I822" s="86"/>
    </row>
    <row r="823" spans="1:9" ht="13.5" customHeight="1">
      <c r="A823" s="54" t="str">
        <f t="array" ref="A823">IFERROR(INDEX(الاضافة!$A$4:$A$978,SMALL(IF(الاضافة!$A$4:$A$978=$F$3,ROW(A$4:A$2000)-ROW(A$4)+1),ROWS($A$11:A823))),"")</f>
        <v/>
      </c>
      <c r="B823" s="54" t="str">
        <f t="array" ref="B823">IFERROR(INDEX(الاضافة!$B$4:$B$978,SMALL(IF(الاضافة!$A$4:$A$978=$F$3,ROW(C$4:C$2000)-ROW(C$4)+1),ROWS($A$11:B823))),"")</f>
        <v/>
      </c>
      <c r="C823" s="54" t="str">
        <f t="array" ref="C823">IFERROR(INDEX(الاضافة!$C$4:$C$978,SMALL(IF(الاضافة!$A$4:$A$978=$F$3,ROW(D$4:D$2000)-ROW(D$4)+1),ROWS($A$11:C823))),"")</f>
        <v/>
      </c>
      <c r="D823" s="54" t="str">
        <f t="array" ref="D823">IFERROR(INDEX(الاضافة!$D$4:$D$978,SMALL(IF(الاضافة!$A$4:$A$978=$F$3,ROW(E$4:E$2000)-ROW(E$4)+1),ROWS($A$11:D823))),"")</f>
        <v/>
      </c>
      <c r="E823" s="54" t="str">
        <f t="array" ref="E823">IFERROR(INDEX(الاضافة!$E$4:$E$978,SMALL(IF(الاضافة!$A$4:$A$978=$F$3,ROW(F$4:F$2000)-ROW(F$4)+1),ROWS($A$11:E823))),"")</f>
        <v/>
      </c>
      <c r="F823" s="54" t="str">
        <f t="array" ref="F823">IFERROR(INDEX(الاضافة!$F$4:$F$978,SMALL(IF(الاضافة!$A$4:$A$978=$E$3,ROW(G$4:G$2000)-ROW(G$4)+1),ROWS($A$11:F823))),"")</f>
        <v/>
      </c>
      <c r="G823" s="87" t="str">
        <f t="array" ref="G823">IFERROR(INDEX(الاضافة!$G$4:$G$978,SMALL(IF(الاضافة!$A$4:$A$978=$F$3,ROW(H$4:H$2000)-ROW(H$4)+1),ROWS($A$11:G823))),"")</f>
        <v/>
      </c>
      <c r="H823" s="79" t="str">
        <f t="array" ref="H823">IFERROR(INDEX(الاضافة!$H$4:$H$978,SMALL(IF(الاضافة!$A$4:$A$978=$F$3,ROW(H$4:H$2000)-ROW(H$4)+1),ROWS($A$11:H823))),"")</f>
        <v/>
      </c>
      <c r="I823" s="86"/>
    </row>
    <row r="824" spans="1:9" ht="13.5" customHeight="1">
      <c r="A824" s="54" t="str">
        <f t="array" ref="A824">IFERROR(INDEX(الاضافة!$A$4:$A$978,SMALL(IF(الاضافة!$A$4:$A$978=$F$3,ROW(A$4:A$2000)-ROW(A$4)+1),ROWS($A$11:A824))),"")</f>
        <v/>
      </c>
      <c r="B824" s="54" t="str">
        <f t="array" ref="B824">IFERROR(INDEX(الاضافة!$B$4:$B$978,SMALL(IF(الاضافة!$A$4:$A$978=$F$3,ROW(C$4:C$2000)-ROW(C$4)+1),ROWS($A$11:B824))),"")</f>
        <v/>
      </c>
      <c r="C824" s="54" t="str">
        <f t="array" ref="C824">IFERROR(INDEX(الاضافة!$C$4:$C$978,SMALL(IF(الاضافة!$A$4:$A$978=$F$3,ROW(D$4:D$2000)-ROW(D$4)+1),ROWS($A$11:C824))),"")</f>
        <v/>
      </c>
      <c r="D824" s="54" t="str">
        <f t="array" ref="D824">IFERROR(INDEX(الاضافة!$D$4:$D$978,SMALL(IF(الاضافة!$A$4:$A$978=$F$3,ROW(E$4:E$2000)-ROW(E$4)+1),ROWS($A$11:D824))),"")</f>
        <v/>
      </c>
      <c r="E824" s="54" t="str">
        <f t="array" ref="E824">IFERROR(INDEX(الاضافة!$E$4:$E$978,SMALL(IF(الاضافة!$A$4:$A$978=$F$3,ROW(F$4:F$2000)-ROW(F$4)+1),ROWS($A$11:E824))),"")</f>
        <v/>
      </c>
      <c r="F824" s="54" t="str">
        <f t="array" ref="F824">IFERROR(INDEX(الاضافة!$F$4:$F$978,SMALL(IF(الاضافة!$A$4:$A$978=$E$3,ROW(G$4:G$2000)-ROW(G$4)+1),ROWS($A$11:F824))),"")</f>
        <v/>
      </c>
      <c r="G824" s="87" t="str">
        <f t="array" ref="G824">IFERROR(INDEX(الاضافة!$G$4:$G$978,SMALL(IF(الاضافة!$A$4:$A$978=$F$3,ROW(H$4:H$2000)-ROW(H$4)+1),ROWS($A$11:G824))),"")</f>
        <v/>
      </c>
      <c r="H824" s="79" t="str">
        <f t="array" ref="H824">IFERROR(INDEX(الاضافة!$H$4:$H$978,SMALL(IF(الاضافة!$A$4:$A$978=$F$3,ROW(H$4:H$2000)-ROW(H$4)+1),ROWS($A$11:H824))),"")</f>
        <v/>
      </c>
      <c r="I824" s="86"/>
    </row>
    <row r="825" spans="1:9" ht="13.5" customHeight="1">
      <c r="A825" s="54" t="str">
        <f t="array" ref="A825">IFERROR(INDEX(الاضافة!$A$4:$A$978,SMALL(IF(الاضافة!$A$4:$A$978=$F$3,ROW(A$4:A$2000)-ROW(A$4)+1),ROWS($A$11:A825))),"")</f>
        <v/>
      </c>
      <c r="B825" s="54" t="str">
        <f t="array" ref="B825">IFERROR(INDEX(الاضافة!$B$4:$B$978,SMALL(IF(الاضافة!$A$4:$A$978=$F$3,ROW(C$4:C$2000)-ROW(C$4)+1),ROWS($A$11:B825))),"")</f>
        <v/>
      </c>
      <c r="C825" s="54" t="str">
        <f t="array" ref="C825">IFERROR(INDEX(الاضافة!$C$4:$C$978,SMALL(IF(الاضافة!$A$4:$A$978=$F$3,ROW(D$4:D$2000)-ROW(D$4)+1),ROWS($A$11:C825))),"")</f>
        <v/>
      </c>
      <c r="D825" s="54" t="str">
        <f t="array" ref="D825">IFERROR(INDEX(الاضافة!$D$4:$D$978,SMALL(IF(الاضافة!$A$4:$A$978=$F$3,ROW(E$4:E$2000)-ROW(E$4)+1),ROWS($A$11:D825))),"")</f>
        <v/>
      </c>
      <c r="E825" s="54" t="str">
        <f t="array" ref="E825">IFERROR(INDEX(الاضافة!$E$4:$E$978,SMALL(IF(الاضافة!$A$4:$A$978=$F$3,ROW(F$4:F$2000)-ROW(F$4)+1),ROWS($A$11:E825))),"")</f>
        <v/>
      </c>
      <c r="F825" s="54" t="str">
        <f t="array" ref="F825">IFERROR(INDEX(الاضافة!$F$4:$F$978,SMALL(IF(الاضافة!$A$4:$A$978=$E$3,ROW(G$4:G$2000)-ROW(G$4)+1),ROWS($A$11:F825))),"")</f>
        <v/>
      </c>
      <c r="G825" s="87" t="str">
        <f t="array" ref="G825">IFERROR(INDEX(الاضافة!$G$4:$G$978,SMALL(IF(الاضافة!$A$4:$A$978=$F$3,ROW(H$4:H$2000)-ROW(H$4)+1),ROWS($A$11:G825))),"")</f>
        <v/>
      </c>
      <c r="H825" s="79" t="str">
        <f t="array" ref="H825">IFERROR(INDEX(الاضافة!$H$4:$H$978,SMALL(IF(الاضافة!$A$4:$A$978=$F$3,ROW(H$4:H$2000)-ROW(H$4)+1),ROWS($A$11:H825))),"")</f>
        <v/>
      </c>
      <c r="I825" s="86"/>
    </row>
    <row r="826" spans="1:9" ht="13.5" customHeight="1">
      <c r="A826" s="54" t="str">
        <f t="array" ref="A826">IFERROR(INDEX(الاضافة!$A$4:$A$978,SMALL(IF(الاضافة!$A$4:$A$978=$F$3,ROW(A$4:A$2000)-ROW(A$4)+1),ROWS($A$11:A826))),"")</f>
        <v/>
      </c>
      <c r="B826" s="54" t="str">
        <f t="array" ref="B826">IFERROR(INDEX(الاضافة!$B$4:$B$978,SMALL(IF(الاضافة!$A$4:$A$978=$F$3,ROW(C$4:C$2000)-ROW(C$4)+1),ROWS($A$11:B826))),"")</f>
        <v/>
      </c>
      <c r="C826" s="54" t="str">
        <f t="array" ref="C826">IFERROR(INDEX(الاضافة!$C$4:$C$978,SMALL(IF(الاضافة!$A$4:$A$978=$F$3,ROW(D$4:D$2000)-ROW(D$4)+1),ROWS($A$11:C826))),"")</f>
        <v/>
      </c>
      <c r="D826" s="54" t="str">
        <f t="array" ref="D826">IFERROR(INDEX(الاضافة!$D$4:$D$978,SMALL(IF(الاضافة!$A$4:$A$978=$F$3,ROW(E$4:E$2000)-ROW(E$4)+1),ROWS($A$11:D826))),"")</f>
        <v/>
      </c>
      <c r="E826" s="54" t="str">
        <f t="array" ref="E826">IFERROR(INDEX(الاضافة!$E$4:$E$978,SMALL(IF(الاضافة!$A$4:$A$978=$F$3,ROW(F$4:F$2000)-ROW(F$4)+1),ROWS($A$11:E826))),"")</f>
        <v/>
      </c>
      <c r="F826" s="54" t="str">
        <f t="array" ref="F826">IFERROR(INDEX(الاضافة!$F$4:$F$978,SMALL(IF(الاضافة!$A$4:$A$978=$E$3,ROW(G$4:G$2000)-ROW(G$4)+1),ROWS($A$11:F826))),"")</f>
        <v/>
      </c>
      <c r="G826" s="87" t="str">
        <f t="array" ref="G826">IFERROR(INDEX(الاضافة!$G$4:$G$978,SMALL(IF(الاضافة!$A$4:$A$978=$F$3,ROW(H$4:H$2000)-ROW(H$4)+1),ROWS($A$11:G826))),"")</f>
        <v/>
      </c>
      <c r="H826" s="79" t="str">
        <f t="array" ref="H826">IFERROR(INDEX(الاضافة!$H$4:$H$978,SMALL(IF(الاضافة!$A$4:$A$978=$F$3,ROW(H$4:H$2000)-ROW(H$4)+1),ROWS($A$11:H826))),"")</f>
        <v/>
      </c>
      <c r="I826" s="86"/>
    </row>
    <row r="827" spans="1:9" ht="13.5" customHeight="1">
      <c r="A827" s="54" t="str">
        <f t="array" ref="A827">IFERROR(INDEX(الاضافة!$A$4:$A$978,SMALL(IF(الاضافة!$A$4:$A$978=$F$3,ROW(A$4:A$2000)-ROW(A$4)+1),ROWS($A$11:A827))),"")</f>
        <v/>
      </c>
      <c r="B827" s="54" t="str">
        <f t="array" ref="B827">IFERROR(INDEX(الاضافة!$B$4:$B$978,SMALL(IF(الاضافة!$A$4:$A$978=$F$3,ROW(C$4:C$2000)-ROW(C$4)+1),ROWS($A$11:B827))),"")</f>
        <v/>
      </c>
      <c r="C827" s="54" t="str">
        <f t="array" ref="C827">IFERROR(INDEX(الاضافة!$C$4:$C$978,SMALL(IF(الاضافة!$A$4:$A$978=$F$3,ROW(D$4:D$2000)-ROW(D$4)+1),ROWS($A$11:C827))),"")</f>
        <v/>
      </c>
      <c r="D827" s="54" t="str">
        <f t="array" ref="D827">IFERROR(INDEX(الاضافة!$D$4:$D$978,SMALL(IF(الاضافة!$A$4:$A$978=$F$3,ROW(E$4:E$2000)-ROW(E$4)+1),ROWS($A$11:D827))),"")</f>
        <v/>
      </c>
      <c r="E827" s="54" t="str">
        <f t="array" ref="E827">IFERROR(INDEX(الاضافة!$E$4:$E$978,SMALL(IF(الاضافة!$A$4:$A$978=$F$3,ROW(F$4:F$2000)-ROW(F$4)+1),ROWS($A$11:E827))),"")</f>
        <v/>
      </c>
      <c r="F827" s="54" t="str">
        <f t="array" ref="F827">IFERROR(INDEX(الاضافة!$F$4:$F$978,SMALL(IF(الاضافة!$A$4:$A$978=$E$3,ROW(G$4:G$2000)-ROW(G$4)+1),ROWS($A$11:F827))),"")</f>
        <v/>
      </c>
      <c r="G827" s="87" t="str">
        <f t="array" ref="G827">IFERROR(INDEX(الاضافة!$G$4:$G$978,SMALL(IF(الاضافة!$A$4:$A$978=$F$3,ROW(H$4:H$2000)-ROW(H$4)+1),ROWS($A$11:G827))),"")</f>
        <v/>
      </c>
      <c r="H827" s="79" t="str">
        <f t="array" ref="H827">IFERROR(INDEX(الاضافة!$H$4:$H$978,SMALL(IF(الاضافة!$A$4:$A$978=$F$3,ROW(H$4:H$2000)-ROW(H$4)+1),ROWS($A$11:H827))),"")</f>
        <v/>
      </c>
      <c r="I827" s="86"/>
    </row>
    <row r="828" spans="1:9" ht="13.5" customHeight="1">
      <c r="A828" s="54" t="str">
        <f t="array" ref="A828">IFERROR(INDEX(الاضافة!$A$4:$A$978,SMALL(IF(الاضافة!$A$4:$A$978=$F$3,ROW(A$4:A$2000)-ROW(A$4)+1),ROWS($A$11:A828))),"")</f>
        <v/>
      </c>
      <c r="B828" s="54" t="str">
        <f t="array" ref="B828">IFERROR(INDEX(الاضافة!$B$4:$B$978,SMALL(IF(الاضافة!$A$4:$A$978=$F$3,ROW(C$4:C$2000)-ROW(C$4)+1),ROWS($A$11:B828))),"")</f>
        <v/>
      </c>
      <c r="C828" s="54" t="str">
        <f t="array" ref="C828">IFERROR(INDEX(الاضافة!$C$4:$C$978,SMALL(IF(الاضافة!$A$4:$A$978=$F$3,ROW(D$4:D$2000)-ROW(D$4)+1),ROWS($A$11:C828))),"")</f>
        <v/>
      </c>
      <c r="D828" s="54" t="str">
        <f t="array" ref="D828">IFERROR(INDEX(الاضافة!$D$4:$D$978,SMALL(IF(الاضافة!$A$4:$A$978=$F$3,ROW(E$4:E$2000)-ROW(E$4)+1),ROWS($A$11:D828))),"")</f>
        <v/>
      </c>
      <c r="E828" s="54" t="str">
        <f t="array" ref="E828">IFERROR(INDEX(الاضافة!$E$4:$E$978,SMALL(IF(الاضافة!$A$4:$A$978=$F$3,ROW(F$4:F$2000)-ROW(F$4)+1),ROWS($A$11:E828))),"")</f>
        <v/>
      </c>
      <c r="F828" s="54" t="str">
        <f t="array" ref="F828">IFERROR(INDEX(الاضافة!$F$4:$F$978,SMALL(IF(الاضافة!$A$4:$A$978=$E$3,ROW(G$4:G$2000)-ROW(G$4)+1),ROWS($A$11:F828))),"")</f>
        <v/>
      </c>
      <c r="G828" s="87" t="str">
        <f t="array" ref="G828">IFERROR(INDEX(الاضافة!$G$4:$G$978,SMALL(IF(الاضافة!$A$4:$A$978=$F$3,ROW(H$4:H$2000)-ROW(H$4)+1),ROWS($A$11:G828))),"")</f>
        <v/>
      </c>
      <c r="H828" s="79" t="str">
        <f t="array" ref="H828">IFERROR(INDEX(الاضافة!$H$4:$H$978,SMALL(IF(الاضافة!$A$4:$A$978=$F$3,ROW(H$4:H$2000)-ROW(H$4)+1),ROWS($A$11:H828))),"")</f>
        <v/>
      </c>
      <c r="I828" s="86"/>
    </row>
    <row r="829" spans="1:9" ht="13.5" customHeight="1">
      <c r="A829" s="54" t="str">
        <f t="array" ref="A829">IFERROR(INDEX(الاضافة!$A$4:$A$978,SMALL(IF(الاضافة!$A$4:$A$978=$F$3,ROW(A$4:A$2000)-ROW(A$4)+1),ROWS($A$11:A829))),"")</f>
        <v/>
      </c>
      <c r="B829" s="54" t="str">
        <f t="array" ref="B829">IFERROR(INDEX(الاضافة!$B$4:$B$978,SMALL(IF(الاضافة!$A$4:$A$978=$F$3,ROW(C$4:C$2000)-ROW(C$4)+1),ROWS($A$11:B829))),"")</f>
        <v/>
      </c>
      <c r="C829" s="54" t="str">
        <f t="array" ref="C829">IFERROR(INDEX(الاضافة!$C$4:$C$978,SMALL(IF(الاضافة!$A$4:$A$978=$F$3,ROW(D$4:D$2000)-ROW(D$4)+1),ROWS($A$11:C829))),"")</f>
        <v/>
      </c>
      <c r="D829" s="54" t="str">
        <f t="array" ref="D829">IFERROR(INDEX(الاضافة!$D$4:$D$978,SMALL(IF(الاضافة!$A$4:$A$978=$F$3,ROW(E$4:E$2000)-ROW(E$4)+1),ROWS($A$11:D829))),"")</f>
        <v/>
      </c>
      <c r="E829" s="54" t="str">
        <f t="array" ref="E829">IFERROR(INDEX(الاضافة!$E$4:$E$978,SMALL(IF(الاضافة!$A$4:$A$978=$F$3,ROW(F$4:F$2000)-ROW(F$4)+1),ROWS($A$11:E829))),"")</f>
        <v/>
      </c>
      <c r="F829" s="54" t="str">
        <f t="array" ref="F829">IFERROR(INDEX(الاضافة!$F$4:$F$978,SMALL(IF(الاضافة!$A$4:$A$978=$E$3,ROW(G$4:G$2000)-ROW(G$4)+1),ROWS($A$11:F829))),"")</f>
        <v/>
      </c>
      <c r="G829" s="87" t="str">
        <f t="array" ref="G829">IFERROR(INDEX(الاضافة!$G$4:$G$978,SMALL(IF(الاضافة!$A$4:$A$978=$F$3,ROW(H$4:H$2000)-ROW(H$4)+1),ROWS($A$11:G829))),"")</f>
        <v/>
      </c>
      <c r="H829" s="79" t="str">
        <f t="array" ref="H829">IFERROR(INDEX(الاضافة!$H$4:$H$978,SMALL(IF(الاضافة!$A$4:$A$978=$F$3,ROW(H$4:H$2000)-ROW(H$4)+1),ROWS($A$11:H829))),"")</f>
        <v/>
      </c>
      <c r="I829" s="86"/>
    </row>
    <row r="830" spans="1:9" ht="13.5" customHeight="1">
      <c r="A830" s="54" t="str">
        <f t="array" ref="A830">IFERROR(INDEX(الاضافة!$A$4:$A$978,SMALL(IF(الاضافة!$A$4:$A$978=$F$3,ROW(A$4:A$2000)-ROW(A$4)+1),ROWS($A$11:A830))),"")</f>
        <v/>
      </c>
      <c r="B830" s="54" t="str">
        <f t="array" ref="B830">IFERROR(INDEX(الاضافة!$B$4:$B$978,SMALL(IF(الاضافة!$A$4:$A$978=$F$3,ROW(C$4:C$2000)-ROW(C$4)+1),ROWS($A$11:B830))),"")</f>
        <v/>
      </c>
      <c r="C830" s="54" t="str">
        <f t="array" ref="C830">IFERROR(INDEX(الاضافة!$C$4:$C$978,SMALL(IF(الاضافة!$A$4:$A$978=$F$3,ROW(D$4:D$2000)-ROW(D$4)+1),ROWS($A$11:C830))),"")</f>
        <v/>
      </c>
      <c r="D830" s="54" t="str">
        <f t="array" ref="D830">IFERROR(INDEX(الاضافة!$D$4:$D$978,SMALL(IF(الاضافة!$A$4:$A$978=$F$3,ROW(E$4:E$2000)-ROW(E$4)+1),ROWS($A$11:D830))),"")</f>
        <v/>
      </c>
      <c r="E830" s="54" t="str">
        <f t="array" ref="E830">IFERROR(INDEX(الاضافة!$E$4:$E$978,SMALL(IF(الاضافة!$A$4:$A$978=$F$3,ROW(F$4:F$2000)-ROW(F$4)+1),ROWS($A$11:E830))),"")</f>
        <v/>
      </c>
      <c r="F830" s="54" t="str">
        <f t="array" ref="F830">IFERROR(INDEX(الاضافة!$F$4:$F$978,SMALL(IF(الاضافة!$A$4:$A$978=$E$3,ROW(G$4:G$2000)-ROW(G$4)+1),ROWS($A$11:F830))),"")</f>
        <v/>
      </c>
      <c r="G830" s="87" t="str">
        <f t="array" ref="G830">IFERROR(INDEX(الاضافة!$G$4:$G$978,SMALL(IF(الاضافة!$A$4:$A$978=$F$3,ROW(H$4:H$2000)-ROW(H$4)+1),ROWS($A$11:G830))),"")</f>
        <v/>
      </c>
      <c r="H830" s="79" t="str">
        <f t="array" ref="H830">IFERROR(INDEX(الاضافة!$H$4:$H$978,SMALL(IF(الاضافة!$A$4:$A$978=$F$3,ROW(H$4:H$2000)-ROW(H$4)+1),ROWS($A$11:H830))),"")</f>
        <v/>
      </c>
      <c r="I830" s="86"/>
    </row>
    <row r="831" spans="1:9" ht="13.5" customHeight="1">
      <c r="A831" s="54" t="str">
        <f t="array" ref="A831">IFERROR(INDEX(الاضافة!$A$4:$A$978,SMALL(IF(الاضافة!$A$4:$A$978=$F$3,ROW(A$4:A$2000)-ROW(A$4)+1),ROWS($A$11:A831))),"")</f>
        <v/>
      </c>
      <c r="B831" s="54" t="str">
        <f t="array" ref="B831">IFERROR(INDEX(الاضافة!$B$4:$B$978,SMALL(IF(الاضافة!$A$4:$A$978=$F$3,ROW(C$4:C$2000)-ROW(C$4)+1),ROWS($A$11:B831))),"")</f>
        <v/>
      </c>
      <c r="C831" s="54" t="str">
        <f t="array" ref="C831">IFERROR(INDEX(الاضافة!$C$4:$C$978,SMALL(IF(الاضافة!$A$4:$A$978=$F$3,ROW(D$4:D$2000)-ROW(D$4)+1),ROWS($A$11:C831))),"")</f>
        <v/>
      </c>
      <c r="D831" s="54" t="str">
        <f t="array" ref="D831">IFERROR(INDEX(الاضافة!$D$4:$D$978,SMALL(IF(الاضافة!$A$4:$A$978=$F$3,ROW(E$4:E$2000)-ROW(E$4)+1),ROWS($A$11:D831))),"")</f>
        <v/>
      </c>
      <c r="E831" s="54" t="str">
        <f t="array" ref="E831">IFERROR(INDEX(الاضافة!$E$4:$E$978,SMALL(IF(الاضافة!$A$4:$A$978=$F$3,ROW(F$4:F$2000)-ROW(F$4)+1),ROWS($A$11:E831))),"")</f>
        <v/>
      </c>
      <c r="F831" s="54" t="str">
        <f t="array" ref="F831">IFERROR(INDEX(الاضافة!$F$4:$F$978,SMALL(IF(الاضافة!$A$4:$A$978=$E$3,ROW(G$4:G$2000)-ROW(G$4)+1),ROWS($A$11:F831))),"")</f>
        <v/>
      </c>
      <c r="G831" s="87" t="str">
        <f t="array" ref="G831">IFERROR(INDEX(الاضافة!$G$4:$G$978,SMALL(IF(الاضافة!$A$4:$A$978=$F$3,ROW(H$4:H$2000)-ROW(H$4)+1),ROWS($A$11:G831))),"")</f>
        <v/>
      </c>
      <c r="H831" s="79" t="str">
        <f t="array" ref="H831">IFERROR(INDEX(الاضافة!$H$4:$H$978,SMALL(IF(الاضافة!$A$4:$A$978=$F$3,ROW(H$4:H$2000)-ROW(H$4)+1),ROWS($A$11:H831))),"")</f>
        <v/>
      </c>
      <c r="I831" s="86"/>
    </row>
    <row r="832" spans="1:9" ht="13.5" customHeight="1">
      <c r="A832" s="54" t="str">
        <f t="array" ref="A832">IFERROR(INDEX(الاضافة!$A$4:$A$978,SMALL(IF(الاضافة!$A$4:$A$978=$F$3,ROW(A$4:A$2000)-ROW(A$4)+1),ROWS($A$11:A832))),"")</f>
        <v/>
      </c>
      <c r="B832" s="54" t="str">
        <f t="array" ref="B832">IFERROR(INDEX(الاضافة!$B$4:$B$978,SMALL(IF(الاضافة!$A$4:$A$978=$F$3,ROW(C$4:C$2000)-ROW(C$4)+1),ROWS($A$11:B832))),"")</f>
        <v/>
      </c>
      <c r="C832" s="54" t="str">
        <f t="array" ref="C832">IFERROR(INDEX(الاضافة!$C$4:$C$978,SMALL(IF(الاضافة!$A$4:$A$978=$F$3,ROW(D$4:D$2000)-ROW(D$4)+1),ROWS($A$11:C832))),"")</f>
        <v/>
      </c>
      <c r="D832" s="54" t="str">
        <f t="array" ref="D832">IFERROR(INDEX(الاضافة!$D$4:$D$978,SMALL(IF(الاضافة!$A$4:$A$978=$F$3,ROW(E$4:E$2000)-ROW(E$4)+1),ROWS($A$11:D832))),"")</f>
        <v/>
      </c>
      <c r="E832" s="54" t="str">
        <f t="array" ref="E832">IFERROR(INDEX(الاضافة!$E$4:$E$978,SMALL(IF(الاضافة!$A$4:$A$978=$F$3,ROW(F$4:F$2000)-ROW(F$4)+1),ROWS($A$11:E832))),"")</f>
        <v/>
      </c>
      <c r="F832" s="54" t="str">
        <f t="array" ref="F832">IFERROR(INDEX(الاضافة!$F$4:$F$978,SMALL(IF(الاضافة!$A$4:$A$978=$E$3,ROW(G$4:G$2000)-ROW(G$4)+1),ROWS($A$11:F832))),"")</f>
        <v/>
      </c>
      <c r="G832" s="87" t="str">
        <f t="array" ref="G832">IFERROR(INDEX(الاضافة!$G$4:$G$978,SMALL(IF(الاضافة!$A$4:$A$978=$F$3,ROW(H$4:H$2000)-ROW(H$4)+1),ROWS($A$11:G832))),"")</f>
        <v/>
      </c>
      <c r="H832" s="79" t="str">
        <f t="array" ref="H832">IFERROR(INDEX(الاضافة!$H$4:$H$978,SMALL(IF(الاضافة!$A$4:$A$978=$F$3,ROW(H$4:H$2000)-ROW(H$4)+1),ROWS($A$11:H832))),"")</f>
        <v/>
      </c>
      <c r="I832" s="86"/>
    </row>
    <row r="833" spans="1:9" ht="13.5" customHeight="1">
      <c r="A833" s="54" t="str">
        <f t="array" ref="A833">IFERROR(INDEX(الاضافة!$A$4:$A$978,SMALL(IF(الاضافة!$A$4:$A$978=$F$3,ROW(A$4:A$2000)-ROW(A$4)+1),ROWS($A$11:A833))),"")</f>
        <v/>
      </c>
      <c r="B833" s="54" t="str">
        <f t="array" ref="B833">IFERROR(INDEX(الاضافة!$B$4:$B$978,SMALL(IF(الاضافة!$A$4:$A$978=$F$3,ROW(C$4:C$2000)-ROW(C$4)+1),ROWS($A$11:B833))),"")</f>
        <v/>
      </c>
      <c r="C833" s="54" t="str">
        <f t="array" ref="C833">IFERROR(INDEX(الاضافة!$C$4:$C$978,SMALL(IF(الاضافة!$A$4:$A$978=$F$3,ROW(D$4:D$2000)-ROW(D$4)+1),ROWS($A$11:C833))),"")</f>
        <v/>
      </c>
      <c r="D833" s="54" t="str">
        <f t="array" ref="D833">IFERROR(INDEX(الاضافة!$D$4:$D$978,SMALL(IF(الاضافة!$A$4:$A$978=$F$3,ROW(E$4:E$2000)-ROW(E$4)+1),ROWS($A$11:D833))),"")</f>
        <v/>
      </c>
      <c r="E833" s="54" t="str">
        <f t="array" ref="E833">IFERROR(INDEX(الاضافة!$E$4:$E$978,SMALL(IF(الاضافة!$A$4:$A$978=$F$3,ROW(F$4:F$2000)-ROW(F$4)+1),ROWS($A$11:E833))),"")</f>
        <v/>
      </c>
      <c r="F833" s="54" t="str">
        <f t="array" ref="F833">IFERROR(INDEX(الاضافة!$F$4:$F$978,SMALL(IF(الاضافة!$A$4:$A$978=$E$3,ROW(G$4:G$2000)-ROW(G$4)+1),ROWS($A$11:F833))),"")</f>
        <v/>
      </c>
      <c r="G833" s="87" t="str">
        <f t="array" ref="G833">IFERROR(INDEX(الاضافة!$G$4:$G$978,SMALL(IF(الاضافة!$A$4:$A$978=$F$3,ROW(H$4:H$2000)-ROW(H$4)+1),ROWS($A$11:G833))),"")</f>
        <v/>
      </c>
      <c r="H833" s="79" t="str">
        <f t="array" ref="H833">IFERROR(INDEX(الاضافة!$H$4:$H$978,SMALL(IF(الاضافة!$A$4:$A$978=$F$3,ROW(H$4:H$2000)-ROW(H$4)+1),ROWS($A$11:H833))),"")</f>
        <v/>
      </c>
      <c r="I833" s="86"/>
    </row>
    <row r="834" spans="1:9" ht="13.5" customHeight="1">
      <c r="A834" s="54" t="str">
        <f t="array" ref="A834">IFERROR(INDEX(الاضافة!$A$4:$A$978,SMALL(IF(الاضافة!$A$4:$A$978=$F$3,ROW(A$4:A$2000)-ROW(A$4)+1),ROWS($A$11:A834))),"")</f>
        <v/>
      </c>
      <c r="B834" s="54" t="str">
        <f t="array" ref="B834">IFERROR(INDEX(الاضافة!$B$4:$B$978,SMALL(IF(الاضافة!$A$4:$A$978=$F$3,ROW(C$4:C$2000)-ROW(C$4)+1),ROWS($A$11:B834))),"")</f>
        <v/>
      </c>
      <c r="C834" s="54" t="str">
        <f t="array" ref="C834">IFERROR(INDEX(الاضافة!$C$4:$C$978,SMALL(IF(الاضافة!$A$4:$A$978=$F$3,ROW(D$4:D$2000)-ROW(D$4)+1),ROWS($A$11:C834))),"")</f>
        <v/>
      </c>
      <c r="D834" s="54" t="str">
        <f t="array" ref="D834">IFERROR(INDEX(الاضافة!$D$4:$D$978,SMALL(IF(الاضافة!$A$4:$A$978=$F$3,ROW(E$4:E$2000)-ROW(E$4)+1),ROWS($A$11:D834))),"")</f>
        <v/>
      </c>
      <c r="E834" s="54" t="str">
        <f t="array" ref="E834">IFERROR(INDEX(الاضافة!$E$4:$E$978,SMALL(IF(الاضافة!$A$4:$A$978=$F$3,ROW(F$4:F$2000)-ROW(F$4)+1),ROWS($A$11:E834))),"")</f>
        <v/>
      </c>
      <c r="F834" s="54" t="str">
        <f t="array" ref="F834">IFERROR(INDEX(الاضافة!$F$4:$F$978,SMALL(IF(الاضافة!$A$4:$A$978=$E$3,ROW(G$4:G$2000)-ROW(G$4)+1),ROWS($A$11:F834))),"")</f>
        <v/>
      </c>
      <c r="G834" s="87" t="str">
        <f t="array" ref="G834">IFERROR(INDEX(الاضافة!$G$4:$G$978,SMALL(IF(الاضافة!$A$4:$A$978=$F$3,ROW(H$4:H$2000)-ROW(H$4)+1),ROWS($A$11:G834))),"")</f>
        <v/>
      </c>
      <c r="H834" s="79" t="str">
        <f t="array" ref="H834">IFERROR(INDEX(الاضافة!$H$4:$H$978,SMALL(IF(الاضافة!$A$4:$A$978=$F$3,ROW(H$4:H$2000)-ROW(H$4)+1),ROWS($A$11:H834))),"")</f>
        <v/>
      </c>
      <c r="I834" s="86"/>
    </row>
    <row r="835" spans="1:9" ht="13.5" customHeight="1">
      <c r="A835" s="54" t="str">
        <f t="array" ref="A835">IFERROR(INDEX(الاضافة!$A$4:$A$978,SMALL(IF(الاضافة!$A$4:$A$978=$F$3,ROW(A$4:A$2000)-ROW(A$4)+1),ROWS($A$11:A835))),"")</f>
        <v/>
      </c>
      <c r="B835" s="54" t="str">
        <f t="array" ref="B835">IFERROR(INDEX(الاضافة!$B$4:$B$978,SMALL(IF(الاضافة!$A$4:$A$978=$F$3,ROW(C$4:C$2000)-ROW(C$4)+1),ROWS($A$11:B835))),"")</f>
        <v/>
      </c>
      <c r="C835" s="54" t="str">
        <f t="array" ref="C835">IFERROR(INDEX(الاضافة!$C$4:$C$978,SMALL(IF(الاضافة!$A$4:$A$978=$F$3,ROW(D$4:D$2000)-ROW(D$4)+1),ROWS($A$11:C835))),"")</f>
        <v/>
      </c>
      <c r="D835" s="54" t="str">
        <f t="array" ref="D835">IFERROR(INDEX(الاضافة!$D$4:$D$978,SMALL(IF(الاضافة!$A$4:$A$978=$F$3,ROW(E$4:E$2000)-ROW(E$4)+1),ROWS($A$11:D835))),"")</f>
        <v/>
      </c>
      <c r="E835" s="54" t="str">
        <f t="array" ref="E835">IFERROR(INDEX(الاضافة!$E$4:$E$978,SMALL(IF(الاضافة!$A$4:$A$978=$F$3,ROW(F$4:F$2000)-ROW(F$4)+1),ROWS($A$11:E835))),"")</f>
        <v/>
      </c>
      <c r="F835" s="54" t="str">
        <f t="array" ref="F835">IFERROR(INDEX(الاضافة!$F$4:$F$978,SMALL(IF(الاضافة!$A$4:$A$978=$E$3,ROW(G$4:G$2000)-ROW(G$4)+1),ROWS($A$11:F835))),"")</f>
        <v/>
      </c>
      <c r="G835" s="87" t="str">
        <f t="array" ref="G835">IFERROR(INDEX(الاضافة!$G$4:$G$978,SMALL(IF(الاضافة!$A$4:$A$978=$F$3,ROW(H$4:H$2000)-ROW(H$4)+1),ROWS($A$11:G835))),"")</f>
        <v/>
      </c>
      <c r="H835" s="79" t="str">
        <f t="array" ref="H835">IFERROR(INDEX(الاضافة!$H$4:$H$978,SMALL(IF(الاضافة!$A$4:$A$978=$F$3,ROW(H$4:H$2000)-ROW(H$4)+1),ROWS($A$11:H835))),"")</f>
        <v/>
      </c>
      <c r="I835" s="86"/>
    </row>
    <row r="836" spans="1:9" ht="13.5" customHeight="1">
      <c r="A836" s="54" t="str">
        <f t="array" ref="A836">IFERROR(INDEX(الاضافة!$A$4:$A$978,SMALL(IF(الاضافة!$A$4:$A$978=$F$3,ROW(A$4:A$2000)-ROW(A$4)+1),ROWS($A$11:A836))),"")</f>
        <v/>
      </c>
      <c r="B836" s="54" t="str">
        <f t="array" ref="B836">IFERROR(INDEX(الاضافة!$B$4:$B$978,SMALL(IF(الاضافة!$A$4:$A$978=$F$3,ROW(C$4:C$2000)-ROW(C$4)+1),ROWS($A$11:B836))),"")</f>
        <v/>
      </c>
      <c r="C836" s="54" t="str">
        <f t="array" ref="C836">IFERROR(INDEX(الاضافة!$C$4:$C$978,SMALL(IF(الاضافة!$A$4:$A$978=$F$3,ROW(D$4:D$2000)-ROW(D$4)+1),ROWS($A$11:C836))),"")</f>
        <v/>
      </c>
      <c r="D836" s="54" t="str">
        <f t="array" ref="D836">IFERROR(INDEX(الاضافة!$D$4:$D$978,SMALL(IF(الاضافة!$A$4:$A$978=$F$3,ROW(E$4:E$2000)-ROW(E$4)+1),ROWS($A$11:D836))),"")</f>
        <v/>
      </c>
      <c r="E836" s="54" t="str">
        <f t="array" ref="E836">IFERROR(INDEX(الاضافة!$E$4:$E$978,SMALL(IF(الاضافة!$A$4:$A$978=$F$3,ROW(F$4:F$2000)-ROW(F$4)+1),ROWS($A$11:E836))),"")</f>
        <v/>
      </c>
      <c r="F836" s="54" t="str">
        <f t="array" ref="F836">IFERROR(INDEX(الاضافة!$F$4:$F$978,SMALL(IF(الاضافة!$A$4:$A$978=$E$3,ROW(G$4:G$2000)-ROW(G$4)+1),ROWS($A$11:F836))),"")</f>
        <v/>
      </c>
      <c r="G836" s="87" t="str">
        <f t="array" ref="G836">IFERROR(INDEX(الاضافة!$G$4:$G$978,SMALL(IF(الاضافة!$A$4:$A$978=$F$3,ROW(H$4:H$2000)-ROW(H$4)+1),ROWS($A$11:G836))),"")</f>
        <v/>
      </c>
      <c r="H836" s="79" t="str">
        <f t="array" ref="H836">IFERROR(INDEX(الاضافة!$H$4:$H$978,SMALL(IF(الاضافة!$A$4:$A$978=$F$3,ROW(H$4:H$2000)-ROW(H$4)+1),ROWS($A$11:H836))),"")</f>
        <v/>
      </c>
      <c r="I836" s="86"/>
    </row>
    <row r="837" spans="1:9" ht="13.5" customHeight="1">
      <c r="A837" s="54" t="str">
        <f t="array" ref="A837">IFERROR(INDEX(الاضافة!$A$4:$A$978,SMALL(IF(الاضافة!$A$4:$A$978=$F$3,ROW(A$4:A$2000)-ROW(A$4)+1),ROWS($A$11:A837))),"")</f>
        <v/>
      </c>
      <c r="B837" s="54" t="str">
        <f t="array" ref="B837">IFERROR(INDEX(الاضافة!$B$4:$B$978,SMALL(IF(الاضافة!$A$4:$A$978=$F$3,ROW(C$4:C$2000)-ROW(C$4)+1),ROWS($A$11:B837))),"")</f>
        <v/>
      </c>
      <c r="C837" s="54" t="str">
        <f t="array" ref="C837">IFERROR(INDEX(الاضافة!$C$4:$C$978,SMALL(IF(الاضافة!$A$4:$A$978=$F$3,ROW(D$4:D$2000)-ROW(D$4)+1),ROWS($A$11:C837))),"")</f>
        <v/>
      </c>
      <c r="D837" s="54" t="str">
        <f t="array" ref="D837">IFERROR(INDEX(الاضافة!$D$4:$D$978,SMALL(IF(الاضافة!$A$4:$A$978=$F$3,ROW(E$4:E$2000)-ROW(E$4)+1),ROWS($A$11:D837))),"")</f>
        <v/>
      </c>
      <c r="E837" s="54" t="str">
        <f t="array" ref="E837">IFERROR(INDEX(الاضافة!$E$4:$E$978,SMALL(IF(الاضافة!$A$4:$A$978=$F$3,ROW(F$4:F$2000)-ROW(F$4)+1),ROWS($A$11:E837))),"")</f>
        <v/>
      </c>
      <c r="F837" s="54" t="str">
        <f t="array" ref="F837">IFERROR(INDEX(الاضافة!$F$4:$F$978,SMALL(IF(الاضافة!$A$4:$A$978=$E$3,ROW(G$4:G$2000)-ROW(G$4)+1),ROWS($A$11:F837))),"")</f>
        <v/>
      </c>
      <c r="G837" s="87" t="str">
        <f t="array" ref="G837">IFERROR(INDEX(الاضافة!$G$4:$G$978,SMALL(IF(الاضافة!$A$4:$A$978=$F$3,ROW(H$4:H$2000)-ROW(H$4)+1),ROWS($A$11:G837))),"")</f>
        <v/>
      </c>
      <c r="H837" s="79" t="str">
        <f t="array" ref="H837">IFERROR(INDEX(الاضافة!$H$4:$H$978,SMALL(IF(الاضافة!$A$4:$A$978=$F$3,ROW(H$4:H$2000)-ROW(H$4)+1),ROWS($A$11:H837))),"")</f>
        <v/>
      </c>
      <c r="I837" s="86"/>
    </row>
    <row r="838" spans="1:9" ht="13.5" customHeight="1">
      <c r="A838" s="54" t="str">
        <f t="array" ref="A838">IFERROR(INDEX(الاضافة!$A$4:$A$978,SMALL(IF(الاضافة!$A$4:$A$978=$F$3,ROW(A$4:A$2000)-ROW(A$4)+1),ROWS($A$11:A838))),"")</f>
        <v/>
      </c>
      <c r="B838" s="54" t="str">
        <f t="array" ref="B838">IFERROR(INDEX(الاضافة!$B$4:$B$978,SMALL(IF(الاضافة!$A$4:$A$978=$F$3,ROW(C$4:C$2000)-ROW(C$4)+1),ROWS($A$11:B838))),"")</f>
        <v/>
      </c>
      <c r="C838" s="54" t="str">
        <f t="array" ref="C838">IFERROR(INDEX(الاضافة!$C$4:$C$978,SMALL(IF(الاضافة!$A$4:$A$978=$F$3,ROW(D$4:D$2000)-ROW(D$4)+1),ROWS($A$11:C838))),"")</f>
        <v/>
      </c>
      <c r="D838" s="54" t="str">
        <f t="array" ref="D838">IFERROR(INDEX(الاضافة!$D$4:$D$978,SMALL(IF(الاضافة!$A$4:$A$978=$F$3,ROW(E$4:E$2000)-ROW(E$4)+1),ROWS($A$11:D838))),"")</f>
        <v/>
      </c>
      <c r="E838" s="54" t="str">
        <f t="array" ref="E838">IFERROR(INDEX(الاضافة!$E$4:$E$978,SMALL(IF(الاضافة!$A$4:$A$978=$F$3,ROW(F$4:F$2000)-ROW(F$4)+1),ROWS($A$11:E838))),"")</f>
        <v/>
      </c>
      <c r="F838" s="54" t="str">
        <f t="array" ref="F838">IFERROR(INDEX(الاضافة!$F$4:$F$978,SMALL(IF(الاضافة!$A$4:$A$978=$E$3,ROW(G$4:G$2000)-ROW(G$4)+1),ROWS($A$11:F838))),"")</f>
        <v/>
      </c>
      <c r="G838" s="87" t="str">
        <f t="array" ref="G838">IFERROR(INDEX(الاضافة!$G$4:$G$978,SMALL(IF(الاضافة!$A$4:$A$978=$F$3,ROW(H$4:H$2000)-ROW(H$4)+1),ROWS($A$11:G838))),"")</f>
        <v/>
      </c>
      <c r="H838" s="79" t="str">
        <f t="array" ref="H838">IFERROR(INDEX(الاضافة!$H$4:$H$978,SMALL(IF(الاضافة!$A$4:$A$978=$F$3,ROW(H$4:H$2000)-ROW(H$4)+1),ROWS($A$11:H838))),"")</f>
        <v/>
      </c>
      <c r="I838" s="86"/>
    </row>
    <row r="839" spans="1:9" ht="13.5" customHeight="1">
      <c r="A839" s="54" t="str">
        <f t="array" ref="A839">IFERROR(INDEX(الاضافة!$A$4:$A$978,SMALL(IF(الاضافة!$A$4:$A$978=$F$3,ROW(A$4:A$2000)-ROW(A$4)+1),ROWS($A$11:A839))),"")</f>
        <v/>
      </c>
      <c r="B839" s="54" t="str">
        <f t="array" ref="B839">IFERROR(INDEX(الاضافة!$B$4:$B$978,SMALL(IF(الاضافة!$A$4:$A$978=$F$3,ROW(C$4:C$2000)-ROW(C$4)+1),ROWS($A$11:B839))),"")</f>
        <v/>
      </c>
      <c r="C839" s="54" t="str">
        <f t="array" ref="C839">IFERROR(INDEX(الاضافة!$C$4:$C$978,SMALL(IF(الاضافة!$A$4:$A$978=$F$3,ROW(D$4:D$2000)-ROW(D$4)+1),ROWS($A$11:C839))),"")</f>
        <v/>
      </c>
      <c r="D839" s="54" t="str">
        <f t="array" ref="D839">IFERROR(INDEX(الاضافة!$D$4:$D$978,SMALL(IF(الاضافة!$A$4:$A$978=$F$3,ROW(E$4:E$2000)-ROW(E$4)+1),ROWS($A$11:D839))),"")</f>
        <v/>
      </c>
      <c r="E839" s="54" t="str">
        <f t="array" ref="E839">IFERROR(INDEX(الاضافة!$E$4:$E$978,SMALL(IF(الاضافة!$A$4:$A$978=$F$3,ROW(F$4:F$2000)-ROW(F$4)+1),ROWS($A$11:E839))),"")</f>
        <v/>
      </c>
      <c r="F839" s="54" t="str">
        <f t="array" ref="F839">IFERROR(INDEX(الاضافة!$F$4:$F$978,SMALL(IF(الاضافة!$A$4:$A$978=$E$3,ROW(G$4:G$2000)-ROW(G$4)+1),ROWS($A$11:F839))),"")</f>
        <v/>
      </c>
      <c r="G839" s="87" t="str">
        <f t="array" ref="G839">IFERROR(INDEX(الاضافة!$G$4:$G$978,SMALL(IF(الاضافة!$A$4:$A$978=$F$3,ROW(H$4:H$2000)-ROW(H$4)+1),ROWS($A$11:G839))),"")</f>
        <v/>
      </c>
      <c r="H839" s="79" t="str">
        <f t="array" ref="H839">IFERROR(INDEX(الاضافة!$H$4:$H$978,SMALL(IF(الاضافة!$A$4:$A$978=$F$3,ROW(H$4:H$2000)-ROW(H$4)+1),ROWS($A$11:H839))),"")</f>
        <v/>
      </c>
      <c r="I839" s="86"/>
    </row>
    <row r="840" spans="1:9" ht="13.5" customHeight="1">
      <c r="A840" s="54" t="str">
        <f t="array" ref="A840">IFERROR(INDEX(الاضافة!$A$4:$A$978,SMALL(IF(الاضافة!$A$4:$A$978=$F$3,ROW(A$4:A$2000)-ROW(A$4)+1),ROWS($A$11:A840))),"")</f>
        <v/>
      </c>
      <c r="B840" s="54" t="str">
        <f t="array" ref="B840">IFERROR(INDEX(الاضافة!$B$4:$B$978,SMALL(IF(الاضافة!$A$4:$A$978=$F$3,ROW(C$4:C$2000)-ROW(C$4)+1),ROWS($A$11:B840))),"")</f>
        <v/>
      </c>
      <c r="C840" s="54" t="str">
        <f t="array" ref="C840">IFERROR(INDEX(الاضافة!$C$4:$C$978,SMALL(IF(الاضافة!$A$4:$A$978=$F$3,ROW(D$4:D$2000)-ROW(D$4)+1),ROWS($A$11:C840))),"")</f>
        <v/>
      </c>
      <c r="D840" s="54" t="str">
        <f t="array" ref="D840">IFERROR(INDEX(الاضافة!$D$4:$D$978,SMALL(IF(الاضافة!$A$4:$A$978=$F$3,ROW(E$4:E$2000)-ROW(E$4)+1),ROWS($A$11:D840))),"")</f>
        <v/>
      </c>
      <c r="E840" s="54" t="str">
        <f t="array" ref="E840">IFERROR(INDEX(الاضافة!$E$4:$E$978,SMALL(IF(الاضافة!$A$4:$A$978=$F$3,ROW(F$4:F$2000)-ROW(F$4)+1),ROWS($A$11:E840))),"")</f>
        <v/>
      </c>
      <c r="F840" s="54" t="str">
        <f t="array" ref="F840">IFERROR(INDEX(الاضافة!$F$4:$F$978,SMALL(IF(الاضافة!$A$4:$A$978=$E$3,ROW(G$4:G$2000)-ROW(G$4)+1),ROWS($A$11:F840))),"")</f>
        <v/>
      </c>
      <c r="G840" s="87" t="str">
        <f t="array" ref="G840">IFERROR(INDEX(الاضافة!$G$4:$G$978,SMALL(IF(الاضافة!$A$4:$A$978=$F$3,ROW(H$4:H$2000)-ROW(H$4)+1),ROWS($A$11:G840))),"")</f>
        <v/>
      </c>
      <c r="H840" s="79" t="str">
        <f t="array" ref="H840">IFERROR(INDEX(الاضافة!$H$4:$H$978,SMALL(IF(الاضافة!$A$4:$A$978=$F$3,ROW(H$4:H$2000)-ROW(H$4)+1),ROWS($A$11:H840))),"")</f>
        <v/>
      </c>
      <c r="I840" s="86"/>
    </row>
    <row r="841" spans="1:9" ht="13.5" customHeight="1">
      <c r="A841" s="54" t="str">
        <f t="array" ref="A841">IFERROR(INDEX(الاضافة!$A$4:$A$978,SMALL(IF(الاضافة!$A$4:$A$978=$F$3,ROW(A$4:A$2000)-ROW(A$4)+1),ROWS($A$11:A841))),"")</f>
        <v/>
      </c>
      <c r="B841" s="54" t="str">
        <f t="array" ref="B841">IFERROR(INDEX(الاضافة!$B$4:$B$978,SMALL(IF(الاضافة!$A$4:$A$978=$F$3,ROW(C$4:C$2000)-ROW(C$4)+1),ROWS($A$11:B841))),"")</f>
        <v/>
      </c>
      <c r="C841" s="54" t="str">
        <f t="array" ref="C841">IFERROR(INDEX(الاضافة!$C$4:$C$978,SMALL(IF(الاضافة!$A$4:$A$978=$F$3,ROW(D$4:D$2000)-ROW(D$4)+1),ROWS($A$11:C841))),"")</f>
        <v/>
      </c>
      <c r="D841" s="54" t="str">
        <f t="array" ref="D841">IFERROR(INDEX(الاضافة!$D$4:$D$978,SMALL(IF(الاضافة!$A$4:$A$978=$F$3,ROW(E$4:E$2000)-ROW(E$4)+1),ROWS($A$11:D841))),"")</f>
        <v/>
      </c>
      <c r="E841" s="54" t="str">
        <f t="array" ref="E841">IFERROR(INDEX(الاضافة!$E$4:$E$978,SMALL(IF(الاضافة!$A$4:$A$978=$F$3,ROW(F$4:F$2000)-ROW(F$4)+1),ROWS($A$11:E841))),"")</f>
        <v/>
      </c>
      <c r="F841" s="54" t="str">
        <f t="array" ref="F841">IFERROR(INDEX(الاضافة!$F$4:$F$978,SMALL(IF(الاضافة!$A$4:$A$978=$E$3,ROW(G$4:G$2000)-ROW(G$4)+1),ROWS($A$11:F841))),"")</f>
        <v/>
      </c>
      <c r="G841" s="87" t="str">
        <f t="array" ref="G841">IFERROR(INDEX(الاضافة!$G$4:$G$978,SMALL(IF(الاضافة!$A$4:$A$978=$F$3,ROW(H$4:H$2000)-ROW(H$4)+1),ROWS($A$11:G841))),"")</f>
        <v/>
      </c>
      <c r="H841" s="79" t="str">
        <f t="array" ref="H841">IFERROR(INDEX(الاضافة!$H$4:$H$978,SMALL(IF(الاضافة!$A$4:$A$978=$F$3,ROW(H$4:H$2000)-ROW(H$4)+1),ROWS($A$11:H841))),"")</f>
        <v/>
      </c>
      <c r="I841" s="86"/>
    </row>
    <row r="842" spans="1:9" ht="13.5" customHeight="1">
      <c r="A842" s="54" t="str">
        <f t="array" ref="A842">IFERROR(INDEX(الاضافة!$A$4:$A$978,SMALL(IF(الاضافة!$A$4:$A$978=$F$3,ROW(A$4:A$2000)-ROW(A$4)+1),ROWS($A$11:A842))),"")</f>
        <v/>
      </c>
      <c r="B842" s="54" t="str">
        <f t="array" ref="B842">IFERROR(INDEX(الاضافة!$B$4:$B$978,SMALL(IF(الاضافة!$A$4:$A$978=$F$3,ROW(C$4:C$2000)-ROW(C$4)+1),ROWS($A$11:B842))),"")</f>
        <v/>
      </c>
      <c r="C842" s="54" t="str">
        <f t="array" ref="C842">IFERROR(INDEX(الاضافة!$C$4:$C$978,SMALL(IF(الاضافة!$A$4:$A$978=$F$3,ROW(D$4:D$2000)-ROW(D$4)+1),ROWS($A$11:C842))),"")</f>
        <v/>
      </c>
      <c r="D842" s="54" t="str">
        <f t="array" ref="D842">IFERROR(INDEX(الاضافة!$D$4:$D$978,SMALL(IF(الاضافة!$A$4:$A$978=$F$3,ROW(E$4:E$2000)-ROW(E$4)+1),ROWS($A$11:D842))),"")</f>
        <v/>
      </c>
      <c r="E842" s="54" t="str">
        <f t="array" ref="E842">IFERROR(INDEX(الاضافة!$E$4:$E$978,SMALL(IF(الاضافة!$A$4:$A$978=$F$3,ROW(F$4:F$2000)-ROW(F$4)+1),ROWS($A$11:E842))),"")</f>
        <v/>
      </c>
      <c r="F842" s="54" t="str">
        <f t="array" ref="F842">IFERROR(INDEX(الاضافة!$F$4:$F$978,SMALL(IF(الاضافة!$A$4:$A$978=$E$3,ROW(G$4:G$2000)-ROW(G$4)+1),ROWS($A$11:F842))),"")</f>
        <v/>
      </c>
      <c r="G842" s="87" t="str">
        <f t="array" ref="G842">IFERROR(INDEX(الاضافة!$G$4:$G$978,SMALL(IF(الاضافة!$A$4:$A$978=$F$3,ROW(H$4:H$2000)-ROW(H$4)+1),ROWS($A$11:G842))),"")</f>
        <v/>
      </c>
      <c r="H842" s="79" t="str">
        <f t="array" ref="H842">IFERROR(INDEX(الاضافة!$H$4:$H$978,SMALL(IF(الاضافة!$A$4:$A$978=$F$3,ROW(H$4:H$2000)-ROW(H$4)+1),ROWS($A$11:H842))),"")</f>
        <v/>
      </c>
      <c r="I842" s="86"/>
    </row>
    <row r="843" spans="1:9" ht="13.5" customHeight="1">
      <c r="A843" s="54" t="str">
        <f t="array" ref="A843">IFERROR(INDEX(الاضافة!$A$4:$A$978,SMALL(IF(الاضافة!$A$4:$A$978=$F$3,ROW(A$4:A$2000)-ROW(A$4)+1),ROWS($A$11:A843))),"")</f>
        <v/>
      </c>
      <c r="B843" s="54" t="str">
        <f t="array" ref="B843">IFERROR(INDEX(الاضافة!$B$4:$B$978,SMALL(IF(الاضافة!$A$4:$A$978=$F$3,ROW(C$4:C$2000)-ROW(C$4)+1),ROWS($A$11:B843))),"")</f>
        <v/>
      </c>
      <c r="C843" s="54" t="str">
        <f t="array" ref="C843">IFERROR(INDEX(الاضافة!$C$4:$C$978,SMALL(IF(الاضافة!$A$4:$A$978=$F$3,ROW(D$4:D$2000)-ROW(D$4)+1),ROWS($A$11:C843))),"")</f>
        <v/>
      </c>
      <c r="D843" s="54" t="str">
        <f t="array" ref="D843">IFERROR(INDEX(الاضافة!$D$4:$D$978,SMALL(IF(الاضافة!$A$4:$A$978=$F$3,ROW(E$4:E$2000)-ROW(E$4)+1),ROWS($A$11:D843))),"")</f>
        <v/>
      </c>
      <c r="E843" s="54" t="str">
        <f t="array" ref="E843">IFERROR(INDEX(الاضافة!$E$4:$E$978,SMALL(IF(الاضافة!$A$4:$A$978=$F$3,ROW(F$4:F$2000)-ROW(F$4)+1),ROWS($A$11:E843))),"")</f>
        <v/>
      </c>
      <c r="F843" s="54" t="str">
        <f t="array" ref="F843">IFERROR(INDEX(الاضافة!$F$4:$F$978,SMALL(IF(الاضافة!$A$4:$A$978=$E$3,ROW(G$4:G$2000)-ROW(G$4)+1),ROWS($A$11:F843))),"")</f>
        <v/>
      </c>
      <c r="G843" s="87" t="str">
        <f t="array" ref="G843">IFERROR(INDEX(الاضافة!$G$4:$G$978,SMALL(IF(الاضافة!$A$4:$A$978=$F$3,ROW(H$4:H$2000)-ROW(H$4)+1),ROWS($A$11:G843))),"")</f>
        <v/>
      </c>
      <c r="H843" s="79" t="str">
        <f t="array" ref="H843">IFERROR(INDEX(الاضافة!$H$4:$H$978,SMALL(IF(الاضافة!$A$4:$A$978=$F$3,ROW(H$4:H$2000)-ROW(H$4)+1),ROWS($A$11:H843))),"")</f>
        <v/>
      </c>
      <c r="I843" s="86"/>
    </row>
    <row r="844" spans="1:9" ht="13.5" customHeight="1">
      <c r="A844" s="54" t="str">
        <f t="array" ref="A844">IFERROR(INDEX(الاضافة!$A$4:$A$978,SMALL(IF(الاضافة!$A$4:$A$978=$F$3,ROW(A$4:A$2000)-ROW(A$4)+1),ROWS($A$11:A844))),"")</f>
        <v/>
      </c>
      <c r="B844" s="54" t="str">
        <f t="array" ref="B844">IFERROR(INDEX(الاضافة!$B$4:$B$978,SMALL(IF(الاضافة!$A$4:$A$978=$F$3,ROW(C$4:C$2000)-ROW(C$4)+1),ROWS($A$11:B844))),"")</f>
        <v/>
      </c>
      <c r="C844" s="54" t="str">
        <f t="array" ref="C844">IFERROR(INDEX(الاضافة!$C$4:$C$978,SMALL(IF(الاضافة!$A$4:$A$978=$F$3,ROW(D$4:D$2000)-ROW(D$4)+1),ROWS($A$11:C844))),"")</f>
        <v/>
      </c>
      <c r="D844" s="54" t="str">
        <f t="array" ref="D844">IFERROR(INDEX(الاضافة!$D$4:$D$978,SMALL(IF(الاضافة!$A$4:$A$978=$F$3,ROW(E$4:E$2000)-ROW(E$4)+1),ROWS($A$11:D844))),"")</f>
        <v/>
      </c>
      <c r="E844" s="54" t="str">
        <f t="array" ref="E844">IFERROR(INDEX(الاضافة!$E$4:$E$978,SMALL(IF(الاضافة!$A$4:$A$978=$F$3,ROW(F$4:F$2000)-ROW(F$4)+1),ROWS($A$11:E844))),"")</f>
        <v/>
      </c>
      <c r="F844" s="54" t="str">
        <f t="array" ref="F844">IFERROR(INDEX(الاضافة!$F$4:$F$978,SMALL(IF(الاضافة!$A$4:$A$978=$E$3,ROW(G$4:G$2000)-ROW(G$4)+1),ROWS($A$11:F844))),"")</f>
        <v/>
      </c>
      <c r="G844" s="87" t="str">
        <f t="array" ref="G844">IFERROR(INDEX(الاضافة!$G$4:$G$978,SMALL(IF(الاضافة!$A$4:$A$978=$F$3,ROW(H$4:H$2000)-ROW(H$4)+1),ROWS($A$11:G844))),"")</f>
        <v/>
      </c>
      <c r="H844" s="79" t="str">
        <f t="array" ref="H844">IFERROR(INDEX(الاضافة!$H$4:$H$978,SMALL(IF(الاضافة!$A$4:$A$978=$F$3,ROW(H$4:H$2000)-ROW(H$4)+1),ROWS($A$11:H844))),"")</f>
        <v/>
      </c>
      <c r="I844" s="86"/>
    </row>
    <row r="845" spans="1:9" ht="13.5" customHeight="1">
      <c r="A845" s="54" t="str">
        <f t="array" ref="A845">IFERROR(INDEX(الاضافة!$A$4:$A$978,SMALL(IF(الاضافة!$A$4:$A$978=$F$3,ROW(A$4:A$2000)-ROW(A$4)+1),ROWS($A$11:A845))),"")</f>
        <v/>
      </c>
      <c r="B845" s="54" t="str">
        <f t="array" ref="B845">IFERROR(INDEX(الاضافة!$B$4:$B$978,SMALL(IF(الاضافة!$A$4:$A$978=$F$3,ROW(C$4:C$2000)-ROW(C$4)+1),ROWS($A$11:B845))),"")</f>
        <v/>
      </c>
      <c r="C845" s="54" t="str">
        <f t="array" ref="C845">IFERROR(INDEX(الاضافة!$C$4:$C$978,SMALL(IF(الاضافة!$A$4:$A$978=$F$3,ROW(D$4:D$2000)-ROW(D$4)+1),ROWS($A$11:C845))),"")</f>
        <v/>
      </c>
      <c r="D845" s="54" t="str">
        <f t="array" ref="D845">IFERROR(INDEX(الاضافة!$D$4:$D$978,SMALL(IF(الاضافة!$A$4:$A$978=$F$3,ROW(E$4:E$2000)-ROW(E$4)+1),ROWS($A$11:D845))),"")</f>
        <v/>
      </c>
      <c r="E845" s="54" t="str">
        <f t="array" ref="E845">IFERROR(INDEX(الاضافة!$E$4:$E$978,SMALL(IF(الاضافة!$A$4:$A$978=$F$3,ROW(F$4:F$2000)-ROW(F$4)+1),ROWS($A$11:E845))),"")</f>
        <v/>
      </c>
      <c r="F845" s="54" t="str">
        <f t="array" ref="F845">IFERROR(INDEX(الاضافة!$F$4:$F$978,SMALL(IF(الاضافة!$A$4:$A$978=$E$3,ROW(G$4:G$2000)-ROW(G$4)+1),ROWS($A$11:F845))),"")</f>
        <v/>
      </c>
      <c r="G845" s="87" t="str">
        <f t="array" ref="G845">IFERROR(INDEX(الاضافة!$G$4:$G$978,SMALL(IF(الاضافة!$A$4:$A$978=$F$3,ROW(H$4:H$2000)-ROW(H$4)+1),ROWS($A$11:G845))),"")</f>
        <v/>
      </c>
      <c r="H845" s="79" t="str">
        <f t="array" ref="H845">IFERROR(INDEX(الاضافة!$H$4:$H$978,SMALL(IF(الاضافة!$A$4:$A$978=$F$3,ROW(H$4:H$2000)-ROW(H$4)+1),ROWS($A$11:H845))),"")</f>
        <v/>
      </c>
      <c r="I845" s="86"/>
    </row>
    <row r="846" spans="1:9" ht="13.5" customHeight="1">
      <c r="A846" s="54" t="str">
        <f t="array" ref="A846">IFERROR(INDEX(الاضافة!$A$4:$A$978,SMALL(IF(الاضافة!$A$4:$A$978=$F$3,ROW(A$4:A$2000)-ROW(A$4)+1),ROWS($A$11:A846))),"")</f>
        <v/>
      </c>
      <c r="B846" s="54" t="str">
        <f t="array" ref="B846">IFERROR(INDEX(الاضافة!$B$4:$B$978,SMALL(IF(الاضافة!$A$4:$A$978=$F$3,ROW(C$4:C$2000)-ROW(C$4)+1),ROWS($A$11:B846))),"")</f>
        <v/>
      </c>
      <c r="C846" s="54" t="str">
        <f t="array" ref="C846">IFERROR(INDEX(الاضافة!$C$4:$C$978,SMALL(IF(الاضافة!$A$4:$A$978=$F$3,ROW(D$4:D$2000)-ROW(D$4)+1),ROWS($A$11:C846))),"")</f>
        <v/>
      </c>
      <c r="D846" s="54" t="str">
        <f t="array" ref="D846">IFERROR(INDEX(الاضافة!$D$4:$D$978,SMALL(IF(الاضافة!$A$4:$A$978=$F$3,ROW(E$4:E$2000)-ROW(E$4)+1),ROWS($A$11:D846))),"")</f>
        <v/>
      </c>
      <c r="E846" s="54" t="str">
        <f t="array" ref="E846">IFERROR(INDEX(الاضافة!$E$4:$E$978,SMALL(IF(الاضافة!$A$4:$A$978=$F$3,ROW(F$4:F$2000)-ROW(F$4)+1),ROWS($A$11:E846))),"")</f>
        <v/>
      </c>
      <c r="F846" s="54" t="str">
        <f t="array" ref="F846">IFERROR(INDEX(الاضافة!$F$4:$F$978,SMALL(IF(الاضافة!$A$4:$A$978=$E$3,ROW(G$4:G$2000)-ROW(G$4)+1),ROWS($A$11:F846))),"")</f>
        <v/>
      </c>
      <c r="G846" s="87" t="str">
        <f t="array" ref="G846">IFERROR(INDEX(الاضافة!$G$4:$G$978,SMALL(IF(الاضافة!$A$4:$A$978=$F$3,ROW(H$4:H$2000)-ROW(H$4)+1),ROWS($A$11:G846))),"")</f>
        <v/>
      </c>
      <c r="H846" s="79" t="str">
        <f t="array" ref="H846">IFERROR(INDEX(الاضافة!$H$4:$H$978,SMALL(IF(الاضافة!$A$4:$A$978=$F$3,ROW(H$4:H$2000)-ROW(H$4)+1),ROWS($A$11:H846))),"")</f>
        <v/>
      </c>
      <c r="I846" s="86"/>
    </row>
    <row r="847" spans="1:9" ht="13.5" customHeight="1">
      <c r="A847" s="54" t="str">
        <f t="array" ref="A847">IFERROR(INDEX(الاضافة!$A$4:$A$978,SMALL(IF(الاضافة!$A$4:$A$978=$F$3,ROW(A$4:A$2000)-ROW(A$4)+1),ROWS($A$11:A847))),"")</f>
        <v/>
      </c>
      <c r="B847" s="54" t="str">
        <f t="array" ref="B847">IFERROR(INDEX(الاضافة!$B$4:$B$978,SMALL(IF(الاضافة!$A$4:$A$978=$F$3,ROW(C$4:C$2000)-ROW(C$4)+1),ROWS($A$11:B847))),"")</f>
        <v/>
      </c>
      <c r="C847" s="54" t="str">
        <f t="array" ref="C847">IFERROR(INDEX(الاضافة!$C$4:$C$978,SMALL(IF(الاضافة!$A$4:$A$978=$F$3,ROW(D$4:D$2000)-ROW(D$4)+1),ROWS($A$11:C847))),"")</f>
        <v/>
      </c>
      <c r="D847" s="54" t="str">
        <f t="array" ref="D847">IFERROR(INDEX(الاضافة!$D$4:$D$978,SMALL(IF(الاضافة!$A$4:$A$978=$F$3,ROW(E$4:E$2000)-ROW(E$4)+1),ROWS($A$11:D847))),"")</f>
        <v/>
      </c>
      <c r="E847" s="54" t="str">
        <f t="array" ref="E847">IFERROR(INDEX(الاضافة!$E$4:$E$978,SMALL(IF(الاضافة!$A$4:$A$978=$F$3,ROW(F$4:F$2000)-ROW(F$4)+1),ROWS($A$11:E847))),"")</f>
        <v/>
      </c>
      <c r="F847" s="54" t="str">
        <f t="array" ref="F847">IFERROR(INDEX(الاضافة!$F$4:$F$978,SMALL(IF(الاضافة!$A$4:$A$978=$E$3,ROW(G$4:G$2000)-ROW(G$4)+1),ROWS($A$11:F847))),"")</f>
        <v/>
      </c>
      <c r="G847" s="87" t="str">
        <f t="array" ref="G847">IFERROR(INDEX(الاضافة!$G$4:$G$978,SMALL(IF(الاضافة!$A$4:$A$978=$F$3,ROW(H$4:H$2000)-ROW(H$4)+1),ROWS($A$11:G847))),"")</f>
        <v/>
      </c>
      <c r="H847" s="79" t="str">
        <f t="array" ref="H847">IFERROR(INDEX(الاضافة!$H$4:$H$978,SMALL(IF(الاضافة!$A$4:$A$978=$F$3,ROW(H$4:H$2000)-ROW(H$4)+1),ROWS($A$11:H847))),"")</f>
        <v/>
      </c>
      <c r="I847" s="86"/>
    </row>
    <row r="848" spans="1:9" ht="13.5" customHeight="1">
      <c r="A848" s="54" t="str">
        <f t="array" ref="A848">IFERROR(INDEX(الاضافة!$A$4:$A$978,SMALL(IF(الاضافة!$A$4:$A$978=$F$3,ROW(A$4:A$2000)-ROW(A$4)+1),ROWS($A$11:A848))),"")</f>
        <v/>
      </c>
      <c r="B848" s="54" t="str">
        <f t="array" ref="B848">IFERROR(INDEX(الاضافة!$B$4:$B$978,SMALL(IF(الاضافة!$A$4:$A$978=$F$3,ROW(C$4:C$2000)-ROW(C$4)+1),ROWS($A$11:B848))),"")</f>
        <v/>
      </c>
      <c r="C848" s="54" t="str">
        <f t="array" ref="C848">IFERROR(INDEX(الاضافة!$C$4:$C$978,SMALL(IF(الاضافة!$A$4:$A$978=$F$3,ROW(D$4:D$2000)-ROW(D$4)+1),ROWS($A$11:C848))),"")</f>
        <v/>
      </c>
      <c r="D848" s="54" t="str">
        <f t="array" ref="D848">IFERROR(INDEX(الاضافة!$D$4:$D$978,SMALL(IF(الاضافة!$A$4:$A$978=$F$3,ROW(E$4:E$2000)-ROW(E$4)+1),ROWS($A$11:D848))),"")</f>
        <v/>
      </c>
      <c r="E848" s="54" t="str">
        <f t="array" ref="E848">IFERROR(INDEX(الاضافة!$E$4:$E$978,SMALL(IF(الاضافة!$A$4:$A$978=$F$3,ROW(F$4:F$2000)-ROW(F$4)+1),ROWS($A$11:E848))),"")</f>
        <v/>
      </c>
      <c r="F848" s="54" t="str">
        <f t="array" ref="F848">IFERROR(INDEX(الاضافة!$F$4:$F$978,SMALL(IF(الاضافة!$A$4:$A$978=$E$3,ROW(G$4:G$2000)-ROW(G$4)+1),ROWS($A$11:F848))),"")</f>
        <v/>
      </c>
      <c r="G848" s="87" t="str">
        <f t="array" ref="G848">IFERROR(INDEX(الاضافة!$G$4:$G$978,SMALL(IF(الاضافة!$A$4:$A$978=$F$3,ROW(H$4:H$2000)-ROW(H$4)+1),ROWS($A$11:G848))),"")</f>
        <v/>
      </c>
      <c r="H848" s="79" t="str">
        <f t="array" ref="H848">IFERROR(INDEX(الاضافة!$H$4:$H$978,SMALL(IF(الاضافة!$A$4:$A$978=$F$3,ROW(H$4:H$2000)-ROW(H$4)+1),ROWS($A$11:H848))),"")</f>
        <v/>
      </c>
      <c r="I848" s="86"/>
    </row>
    <row r="849" spans="1:9" ht="13.5" customHeight="1">
      <c r="A849" s="54" t="str">
        <f t="array" ref="A849">IFERROR(INDEX(الاضافة!$A$4:$A$978,SMALL(IF(الاضافة!$A$4:$A$978=$F$3,ROW(A$4:A$2000)-ROW(A$4)+1),ROWS($A$11:A849))),"")</f>
        <v/>
      </c>
      <c r="B849" s="54" t="str">
        <f t="array" ref="B849">IFERROR(INDEX(الاضافة!$B$4:$B$978,SMALL(IF(الاضافة!$A$4:$A$978=$F$3,ROW(C$4:C$2000)-ROW(C$4)+1),ROWS($A$11:B849))),"")</f>
        <v/>
      </c>
      <c r="C849" s="54" t="str">
        <f t="array" ref="C849">IFERROR(INDEX(الاضافة!$C$4:$C$978,SMALL(IF(الاضافة!$A$4:$A$978=$F$3,ROW(D$4:D$2000)-ROW(D$4)+1),ROWS($A$11:C849))),"")</f>
        <v/>
      </c>
      <c r="D849" s="54" t="str">
        <f t="array" ref="D849">IFERROR(INDEX(الاضافة!$D$4:$D$978,SMALL(IF(الاضافة!$A$4:$A$978=$F$3,ROW(E$4:E$2000)-ROW(E$4)+1),ROWS($A$11:D849))),"")</f>
        <v/>
      </c>
      <c r="E849" s="54" t="str">
        <f t="array" ref="E849">IFERROR(INDEX(الاضافة!$E$4:$E$978,SMALL(IF(الاضافة!$A$4:$A$978=$F$3,ROW(F$4:F$2000)-ROW(F$4)+1),ROWS($A$11:E849))),"")</f>
        <v/>
      </c>
      <c r="F849" s="54" t="str">
        <f t="array" ref="F849">IFERROR(INDEX(الاضافة!$F$4:$F$978,SMALL(IF(الاضافة!$A$4:$A$978=$E$3,ROW(G$4:G$2000)-ROW(G$4)+1),ROWS($A$11:F849))),"")</f>
        <v/>
      </c>
      <c r="G849" s="87" t="str">
        <f t="array" ref="G849">IFERROR(INDEX(الاضافة!$G$4:$G$978,SMALL(IF(الاضافة!$A$4:$A$978=$F$3,ROW(H$4:H$2000)-ROW(H$4)+1),ROWS($A$11:G849))),"")</f>
        <v/>
      </c>
      <c r="H849" s="79" t="str">
        <f t="array" ref="H849">IFERROR(INDEX(الاضافة!$H$4:$H$978,SMALL(IF(الاضافة!$A$4:$A$978=$F$3,ROW(H$4:H$2000)-ROW(H$4)+1),ROWS($A$11:H849))),"")</f>
        <v/>
      </c>
      <c r="I849" s="86"/>
    </row>
    <row r="850" spans="1:9" ht="13.5" customHeight="1">
      <c r="A850" s="54" t="str">
        <f t="array" ref="A850">IFERROR(INDEX(الاضافة!$A$4:$A$978,SMALL(IF(الاضافة!$A$4:$A$978=$F$3,ROW(A$4:A$2000)-ROW(A$4)+1),ROWS($A$11:A850))),"")</f>
        <v/>
      </c>
      <c r="B850" s="54" t="str">
        <f t="array" ref="B850">IFERROR(INDEX(الاضافة!$B$4:$B$978,SMALL(IF(الاضافة!$A$4:$A$978=$F$3,ROW(C$4:C$2000)-ROW(C$4)+1),ROWS($A$11:B850))),"")</f>
        <v/>
      </c>
      <c r="C850" s="54" t="str">
        <f t="array" ref="C850">IFERROR(INDEX(الاضافة!$C$4:$C$978,SMALL(IF(الاضافة!$A$4:$A$978=$F$3,ROW(D$4:D$2000)-ROW(D$4)+1),ROWS($A$11:C850))),"")</f>
        <v/>
      </c>
      <c r="D850" s="54" t="str">
        <f t="array" ref="D850">IFERROR(INDEX(الاضافة!$D$4:$D$978,SMALL(IF(الاضافة!$A$4:$A$978=$F$3,ROW(E$4:E$2000)-ROW(E$4)+1),ROWS($A$11:D850))),"")</f>
        <v/>
      </c>
      <c r="E850" s="54" t="str">
        <f t="array" ref="E850">IFERROR(INDEX(الاضافة!$E$4:$E$978,SMALL(IF(الاضافة!$A$4:$A$978=$F$3,ROW(F$4:F$2000)-ROW(F$4)+1),ROWS($A$11:E850))),"")</f>
        <v/>
      </c>
      <c r="F850" s="54" t="str">
        <f t="array" ref="F850">IFERROR(INDEX(الاضافة!$F$4:$F$978,SMALL(IF(الاضافة!$A$4:$A$978=$E$3,ROW(G$4:G$2000)-ROW(G$4)+1),ROWS($A$11:F850))),"")</f>
        <v/>
      </c>
      <c r="G850" s="87" t="str">
        <f t="array" ref="G850">IFERROR(INDEX(الاضافة!$G$4:$G$978,SMALL(IF(الاضافة!$A$4:$A$978=$F$3,ROW(H$4:H$2000)-ROW(H$4)+1),ROWS($A$11:G850))),"")</f>
        <v/>
      </c>
      <c r="H850" s="79" t="str">
        <f t="array" ref="H850">IFERROR(INDEX(الاضافة!$H$4:$H$978,SMALL(IF(الاضافة!$A$4:$A$978=$F$3,ROW(H$4:H$2000)-ROW(H$4)+1),ROWS($A$11:H850))),"")</f>
        <v/>
      </c>
      <c r="I850" s="86"/>
    </row>
    <row r="851" spans="1:9" ht="13.5" customHeight="1">
      <c r="A851" s="54" t="str">
        <f t="array" ref="A851">IFERROR(INDEX(الاضافة!$A$4:$A$978,SMALL(IF(الاضافة!$A$4:$A$978=$F$3,ROW(A$4:A$2000)-ROW(A$4)+1),ROWS($A$11:A851))),"")</f>
        <v/>
      </c>
      <c r="B851" s="54" t="str">
        <f t="array" ref="B851">IFERROR(INDEX(الاضافة!$B$4:$B$978,SMALL(IF(الاضافة!$A$4:$A$978=$F$3,ROW(C$4:C$2000)-ROW(C$4)+1),ROWS($A$11:B851))),"")</f>
        <v/>
      </c>
      <c r="C851" s="54" t="str">
        <f t="array" ref="C851">IFERROR(INDEX(الاضافة!$C$4:$C$978,SMALL(IF(الاضافة!$A$4:$A$978=$F$3,ROW(D$4:D$2000)-ROW(D$4)+1),ROWS($A$11:C851))),"")</f>
        <v/>
      </c>
      <c r="D851" s="54" t="str">
        <f t="array" ref="D851">IFERROR(INDEX(الاضافة!$D$4:$D$978,SMALL(IF(الاضافة!$A$4:$A$978=$F$3,ROW(E$4:E$2000)-ROW(E$4)+1),ROWS($A$11:D851))),"")</f>
        <v/>
      </c>
      <c r="E851" s="54" t="str">
        <f t="array" ref="E851">IFERROR(INDEX(الاضافة!$E$4:$E$978,SMALL(IF(الاضافة!$A$4:$A$978=$F$3,ROW(F$4:F$2000)-ROW(F$4)+1),ROWS($A$11:E851))),"")</f>
        <v/>
      </c>
      <c r="F851" s="54" t="str">
        <f t="array" ref="F851">IFERROR(INDEX(الاضافة!$F$4:$F$978,SMALL(IF(الاضافة!$A$4:$A$978=$E$3,ROW(G$4:G$2000)-ROW(G$4)+1),ROWS($A$11:F851))),"")</f>
        <v/>
      </c>
      <c r="G851" s="87" t="str">
        <f t="array" ref="G851">IFERROR(INDEX(الاضافة!$G$4:$G$978,SMALL(IF(الاضافة!$A$4:$A$978=$F$3,ROW(H$4:H$2000)-ROW(H$4)+1),ROWS($A$11:G851))),"")</f>
        <v/>
      </c>
      <c r="H851" s="79" t="str">
        <f t="array" ref="H851">IFERROR(INDEX(الاضافة!$H$4:$H$978,SMALL(IF(الاضافة!$A$4:$A$978=$F$3,ROW(H$4:H$2000)-ROW(H$4)+1),ROWS($A$11:H851))),"")</f>
        <v/>
      </c>
      <c r="I851" s="86"/>
    </row>
    <row r="852" spans="1:9" ht="13.5" customHeight="1">
      <c r="A852" s="54" t="str">
        <f t="array" ref="A852">IFERROR(INDEX(الاضافة!$A$4:$A$978,SMALL(IF(الاضافة!$A$4:$A$978=$F$3,ROW(A$4:A$2000)-ROW(A$4)+1),ROWS($A$11:A852))),"")</f>
        <v/>
      </c>
      <c r="B852" s="54" t="str">
        <f t="array" ref="B852">IFERROR(INDEX(الاضافة!$B$4:$B$978,SMALL(IF(الاضافة!$A$4:$A$978=$F$3,ROW(C$4:C$2000)-ROW(C$4)+1),ROWS($A$11:B852))),"")</f>
        <v/>
      </c>
      <c r="C852" s="54" t="str">
        <f t="array" ref="C852">IFERROR(INDEX(الاضافة!$C$4:$C$978,SMALL(IF(الاضافة!$A$4:$A$978=$F$3,ROW(D$4:D$2000)-ROW(D$4)+1),ROWS($A$11:C852))),"")</f>
        <v/>
      </c>
      <c r="D852" s="54" t="str">
        <f t="array" ref="D852">IFERROR(INDEX(الاضافة!$D$4:$D$978,SMALL(IF(الاضافة!$A$4:$A$978=$F$3,ROW(E$4:E$2000)-ROW(E$4)+1),ROWS($A$11:D852))),"")</f>
        <v/>
      </c>
      <c r="E852" s="54" t="str">
        <f t="array" ref="E852">IFERROR(INDEX(الاضافة!$E$4:$E$978,SMALL(IF(الاضافة!$A$4:$A$978=$F$3,ROW(F$4:F$2000)-ROW(F$4)+1),ROWS($A$11:E852))),"")</f>
        <v/>
      </c>
      <c r="F852" s="54" t="str">
        <f t="array" ref="F852">IFERROR(INDEX(الاضافة!$F$4:$F$978,SMALL(IF(الاضافة!$A$4:$A$978=$E$3,ROW(G$4:G$2000)-ROW(G$4)+1),ROWS($A$11:F852))),"")</f>
        <v/>
      </c>
      <c r="G852" s="87" t="str">
        <f t="array" ref="G852">IFERROR(INDEX(الاضافة!$G$4:$G$978,SMALL(IF(الاضافة!$A$4:$A$978=$F$3,ROW(H$4:H$2000)-ROW(H$4)+1),ROWS($A$11:G852))),"")</f>
        <v/>
      </c>
      <c r="H852" s="79" t="str">
        <f t="array" ref="H852">IFERROR(INDEX(الاضافة!$H$4:$H$978,SMALL(IF(الاضافة!$A$4:$A$978=$F$3,ROW(H$4:H$2000)-ROW(H$4)+1),ROWS($A$11:H852))),"")</f>
        <v/>
      </c>
      <c r="I852" s="86"/>
    </row>
    <row r="853" spans="1:9" ht="13.5" customHeight="1">
      <c r="A853" s="54" t="str">
        <f t="array" ref="A853">IFERROR(INDEX(الاضافة!$A$4:$A$978,SMALL(IF(الاضافة!$A$4:$A$978=$F$3,ROW(A$4:A$2000)-ROW(A$4)+1),ROWS($A$11:A853))),"")</f>
        <v/>
      </c>
      <c r="B853" s="54" t="str">
        <f t="array" ref="B853">IFERROR(INDEX(الاضافة!$B$4:$B$978,SMALL(IF(الاضافة!$A$4:$A$978=$F$3,ROW(C$4:C$2000)-ROW(C$4)+1),ROWS($A$11:B853))),"")</f>
        <v/>
      </c>
      <c r="C853" s="54" t="str">
        <f t="array" ref="C853">IFERROR(INDEX(الاضافة!$C$4:$C$978,SMALL(IF(الاضافة!$A$4:$A$978=$F$3,ROW(D$4:D$2000)-ROW(D$4)+1),ROWS($A$11:C853))),"")</f>
        <v/>
      </c>
      <c r="D853" s="54" t="str">
        <f t="array" ref="D853">IFERROR(INDEX(الاضافة!$D$4:$D$978,SMALL(IF(الاضافة!$A$4:$A$978=$F$3,ROW(E$4:E$2000)-ROW(E$4)+1),ROWS($A$11:D853))),"")</f>
        <v/>
      </c>
      <c r="E853" s="54" t="str">
        <f t="array" ref="E853">IFERROR(INDEX(الاضافة!$E$4:$E$978,SMALL(IF(الاضافة!$A$4:$A$978=$F$3,ROW(F$4:F$2000)-ROW(F$4)+1),ROWS($A$11:E853))),"")</f>
        <v/>
      </c>
      <c r="F853" s="54" t="str">
        <f t="array" ref="F853">IFERROR(INDEX(الاضافة!$F$4:$F$978,SMALL(IF(الاضافة!$A$4:$A$978=$E$3,ROW(G$4:G$2000)-ROW(G$4)+1),ROWS($A$11:F853))),"")</f>
        <v/>
      </c>
      <c r="G853" s="87" t="str">
        <f t="array" ref="G853">IFERROR(INDEX(الاضافة!$G$4:$G$978,SMALL(IF(الاضافة!$A$4:$A$978=$F$3,ROW(H$4:H$2000)-ROW(H$4)+1),ROWS($A$11:G853))),"")</f>
        <v/>
      </c>
      <c r="H853" s="79" t="str">
        <f t="array" ref="H853">IFERROR(INDEX(الاضافة!$H$4:$H$978,SMALL(IF(الاضافة!$A$4:$A$978=$F$3,ROW(H$4:H$2000)-ROW(H$4)+1),ROWS($A$11:H853))),"")</f>
        <v/>
      </c>
      <c r="I853" s="86"/>
    </row>
    <row r="854" spans="1:9" ht="13.5" customHeight="1">
      <c r="A854" s="54" t="str">
        <f t="array" ref="A854">IFERROR(INDEX(الاضافة!$A$4:$A$978,SMALL(IF(الاضافة!$A$4:$A$978=$F$3,ROW(A$4:A$2000)-ROW(A$4)+1),ROWS($A$11:A854))),"")</f>
        <v/>
      </c>
      <c r="B854" s="54" t="str">
        <f t="array" ref="B854">IFERROR(INDEX(الاضافة!$B$4:$B$978,SMALL(IF(الاضافة!$A$4:$A$978=$F$3,ROW(C$4:C$2000)-ROW(C$4)+1),ROWS($A$11:B854))),"")</f>
        <v/>
      </c>
      <c r="C854" s="54" t="str">
        <f t="array" ref="C854">IFERROR(INDEX(الاضافة!$C$4:$C$978,SMALL(IF(الاضافة!$A$4:$A$978=$F$3,ROW(D$4:D$2000)-ROW(D$4)+1),ROWS($A$11:C854))),"")</f>
        <v/>
      </c>
      <c r="D854" s="54" t="str">
        <f t="array" ref="D854">IFERROR(INDEX(الاضافة!$D$4:$D$978,SMALL(IF(الاضافة!$A$4:$A$978=$F$3,ROW(E$4:E$2000)-ROW(E$4)+1),ROWS($A$11:D854))),"")</f>
        <v/>
      </c>
      <c r="E854" s="54" t="str">
        <f t="array" ref="E854">IFERROR(INDEX(الاضافة!$E$4:$E$978,SMALL(IF(الاضافة!$A$4:$A$978=$F$3,ROW(F$4:F$2000)-ROW(F$4)+1),ROWS($A$11:E854))),"")</f>
        <v/>
      </c>
      <c r="F854" s="54" t="str">
        <f t="array" ref="F854">IFERROR(INDEX(الاضافة!$F$4:$F$978,SMALL(IF(الاضافة!$A$4:$A$978=$E$3,ROW(G$4:G$2000)-ROW(G$4)+1),ROWS($A$11:F854))),"")</f>
        <v/>
      </c>
      <c r="G854" s="87" t="str">
        <f t="array" ref="G854">IFERROR(INDEX(الاضافة!$G$4:$G$978,SMALL(IF(الاضافة!$A$4:$A$978=$F$3,ROW(H$4:H$2000)-ROW(H$4)+1),ROWS($A$11:G854))),"")</f>
        <v/>
      </c>
      <c r="H854" s="79" t="str">
        <f t="array" ref="H854">IFERROR(INDEX(الاضافة!$H$4:$H$978,SMALL(IF(الاضافة!$A$4:$A$978=$F$3,ROW(H$4:H$2000)-ROW(H$4)+1),ROWS($A$11:H854))),"")</f>
        <v/>
      </c>
      <c r="I854" s="86"/>
    </row>
    <row r="855" spans="1:9" ht="13.5" customHeight="1">
      <c r="A855" s="54" t="str">
        <f t="array" ref="A855">IFERROR(INDEX(الاضافة!$A$4:$A$978,SMALL(IF(الاضافة!$A$4:$A$978=$F$3,ROW(A$4:A$2000)-ROW(A$4)+1),ROWS($A$11:A855))),"")</f>
        <v/>
      </c>
      <c r="B855" s="54" t="str">
        <f t="array" ref="B855">IFERROR(INDEX(الاضافة!$B$4:$B$978,SMALL(IF(الاضافة!$A$4:$A$978=$F$3,ROW(C$4:C$2000)-ROW(C$4)+1),ROWS($A$11:B855))),"")</f>
        <v/>
      </c>
      <c r="C855" s="54" t="str">
        <f t="array" ref="C855">IFERROR(INDEX(الاضافة!$C$4:$C$978,SMALL(IF(الاضافة!$A$4:$A$978=$F$3,ROW(D$4:D$2000)-ROW(D$4)+1),ROWS($A$11:C855))),"")</f>
        <v/>
      </c>
      <c r="D855" s="54" t="str">
        <f t="array" ref="D855">IFERROR(INDEX(الاضافة!$D$4:$D$978,SMALL(IF(الاضافة!$A$4:$A$978=$F$3,ROW(E$4:E$2000)-ROW(E$4)+1),ROWS($A$11:D855))),"")</f>
        <v/>
      </c>
      <c r="E855" s="54" t="str">
        <f t="array" ref="E855">IFERROR(INDEX(الاضافة!$E$4:$E$978,SMALL(IF(الاضافة!$A$4:$A$978=$F$3,ROW(F$4:F$2000)-ROW(F$4)+1),ROWS($A$11:E855))),"")</f>
        <v/>
      </c>
      <c r="F855" s="54" t="str">
        <f t="array" ref="F855">IFERROR(INDEX(الاضافة!$F$4:$F$978,SMALL(IF(الاضافة!$A$4:$A$978=$E$3,ROW(G$4:G$2000)-ROW(G$4)+1),ROWS($A$11:F855))),"")</f>
        <v/>
      </c>
      <c r="G855" s="87" t="str">
        <f t="array" ref="G855">IFERROR(INDEX(الاضافة!$G$4:$G$978,SMALL(IF(الاضافة!$A$4:$A$978=$F$3,ROW(H$4:H$2000)-ROW(H$4)+1),ROWS($A$11:G855))),"")</f>
        <v/>
      </c>
      <c r="H855" s="79" t="str">
        <f t="array" ref="H855">IFERROR(INDEX(الاضافة!$H$4:$H$978,SMALL(IF(الاضافة!$A$4:$A$978=$F$3,ROW(H$4:H$2000)-ROW(H$4)+1),ROWS($A$11:H855))),"")</f>
        <v/>
      </c>
      <c r="I855" s="86"/>
    </row>
    <row r="856" spans="1:9" ht="13.5" customHeight="1">
      <c r="A856" s="54" t="str">
        <f t="array" ref="A856">IFERROR(INDEX(الاضافة!$A$4:$A$978,SMALL(IF(الاضافة!$A$4:$A$978=$F$3,ROW(A$4:A$2000)-ROW(A$4)+1),ROWS($A$11:A856))),"")</f>
        <v/>
      </c>
      <c r="B856" s="54" t="str">
        <f t="array" ref="B856">IFERROR(INDEX(الاضافة!$B$4:$B$978,SMALL(IF(الاضافة!$A$4:$A$978=$F$3,ROW(C$4:C$2000)-ROW(C$4)+1),ROWS($A$11:B856))),"")</f>
        <v/>
      </c>
      <c r="C856" s="54" t="str">
        <f t="array" ref="C856">IFERROR(INDEX(الاضافة!$C$4:$C$978,SMALL(IF(الاضافة!$A$4:$A$978=$F$3,ROW(D$4:D$2000)-ROW(D$4)+1),ROWS($A$11:C856))),"")</f>
        <v/>
      </c>
      <c r="D856" s="54" t="str">
        <f t="array" ref="D856">IFERROR(INDEX(الاضافة!$D$4:$D$978,SMALL(IF(الاضافة!$A$4:$A$978=$F$3,ROW(E$4:E$2000)-ROW(E$4)+1),ROWS($A$11:D856))),"")</f>
        <v/>
      </c>
      <c r="E856" s="54" t="str">
        <f t="array" ref="E856">IFERROR(INDEX(الاضافة!$E$4:$E$978,SMALL(IF(الاضافة!$A$4:$A$978=$F$3,ROW(F$4:F$2000)-ROW(F$4)+1),ROWS($A$11:E856))),"")</f>
        <v/>
      </c>
      <c r="F856" s="54" t="str">
        <f t="array" ref="F856">IFERROR(INDEX(الاضافة!$F$4:$F$978,SMALL(IF(الاضافة!$A$4:$A$978=$E$3,ROW(G$4:G$2000)-ROW(G$4)+1),ROWS($A$11:F856))),"")</f>
        <v/>
      </c>
      <c r="G856" s="87" t="str">
        <f t="array" ref="G856">IFERROR(INDEX(الاضافة!$G$4:$G$978,SMALL(IF(الاضافة!$A$4:$A$978=$F$3,ROW(H$4:H$2000)-ROW(H$4)+1),ROWS($A$11:G856))),"")</f>
        <v/>
      </c>
      <c r="H856" s="79" t="str">
        <f t="array" ref="H856">IFERROR(INDEX(الاضافة!$H$4:$H$978,SMALL(IF(الاضافة!$A$4:$A$978=$F$3,ROW(H$4:H$2000)-ROW(H$4)+1),ROWS($A$11:H856))),"")</f>
        <v/>
      </c>
      <c r="I856" s="86"/>
    </row>
    <row r="857" spans="1:9" ht="13.5" customHeight="1">
      <c r="A857" s="54" t="str">
        <f t="array" ref="A857">IFERROR(INDEX(الاضافة!$A$4:$A$978,SMALL(IF(الاضافة!$A$4:$A$978=$F$3,ROW(A$4:A$2000)-ROW(A$4)+1),ROWS($A$11:A857))),"")</f>
        <v/>
      </c>
      <c r="B857" s="54" t="str">
        <f t="array" ref="B857">IFERROR(INDEX(الاضافة!$B$4:$B$978,SMALL(IF(الاضافة!$A$4:$A$978=$F$3,ROW(C$4:C$2000)-ROW(C$4)+1),ROWS($A$11:B857))),"")</f>
        <v/>
      </c>
      <c r="C857" s="54" t="str">
        <f t="array" ref="C857">IFERROR(INDEX(الاضافة!$C$4:$C$978,SMALL(IF(الاضافة!$A$4:$A$978=$F$3,ROW(D$4:D$2000)-ROW(D$4)+1),ROWS($A$11:C857))),"")</f>
        <v/>
      </c>
      <c r="D857" s="54" t="str">
        <f t="array" ref="D857">IFERROR(INDEX(الاضافة!$D$4:$D$978,SMALL(IF(الاضافة!$A$4:$A$978=$F$3,ROW(E$4:E$2000)-ROW(E$4)+1),ROWS($A$11:D857))),"")</f>
        <v/>
      </c>
      <c r="E857" s="54" t="str">
        <f t="array" ref="E857">IFERROR(INDEX(الاضافة!$E$4:$E$978,SMALL(IF(الاضافة!$A$4:$A$978=$F$3,ROW(F$4:F$2000)-ROW(F$4)+1),ROWS($A$11:E857))),"")</f>
        <v/>
      </c>
      <c r="F857" s="54" t="str">
        <f t="array" ref="F857">IFERROR(INDEX(الاضافة!$F$4:$F$978,SMALL(IF(الاضافة!$A$4:$A$978=$E$3,ROW(G$4:G$2000)-ROW(G$4)+1),ROWS($A$11:F857))),"")</f>
        <v/>
      </c>
      <c r="G857" s="87" t="str">
        <f t="array" ref="G857">IFERROR(INDEX(الاضافة!$G$4:$G$978,SMALL(IF(الاضافة!$A$4:$A$978=$F$3,ROW(H$4:H$2000)-ROW(H$4)+1),ROWS($A$11:G857))),"")</f>
        <v/>
      </c>
      <c r="H857" s="79" t="str">
        <f t="array" ref="H857">IFERROR(INDEX(الاضافة!$H$4:$H$978,SMALL(IF(الاضافة!$A$4:$A$978=$F$3,ROW(H$4:H$2000)-ROW(H$4)+1),ROWS($A$11:H857))),"")</f>
        <v/>
      </c>
      <c r="I857" s="86"/>
    </row>
    <row r="858" spans="1:9" ht="13.5" customHeight="1">
      <c r="A858" s="54" t="str">
        <f t="array" ref="A858">IFERROR(INDEX(الاضافة!$A$4:$A$978,SMALL(IF(الاضافة!$A$4:$A$978=$F$3,ROW(A$4:A$2000)-ROW(A$4)+1),ROWS($A$11:A858))),"")</f>
        <v/>
      </c>
      <c r="B858" s="54" t="str">
        <f t="array" ref="B858">IFERROR(INDEX(الاضافة!$B$4:$B$978,SMALL(IF(الاضافة!$A$4:$A$978=$F$3,ROW(C$4:C$2000)-ROW(C$4)+1),ROWS($A$11:B858))),"")</f>
        <v/>
      </c>
      <c r="C858" s="54" t="str">
        <f t="array" ref="C858">IFERROR(INDEX(الاضافة!$C$4:$C$978,SMALL(IF(الاضافة!$A$4:$A$978=$F$3,ROW(D$4:D$2000)-ROW(D$4)+1),ROWS($A$11:C858))),"")</f>
        <v/>
      </c>
      <c r="D858" s="54" t="str">
        <f t="array" ref="D858">IFERROR(INDEX(الاضافة!$D$4:$D$978,SMALL(IF(الاضافة!$A$4:$A$978=$F$3,ROW(E$4:E$2000)-ROW(E$4)+1),ROWS($A$11:D858))),"")</f>
        <v/>
      </c>
      <c r="E858" s="54" t="str">
        <f t="array" ref="E858">IFERROR(INDEX(الاضافة!$E$4:$E$978,SMALL(IF(الاضافة!$A$4:$A$978=$F$3,ROW(F$4:F$2000)-ROW(F$4)+1),ROWS($A$11:E858))),"")</f>
        <v/>
      </c>
      <c r="F858" s="54" t="str">
        <f t="array" ref="F858">IFERROR(INDEX(الاضافة!$F$4:$F$978,SMALL(IF(الاضافة!$A$4:$A$978=$E$3,ROW(G$4:G$2000)-ROW(G$4)+1),ROWS($A$11:F858))),"")</f>
        <v/>
      </c>
      <c r="G858" s="87" t="str">
        <f t="array" ref="G858">IFERROR(INDEX(الاضافة!$G$4:$G$978,SMALL(IF(الاضافة!$A$4:$A$978=$F$3,ROW(H$4:H$2000)-ROW(H$4)+1),ROWS($A$11:G858))),"")</f>
        <v/>
      </c>
      <c r="H858" s="79" t="str">
        <f t="array" ref="H858">IFERROR(INDEX(الاضافة!$H$4:$H$978,SMALL(IF(الاضافة!$A$4:$A$978=$F$3,ROW(H$4:H$2000)-ROW(H$4)+1),ROWS($A$11:H858))),"")</f>
        <v/>
      </c>
      <c r="I858" s="86"/>
    </row>
    <row r="859" spans="1:9" ht="13.5" customHeight="1">
      <c r="A859" s="54" t="str">
        <f t="array" ref="A859">IFERROR(INDEX(الاضافة!$A$4:$A$978,SMALL(IF(الاضافة!$A$4:$A$978=$F$3,ROW(A$4:A$2000)-ROW(A$4)+1),ROWS($A$11:A859))),"")</f>
        <v/>
      </c>
      <c r="B859" s="54" t="str">
        <f t="array" ref="B859">IFERROR(INDEX(الاضافة!$B$4:$B$978,SMALL(IF(الاضافة!$A$4:$A$978=$F$3,ROW(C$4:C$2000)-ROW(C$4)+1),ROWS($A$11:B859))),"")</f>
        <v/>
      </c>
      <c r="C859" s="54" t="str">
        <f t="array" ref="C859">IFERROR(INDEX(الاضافة!$C$4:$C$978,SMALL(IF(الاضافة!$A$4:$A$978=$F$3,ROW(D$4:D$2000)-ROW(D$4)+1),ROWS($A$11:C859))),"")</f>
        <v/>
      </c>
      <c r="D859" s="54" t="str">
        <f t="array" ref="D859">IFERROR(INDEX(الاضافة!$D$4:$D$978,SMALL(IF(الاضافة!$A$4:$A$978=$F$3,ROW(E$4:E$2000)-ROW(E$4)+1),ROWS($A$11:D859))),"")</f>
        <v/>
      </c>
      <c r="E859" s="54" t="str">
        <f t="array" ref="E859">IFERROR(INDEX(الاضافة!$E$4:$E$978,SMALL(IF(الاضافة!$A$4:$A$978=$F$3,ROW(F$4:F$2000)-ROW(F$4)+1),ROWS($A$11:E859))),"")</f>
        <v/>
      </c>
      <c r="F859" s="54" t="str">
        <f t="array" ref="F859">IFERROR(INDEX(الاضافة!$F$4:$F$978,SMALL(IF(الاضافة!$A$4:$A$978=$E$3,ROW(G$4:G$2000)-ROW(G$4)+1),ROWS($A$11:F859))),"")</f>
        <v/>
      </c>
      <c r="G859" s="87" t="str">
        <f t="array" ref="G859">IFERROR(INDEX(الاضافة!$G$4:$G$978,SMALL(IF(الاضافة!$A$4:$A$978=$F$3,ROW(H$4:H$2000)-ROW(H$4)+1),ROWS($A$11:G859))),"")</f>
        <v/>
      </c>
      <c r="H859" s="79" t="str">
        <f t="array" ref="H859">IFERROR(INDEX(الاضافة!$H$4:$H$978,SMALL(IF(الاضافة!$A$4:$A$978=$F$3,ROW(H$4:H$2000)-ROW(H$4)+1),ROWS($A$11:H859))),"")</f>
        <v/>
      </c>
      <c r="I859" s="86"/>
    </row>
    <row r="860" spans="1:9" ht="13.5" customHeight="1">
      <c r="A860" s="54" t="str">
        <f t="array" ref="A860">IFERROR(INDEX(الاضافة!$A$4:$A$978,SMALL(IF(الاضافة!$A$4:$A$978=$F$3,ROW(A$4:A$2000)-ROW(A$4)+1),ROWS($A$11:A860))),"")</f>
        <v/>
      </c>
      <c r="B860" s="54" t="str">
        <f t="array" ref="B860">IFERROR(INDEX(الاضافة!$B$4:$B$978,SMALL(IF(الاضافة!$A$4:$A$978=$F$3,ROW(C$4:C$2000)-ROW(C$4)+1),ROWS($A$11:B860))),"")</f>
        <v/>
      </c>
      <c r="C860" s="54" t="str">
        <f t="array" ref="C860">IFERROR(INDEX(الاضافة!$C$4:$C$978,SMALL(IF(الاضافة!$A$4:$A$978=$F$3,ROW(D$4:D$2000)-ROW(D$4)+1),ROWS($A$11:C860))),"")</f>
        <v/>
      </c>
      <c r="D860" s="54" t="str">
        <f t="array" ref="D860">IFERROR(INDEX(الاضافة!$D$4:$D$978,SMALL(IF(الاضافة!$A$4:$A$978=$F$3,ROW(E$4:E$2000)-ROW(E$4)+1),ROWS($A$11:D860))),"")</f>
        <v/>
      </c>
      <c r="E860" s="54" t="str">
        <f t="array" ref="E860">IFERROR(INDEX(الاضافة!$E$4:$E$978,SMALL(IF(الاضافة!$A$4:$A$978=$F$3,ROW(F$4:F$2000)-ROW(F$4)+1),ROWS($A$11:E860))),"")</f>
        <v/>
      </c>
      <c r="F860" s="54" t="str">
        <f t="array" ref="F860">IFERROR(INDEX(الاضافة!$F$4:$F$978,SMALL(IF(الاضافة!$A$4:$A$978=$E$3,ROW(G$4:G$2000)-ROW(G$4)+1),ROWS($A$11:F860))),"")</f>
        <v/>
      </c>
      <c r="G860" s="87" t="str">
        <f t="array" ref="G860">IFERROR(INDEX(الاضافة!$G$4:$G$978,SMALL(IF(الاضافة!$A$4:$A$978=$F$3,ROW(H$4:H$2000)-ROW(H$4)+1),ROWS($A$11:G860))),"")</f>
        <v/>
      </c>
      <c r="H860" s="79" t="str">
        <f t="array" ref="H860">IFERROR(INDEX(الاضافة!$H$4:$H$978,SMALL(IF(الاضافة!$A$4:$A$978=$F$3,ROW(H$4:H$2000)-ROW(H$4)+1),ROWS($A$11:H860))),"")</f>
        <v/>
      </c>
      <c r="I860" s="86"/>
    </row>
    <row r="861" spans="1:9" ht="13.5" customHeight="1">
      <c r="A861" s="54" t="str">
        <f t="array" ref="A861">IFERROR(INDEX(الاضافة!$A$4:$A$978,SMALL(IF(الاضافة!$A$4:$A$978=$F$3,ROW(A$4:A$2000)-ROW(A$4)+1),ROWS($A$11:A861))),"")</f>
        <v/>
      </c>
      <c r="B861" s="54" t="str">
        <f t="array" ref="B861">IFERROR(INDEX(الاضافة!$B$4:$B$978,SMALL(IF(الاضافة!$A$4:$A$978=$F$3,ROW(C$4:C$2000)-ROW(C$4)+1),ROWS($A$11:B861))),"")</f>
        <v/>
      </c>
      <c r="C861" s="54" t="str">
        <f t="array" ref="C861">IFERROR(INDEX(الاضافة!$C$4:$C$978,SMALL(IF(الاضافة!$A$4:$A$978=$F$3,ROW(D$4:D$2000)-ROW(D$4)+1),ROWS($A$11:C861))),"")</f>
        <v/>
      </c>
      <c r="D861" s="54" t="str">
        <f t="array" ref="D861">IFERROR(INDEX(الاضافة!$D$4:$D$978,SMALL(IF(الاضافة!$A$4:$A$978=$F$3,ROW(E$4:E$2000)-ROW(E$4)+1),ROWS($A$11:D861))),"")</f>
        <v/>
      </c>
      <c r="E861" s="54" t="str">
        <f t="array" ref="E861">IFERROR(INDEX(الاضافة!$E$4:$E$978,SMALL(IF(الاضافة!$A$4:$A$978=$F$3,ROW(F$4:F$2000)-ROW(F$4)+1),ROWS($A$11:E861))),"")</f>
        <v/>
      </c>
      <c r="F861" s="54" t="str">
        <f t="array" ref="F861">IFERROR(INDEX(الاضافة!$F$4:$F$978,SMALL(IF(الاضافة!$A$4:$A$978=$E$3,ROW(G$4:G$2000)-ROW(G$4)+1),ROWS($A$11:F861))),"")</f>
        <v/>
      </c>
      <c r="G861" s="87" t="str">
        <f t="array" ref="G861">IFERROR(INDEX(الاضافة!$G$4:$G$978,SMALL(IF(الاضافة!$A$4:$A$978=$F$3,ROW(H$4:H$2000)-ROW(H$4)+1),ROWS($A$11:G861))),"")</f>
        <v/>
      </c>
      <c r="H861" s="79" t="str">
        <f t="array" ref="H861">IFERROR(INDEX(الاضافة!$H$4:$H$978,SMALL(IF(الاضافة!$A$4:$A$978=$F$3,ROW(H$4:H$2000)-ROW(H$4)+1),ROWS($A$11:H861))),"")</f>
        <v/>
      </c>
      <c r="I861" s="86"/>
    </row>
    <row r="862" spans="1:9" ht="13.5" customHeight="1">
      <c r="A862" s="54" t="str">
        <f t="array" ref="A862">IFERROR(INDEX(الاضافة!$A$4:$A$978,SMALL(IF(الاضافة!$A$4:$A$978=$F$3,ROW(A$4:A$2000)-ROW(A$4)+1),ROWS($A$11:A862))),"")</f>
        <v/>
      </c>
      <c r="B862" s="54" t="str">
        <f t="array" ref="B862">IFERROR(INDEX(الاضافة!$B$4:$B$978,SMALL(IF(الاضافة!$A$4:$A$978=$F$3,ROW(C$4:C$2000)-ROW(C$4)+1),ROWS($A$11:B862))),"")</f>
        <v/>
      </c>
      <c r="C862" s="54" t="str">
        <f t="array" ref="C862">IFERROR(INDEX(الاضافة!$C$4:$C$978,SMALL(IF(الاضافة!$A$4:$A$978=$F$3,ROW(D$4:D$2000)-ROW(D$4)+1),ROWS($A$11:C862))),"")</f>
        <v/>
      </c>
      <c r="D862" s="54" t="str">
        <f t="array" ref="D862">IFERROR(INDEX(الاضافة!$D$4:$D$978,SMALL(IF(الاضافة!$A$4:$A$978=$F$3,ROW(E$4:E$2000)-ROW(E$4)+1),ROWS($A$11:D862))),"")</f>
        <v/>
      </c>
      <c r="E862" s="54" t="str">
        <f t="array" ref="E862">IFERROR(INDEX(الاضافة!$E$4:$E$978,SMALL(IF(الاضافة!$A$4:$A$978=$F$3,ROW(F$4:F$2000)-ROW(F$4)+1),ROWS($A$11:E862))),"")</f>
        <v/>
      </c>
      <c r="F862" s="54" t="str">
        <f t="array" ref="F862">IFERROR(INDEX(الاضافة!$F$4:$F$978,SMALL(IF(الاضافة!$A$4:$A$978=$E$3,ROW(G$4:G$2000)-ROW(G$4)+1),ROWS($A$11:F862))),"")</f>
        <v/>
      </c>
      <c r="G862" s="87" t="str">
        <f t="array" ref="G862">IFERROR(INDEX(الاضافة!$G$4:$G$978,SMALL(IF(الاضافة!$A$4:$A$978=$F$3,ROW(H$4:H$2000)-ROW(H$4)+1),ROWS($A$11:G862))),"")</f>
        <v/>
      </c>
      <c r="H862" s="79" t="str">
        <f t="array" ref="H862">IFERROR(INDEX(الاضافة!$H$4:$H$978,SMALL(IF(الاضافة!$A$4:$A$978=$F$3,ROW(H$4:H$2000)-ROW(H$4)+1),ROWS($A$11:H862))),"")</f>
        <v/>
      </c>
      <c r="I862" s="86"/>
    </row>
    <row r="863" spans="1:9" ht="13.5" customHeight="1">
      <c r="A863" s="54" t="str">
        <f t="array" ref="A863">IFERROR(INDEX(الاضافة!$A$4:$A$978,SMALL(IF(الاضافة!$A$4:$A$978=$F$3,ROW(A$4:A$2000)-ROW(A$4)+1),ROWS($A$11:A863))),"")</f>
        <v/>
      </c>
      <c r="B863" s="54" t="str">
        <f t="array" ref="B863">IFERROR(INDEX(الاضافة!$B$4:$B$978,SMALL(IF(الاضافة!$A$4:$A$978=$F$3,ROW(C$4:C$2000)-ROW(C$4)+1),ROWS($A$11:B863))),"")</f>
        <v/>
      </c>
      <c r="C863" s="54" t="str">
        <f t="array" ref="C863">IFERROR(INDEX(الاضافة!$C$4:$C$978,SMALL(IF(الاضافة!$A$4:$A$978=$F$3,ROW(D$4:D$2000)-ROW(D$4)+1),ROWS($A$11:C863))),"")</f>
        <v/>
      </c>
      <c r="D863" s="54" t="str">
        <f t="array" ref="D863">IFERROR(INDEX(الاضافة!$D$4:$D$978,SMALL(IF(الاضافة!$A$4:$A$978=$F$3,ROW(E$4:E$2000)-ROW(E$4)+1),ROWS($A$11:D863))),"")</f>
        <v/>
      </c>
      <c r="E863" s="54" t="str">
        <f t="array" ref="E863">IFERROR(INDEX(الاضافة!$E$4:$E$978,SMALL(IF(الاضافة!$A$4:$A$978=$F$3,ROW(F$4:F$2000)-ROW(F$4)+1),ROWS($A$11:E863))),"")</f>
        <v/>
      </c>
      <c r="F863" s="54" t="str">
        <f t="array" ref="F863">IFERROR(INDEX(الاضافة!$F$4:$F$978,SMALL(IF(الاضافة!$A$4:$A$978=$E$3,ROW(G$4:G$2000)-ROW(G$4)+1),ROWS($A$11:F863))),"")</f>
        <v/>
      </c>
      <c r="G863" s="87" t="str">
        <f t="array" ref="G863">IFERROR(INDEX(الاضافة!$G$4:$G$978,SMALL(IF(الاضافة!$A$4:$A$978=$F$3,ROW(H$4:H$2000)-ROW(H$4)+1),ROWS($A$11:G863))),"")</f>
        <v/>
      </c>
      <c r="H863" s="79" t="str">
        <f t="array" ref="H863">IFERROR(INDEX(الاضافة!$H$4:$H$978,SMALL(IF(الاضافة!$A$4:$A$978=$F$3,ROW(H$4:H$2000)-ROW(H$4)+1),ROWS($A$11:H863))),"")</f>
        <v/>
      </c>
      <c r="I863" s="86"/>
    </row>
    <row r="864" spans="1:9" ht="13.5" customHeight="1">
      <c r="A864" s="54" t="str">
        <f t="array" ref="A864">IFERROR(INDEX(الاضافة!$A$4:$A$978,SMALL(IF(الاضافة!$A$4:$A$978=$F$3,ROW(A$4:A$2000)-ROW(A$4)+1),ROWS($A$11:A864))),"")</f>
        <v/>
      </c>
      <c r="B864" s="54" t="str">
        <f t="array" ref="B864">IFERROR(INDEX(الاضافة!$B$4:$B$978,SMALL(IF(الاضافة!$A$4:$A$978=$F$3,ROW(C$4:C$2000)-ROW(C$4)+1),ROWS($A$11:B864))),"")</f>
        <v/>
      </c>
      <c r="C864" s="54" t="str">
        <f t="array" ref="C864">IFERROR(INDEX(الاضافة!$C$4:$C$978,SMALL(IF(الاضافة!$A$4:$A$978=$F$3,ROW(D$4:D$2000)-ROW(D$4)+1),ROWS($A$11:C864))),"")</f>
        <v/>
      </c>
      <c r="D864" s="54" t="str">
        <f t="array" ref="D864">IFERROR(INDEX(الاضافة!$D$4:$D$978,SMALL(IF(الاضافة!$A$4:$A$978=$F$3,ROW(E$4:E$2000)-ROW(E$4)+1),ROWS($A$11:D864))),"")</f>
        <v/>
      </c>
      <c r="E864" s="54" t="str">
        <f t="array" ref="E864">IFERROR(INDEX(الاضافة!$E$4:$E$978,SMALL(IF(الاضافة!$A$4:$A$978=$F$3,ROW(F$4:F$2000)-ROW(F$4)+1),ROWS($A$11:E864))),"")</f>
        <v/>
      </c>
      <c r="F864" s="54" t="str">
        <f t="array" ref="F864">IFERROR(INDEX(الاضافة!$F$4:$F$978,SMALL(IF(الاضافة!$A$4:$A$978=$E$3,ROW(G$4:G$2000)-ROW(G$4)+1),ROWS($A$11:F864))),"")</f>
        <v/>
      </c>
      <c r="G864" s="87" t="str">
        <f t="array" ref="G864">IFERROR(INDEX(الاضافة!$G$4:$G$978,SMALL(IF(الاضافة!$A$4:$A$978=$F$3,ROW(H$4:H$2000)-ROW(H$4)+1),ROWS($A$11:G864))),"")</f>
        <v/>
      </c>
      <c r="H864" s="79" t="str">
        <f t="array" ref="H864">IFERROR(INDEX(الاضافة!$H$4:$H$978,SMALL(IF(الاضافة!$A$4:$A$978=$F$3,ROW(H$4:H$2000)-ROW(H$4)+1),ROWS($A$11:H864))),"")</f>
        <v/>
      </c>
      <c r="I864" s="86"/>
    </row>
    <row r="865" spans="1:9" ht="13.5" customHeight="1">
      <c r="A865" s="54" t="str">
        <f t="array" ref="A865">IFERROR(INDEX(الاضافة!$A$4:$A$978,SMALL(IF(الاضافة!$A$4:$A$978=$F$3,ROW(A$4:A$2000)-ROW(A$4)+1),ROWS($A$11:A865))),"")</f>
        <v/>
      </c>
      <c r="B865" s="54" t="str">
        <f t="array" ref="B865">IFERROR(INDEX(الاضافة!$B$4:$B$978,SMALL(IF(الاضافة!$A$4:$A$978=$F$3,ROW(C$4:C$2000)-ROW(C$4)+1),ROWS($A$11:B865))),"")</f>
        <v/>
      </c>
      <c r="C865" s="54" t="str">
        <f t="array" ref="C865">IFERROR(INDEX(الاضافة!$C$4:$C$978,SMALL(IF(الاضافة!$A$4:$A$978=$F$3,ROW(D$4:D$2000)-ROW(D$4)+1),ROWS($A$11:C865))),"")</f>
        <v/>
      </c>
      <c r="D865" s="54" t="str">
        <f t="array" ref="D865">IFERROR(INDEX(الاضافة!$D$4:$D$978,SMALL(IF(الاضافة!$A$4:$A$978=$F$3,ROW(E$4:E$2000)-ROW(E$4)+1),ROWS($A$11:D865))),"")</f>
        <v/>
      </c>
      <c r="E865" s="54" t="str">
        <f t="array" ref="E865">IFERROR(INDEX(الاضافة!$E$4:$E$978,SMALL(IF(الاضافة!$A$4:$A$978=$F$3,ROW(F$4:F$2000)-ROW(F$4)+1),ROWS($A$11:E865))),"")</f>
        <v/>
      </c>
      <c r="F865" s="54" t="str">
        <f t="array" ref="F865">IFERROR(INDEX(الاضافة!$F$4:$F$978,SMALL(IF(الاضافة!$A$4:$A$978=$E$3,ROW(G$4:G$2000)-ROW(G$4)+1),ROWS($A$11:F865))),"")</f>
        <v/>
      </c>
      <c r="G865" s="87" t="str">
        <f t="array" ref="G865">IFERROR(INDEX(الاضافة!$G$4:$G$978,SMALL(IF(الاضافة!$A$4:$A$978=$F$3,ROW(H$4:H$2000)-ROW(H$4)+1),ROWS($A$11:G865))),"")</f>
        <v/>
      </c>
      <c r="H865" s="79" t="str">
        <f t="array" ref="H865">IFERROR(INDEX(الاضافة!$H$4:$H$978,SMALL(IF(الاضافة!$A$4:$A$978=$F$3,ROW(H$4:H$2000)-ROW(H$4)+1),ROWS($A$11:H865))),"")</f>
        <v/>
      </c>
      <c r="I865" s="86"/>
    </row>
    <row r="866" spans="1:9" ht="13.5" customHeight="1">
      <c r="A866" s="54" t="str">
        <f t="array" ref="A866">IFERROR(INDEX(الاضافة!$A$4:$A$978,SMALL(IF(الاضافة!$A$4:$A$978=$F$3,ROW(A$4:A$2000)-ROW(A$4)+1),ROWS($A$11:A866))),"")</f>
        <v/>
      </c>
      <c r="B866" s="54" t="str">
        <f t="array" ref="B866">IFERROR(INDEX(الاضافة!$B$4:$B$978,SMALL(IF(الاضافة!$A$4:$A$978=$F$3,ROW(C$4:C$2000)-ROW(C$4)+1),ROWS($A$11:B866))),"")</f>
        <v/>
      </c>
      <c r="C866" s="54" t="str">
        <f t="array" ref="C866">IFERROR(INDEX(الاضافة!$C$4:$C$978,SMALL(IF(الاضافة!$A$4:$A$978=$F$3,ROW(D$4:D$2000)-ROW(D$4)+1),ROWS($A$11:C866))),"")</f>
        <v/>
      </c>
      <c r="D866" s="54" t="str">
        <f t="array" ref="D866">IFERROR(INDEX(الاضافة!$D$4:$D$978,SMALL(IF(الاضافة!$A$4:$A$978=$F$3,ROW(E$4:E$2000)-ROW(E$4)+1),ROWS($A$11:D866))),"")</f>
        <v/>
      </c>
      <c r="E866" s="54" t="str">
        <f t="array" ref="E866">IFERROR(INDEX(الاضافة!$E$4:$E$978,SMALL(IF(الاضافة!$A$4:$A$978=$F$3,ROW(F$4:F$2000)-ROW(F$4)+1),ROWS($A$11:E866))),"")</f>
        <v/>
      </c>
      <c r="F866" s="54" t="str">
        <f t="array" ref="F866">IFERROR(INDEX(الاضافة!$F$4:$F$978,SMALL(IF(الاضافة!$A$4:$A$978=$E$3,ROW(G$4:G$2000)-ROW(G$4)+1),ROWS($A$11:F866))),"")</f>
        <v/>
      </c>
      <c r="G866" s="87" t="str">
        <f t="array" ref="G866">IFERROR(INDEX(الاضافة!$G$4:$G$978,SMALL(IF(الاضافة!$A$4:$A$978=$F$3,ROW(H$4:H$2000)-ROW(H$4)+1),ROWS($A$11:G866))),"")</f>
        <v/>
      </c>
      <c r="H866" s="79" t="str">
        <f t="array" ref="H866">IFERROR(INDEX(الاضافة!$H$4:$H$978,SMALL(IF(الاضافة!$A$4:$A$978=$F$3,ROW(H$4:H$2000)-ROW(H$4)+1),ROWS($A$11:H866))),"")</f>
        <v/>
      </c>
      <c r="I866" s="86"/>
    </row>
    <row r="867" spans="1:9" ht="13.5" customHeight="1">
      <c r="A867" s="54" t="str">
        <f t="array" ref="A867">IFERROR(INDEX(الاضافة!$A$4:$A$978,SMALL(IF(الاضافة!$A$4:$A$978=$F$3,ROW(A$4:A$2000)-ROW(A$4)+1),ROWS($A$11:A867))),"")</f>
        <v/>
      </c>
      <c r="B867" s="54" t="str">
        <f t="array" ref="B867">IFERROR(INDEX(الاضافة!$B$4:$B$978,SMALL(IF(الاضافة!$A$4:$A$978=$F$3,ROW(C$4:C$2000)-ROW(C$4)+1),ROWS($A$11:B867))),"")</f>
        <v/>
      </c>
      <c r="C867" s="54" t="str">
        <f t="array" ref="C867">IFERROR(INDEX(الاضافة!$C$4:$C$978,SMALL(IF(الاضافة!$A$4:$A$978=$F$3,ROW(D$4:D$2000)-ROW(D$4)+1),ROWS($A$11:C867))),"")</f>
        <v/>
      </c>
      <c r="D867" s="54" t="str">
        <f t="array" ref="D867">IFERROR(INDEX(الاضافة!$D$4:$D$978,SMALL(IF(الاضافة!$A$4:$A$978=$F$3,ROW(E$4:E$2000)-ROW(E$4)+1),ROWS($A$11:D867))),"")</f>
        <v/>
      </c>
      <c r="E867" s="54" t="str">
        <f t="array" ref="E867">IFERROR(INDEX(الاضافة!$E$4:$E$978,SMALL(IF(الاضافة!$A$4:$A$978=$F$3,ROW(F$4:F$2000)-ROW(F$4)+1),ROWS($A$11:E867))),"")</f>
        <v/>
      </c>
      <c r="F867" s="54" t="str">
        <f t="array" ref="F867">IFERROR(INDEX(الاضافة!$F$4:$F$978,SMALL(IF(الاضافة!$A$4:$A$978=$E$3,ROW(G$4:G$2000)-ROW(G$4)+1),ROWS($A$11:F867))),"")</f>
        <v/>
      </c>
      <c r="G867" s="87" t="str">
        <f t="array" ref="G867">IFERROR(INDEX(الاضافة!$G$4:$G$978,SMALL(IF(الاضافة!$A$4:$A$978=$F$3,ROW(H$4:H$2000)-ROW(H$4)+1),ROWS($A$11:G867))),"")</f>
        <v/>
      </c>
      <c r="H867" s="79" t="str">
        <f t="array" ref="H867">IFERROR(INDEX(الاضافة!$H$4:$H$978,SMALL(IF(الاضافة!$A$4:$A$978=$F$3,ROW(H$4:H$2000)-ROW(H$4)+1),ROWS($A$11:H867))),"")</f>
        <v/>
      </c>
      <c r="I867" s="86"/>
    </row>
    <row r="868" spans="1:9" ht="13.5" customHeight="1">
      <c r="A868" s="54" t="str">
        <f t="array" ref="A868">IFERROR(INDEX(الاضافة!$A$4:$A$978,SMALL(IF(الاضافة!$A$4:$A$978=$F$3,ROW(A$4:A$2000)-ROW(A$4)+1),ROWS($A$11:A868))),"")</f>
        <v/>
      </c>
      <c r="B868" s="54" t="str">
        <f t="array" ref="B868">IFERROR(INDEX(الاضافة!$B$4:$B$978,SMALL(IF(الاضافة!$A$4:$A$978=$F$3,ROW(C$4:C$2000)-ROW(C$4)+1),ROWS($A$11:B868))),"")</f>
        <v/>
      </c>
      <c r="C868" s="54" t="str">
        <f t="array" ref="C868">IFERROR(INDEX(الاضافة!$C$4:$C$978,SMALL(IF(الاضافة!$A$4:$A$978=$F$3,ROW(D$4:D$2000)-ROW(D$4)+1),ROWS($A$11:C868))),"")</f>
        <v/>
      </c>
      <c r="D868" s="54" t="str">
        <f t="array" ref="D868">IFERROR(INDEX(الاضافة!$D$4:$D$978,SMALL(IF(الاضافة!$A$4:$A$978=$F$3,ROW(E$4:E$2000)-ROW(E$4)+1),ROWS($A$11:D868))),"")</f>
        <v/>
      </c>
      <c r="E868" s="54" t="str">
        <f t="array" ref="E868">IFERROR(INDEX(الاضافة!$E$4:$E$978,SMALL(IF(الاضافة!$A$4:$A$978=$F$3,ROW(F$4:F$2000)-ROW(F$4)+1),ROWS($A$11:E868))),"")</f>
        <v/>
      </c>
      <c r="F868" s="54" t="str">
        <f t="array" ref="F868">IFERROR(INDEX(الاضافة!$F$4:$F$978,SMALL(IF(الاضافة!$A$4:$A$978=$E$3,ROW(G$4:G$2000)-ROW(G$4)+1),ROWS($A$11:F868))),"")</f>
        <v/>
      </c>
      <c r="G868" s="87" t="str">
        <f t="array" ref="G868">IFERROR(INDEX(الاضافة!$G$4:$G$978,SMALL(IF(الاضافة!$A$4:$A$978=$F$3,ROW(H$4:H$2000)-ROW(H$4)+1),ROWS($A$11:G868))),"")</f>
        <v/>
      </c>
      <c r="H868" s="79" t="str">
        <f t="array" ref="H868">IFERROR(INDEX(الاضافة!$H$4:$H$978,SMALL(IF(الاضافة!$A$4:$A$978=$F$3,ROW(H$4:H$2000)-ROW(H$4)+1),ROWS($A$11:H868))),"")</f>
        <v/>
      </c>
      <c r="I868" s="86"/>
    </row>
    <row r="869" spans="1:9" ht="13.5" customHeight="1">
      <c r="A869" s="54" t="str">
        <f t="array" ref="A869">IFERROR(INDEX(الاضافة!$A$4:$A$978,SMALL(IF(الاضافة!$A$4:$A$978=$F$3,ROW(A$4:A$2000)-ROW(A$4)+1),ROWS($A$11:A869))),"")</f>
        <v/>
      </c>
      <c r="B869" s="54" t="str">
        <f t="array" ref="B869">IFERROR(INDEX(الاضافة!$B$4:$B$978,SMALL(IF(الاضافة!$A$4:$A$978=$F$3,ROW(C$4:C$2000)-ROW(C$4)+1),ROWS($A$11:B869))),"")</f>
        <v/>
      </c>
      <c r="C869" s="54" t="str">
        <f t="array" ref="C869">IFERROR(INDEX(الاضافة!$C$4:$C$978,SMALL(IF(الاضافة!$A$4:$A$978=$F$3,ROW(D$4:D$2000)-ROW(D$4)+1),ROWS($A$11:C869))),"")</f>
        <v/>
      </c>
      <c r="D869" s="54" t="str">
        <f t="array" ref="D869">IFERROR(INDEX(الاضافة!$D$4:$D$978,SMALL(IF(الاضافة!$A$4:$A$978=$F$3,ROW(E$4:E$2000)-ROW(E$4)+1),ROWS($A$11:D869))),"")</f>
        <v/>
      </c>
      <c r="E869" s="54" t="str">
        <f t="array" ref="E869">IFERROR(INDEX(الاضافة!$E$4:$E$978,SMALL(IF(الاضافة!$A$4:$A$978=$F$3,ROW(F$4:F$2000)-ROW(F$4)+1),ROWS($A$11:E869))),"")</f>
        <v/>
      </c>
      <c r="F869" s="54" t="str">
        <f t="array" ref="F869">IFERROR(INDEX(الاضافة!$F$4:$F$978,SMALL(IF(الاضافة!$A$4:$A$978=$E$3,ROW(G$4:G$2000)-ROW(G$4)+1),ROWS($A$11:F869))),"")</f>
        <v/>
      </c>
      <c r="G869" s="87" t="str">
        <f t="array" ref="G869">IFERROR(INDEX(الاضافة!$G$4:$G$978,SMALL(IF(الاضافة!$A$4:$A$978=$F$3,ROW(H$4:H$2000)-ROW(H$4)+1),ROWS($A$11:G869))),"")</f>
        <v/>
      </c>
      <c r="H869" s="79" t="str">
        <f t="array" ref="H869">IFERROR(INDEX(الاضافة!$H$4:$H$978,SMALL(IF(الاضافة!$A$4:$A$978=$F$3,ROW(H$4:H$2000)-ROW(H$4)+1),ROWS($A$11:H869))),"")</f>
        <v/>
      </c>
      <c r="I869" s="86"/>
    </row>
    <row r="870" spans="1:9" ht="13.5" customHeight="1">
      <c r="A870" s="54" t="str">
        <f t="array" ref="A870">IFERROR(INDEX(الاضافة!$A$4:$A$978,SMALL(IF(الاضافة!$A$4:$A$978=$F$3,ROW(A$4:A$2000)-ROW(A$4)+1),ROWS($A$11:A870))),"")</f>
        <v/>
      </c>
      <c r="B870" s="54" t="str">
        <f t="array" ref="B870">IFERROR(INDEX(الاضافة!$B$4:$B$978,SMALL(IF(الاضافة!$A$4:$A$978=$F$3,ROW(C$4:C$2000)-ROW(C$4)+1),ROWS($A$11:B870))),"")</f>
        <v/>
      </c>
      <c r="C870" s="54" t="str">
        <f t="array" ref="C870">IFERROR(INDEX(الاضافة!$C$4:$C$978,SMALL(IF(الاضافة!$A$4:$A$978=$F$3,ROW(D$4:D$2000)-ROW(D$4)+1),ROWS($A$11:C870))),"")</f>
        <v/>
      </c>
      <c r="D870" s="54" t="str">
        <f t="array" ref="D870">IFERROR(INDEX(الاضافة!$D$4:$D$978,SMALL(IF(الاضافة!$A$4:$A$978=$F$3,ROW(E$4:E$2000)-ROW(E$4)+1),ROWS($A$11:D870))),"")</f>
        <v/>
      </c>
      <c r="E870" s="54" t="str">
        <f t="array" ref="E870">IFERROR(INDEX(الاضافة!$E$4:$E$978,SMALL(IF(الاضافة!$A$4:$A$978=$F$3,ROW(F$4:F$2000)-ROW(F$4)+1),ROWS($A$11:E870))),"")</f>
        <v/>
      </c>
      <c r="F870" s="54" t="str">
        <f t="array" ref="F870">IFERROR(INDEX(الاضافة!$F$4:$F$978,SMALL(IF(الاضافة!$A$4:$A$978=$E$3,ROW(G$4:G$2000)-ROW(G$4)+1),ROWS($A$11:F870))),"")</f>
        <v/>
      </c>
      <c r="G870" s="87" t="str">
        <f t="array" ref="G870">IFERROR(INDEX(الاضافة!$G$4:$G$978,SMALL(IF(الاضافة!$A$4:$A$978=$F$3,ROW(H$4:H$2000)-ROW(H$4)+1),ROWS($A$11:G870))),"")</f>
        <v/>
      </c>
      <c r="H870" s="79" t="str">
        <f t="array" ref="H870">IFERROR(INDEX(الاضافة!$H$4:$H$978,SMALL(IF(الاضافة!$A$4:$A$978=$F$3,ROW(H$4:H$2000)-ROW(H$4)+1),ROWS($A$11:H870))),"")</f>
        <v/>
      </c>
      <c r="I870" s="86"/>
    </row>
    <row r="871" spans="1:9" ht="13.5" customHeight="1">
      <c r="A871" s="54" t="str">
        <f t="array" ref="A871">IFERROR(INDEX(الاضافة!$A$4:$A$978,SMALL(IF(الاضافة!$A$4:$A$978=$F$3,ROW(A$4:A$2000)-ROW(A$4)+1),ROWS($A$11:A871))),"")</f>
        <v/>
      </c>
      <c r="B871" s="54" t="str">
        <f t="array" ref="B871">IFERROR(INDEX(الاضافة!$B$4:$B$978,SMALL(IF(الاضافة!$A$4:$A$978=$F$3,ROW(C$4:C$2000)-ROW(C$4)+1),ROWS($A$11:B871))),"")</f>
        <v/>
      </c>
      <c r="C871" s="54" t="str">
        <f t="array" ref="C871">IFERROR(INDEX(الاضافة!$C$4:$C$978,SMALL(IF(الاضافة!$A$4:$A$978=$F$3,ROW(D$4:D$2000)-ROW(D$4)+1),ROWS($A$11:C871))),"")</f>
        <v/>
      </c>
      <c r="D871" s="54" t="str">
        <f t="array" ref="D871">IFERROR(INDEX(الاضافة!$D$4:$D$978,SMALL(IF(الاضافة!$A$4:$A$978=$F$3,ROW(E$4:E$2000)-ROW(E$4)+1),ROWS($A$11:D871))),"")</f>
        <v/>
      </c>
      <c r="E871" s="54" t="str">
        <f t="array" ref="E871">IFERROR(INDEX(الاضافة!$E$4:$E$978,SMALL(IF(الاضافة!$A$4:$A$978=$F$3,ROW(F$4:F$2000)-ROW(F$4)+1),ROWS($A$11:E871))),"")</f>
        <v/>
      </c>
      <c r="F871" s="54" t="str">
        <f t="array" ref="F871">IFERROR(INDEX(الاضافة!$F$4:$F$978,SMALL(IF(الاضافة!$A$4:$A$978=$E$3,ROW(G$4:G$2000)-ROW(G$4)+1),ROWS($A$11:F871))),"")</f>
        <v/>
      </c>
      <c r="G871" s="87" t="str">
        <f t="array" ref="G871">IFERROR(INDEX(الاضافة!$G$4:$G$978,SMALL(IF(الاضافة!$A$4:$A$978=$F$3,ROW(H$4:H$2000)-ROW(H$4)+1),ROWS($A$11:G871))),"")</f>
        <v/>
      </c>
      <c r="H871" s="79" t="str">
        <f t="array" ref="H871">IFERROR(INDEX(الاضافة!$H$4:$H$978,SMALL(IF(الاضافة!$A$4:$A$978=$F$3,ROW(H$4:H$2000)-ROW(H$4)+1),ROWS($A$11:H871))),"")</f>
        <v/>
      </c>
      <c r="I871" s="86"/>
    </row>
    <row r="872" spans="1:9" ht="13.5" customHeight="1">
      <c r="A872" s="54" t="str">
        <f t="array" ref="A872">IFERROR(INDEX(الاضافة!$A$4:$A$978,SMALL(IF(الاضافة!$A$4:$A$978=$F$3,ROW(A$4:A$2000)-ROW(A$4)+1),ROWS($A$11:A872))),"")</f>
        <v/>
      </c>
      <c r="B872" s="54" t="str">
        <f t="array" ref="B872">IFERROR(INDEX(الاضافة!$B$4:$B$978,SMALL(IF(الاضافة!$A$4:$A$978=$F$3,ROW(C$4:C$2000)-ROW(C$4)+1),ROWS($A$11:B872))),"")</f>
        <v/>
      </c>
      <c r="C872" s="54" t="str">
        <f t="array" ref="C872">IFERROR(INDEX(الاضافة!$C$4:$C$978,SMALL(IF(الاضافة!$A$4:$A$978=$F$3,ROW(D$4:D$2000)-ROW(D$4)+1),ROWS($A$11:C872))),"")</f>
        <v/>
      </c>
      <c r="D872" s="54" t="str">
        <f t="array" ref="D872">IFERROR(INDEX(الاضافة!$D$4:$D$978,SMALL(IF(الاضافة!$A$4:$A$978=$F$3,ROW(E$4:E$2000)-ROW(E$4)+1),ROWS($A$11:D872))),"")</f>
        <v/>
      </c>
      <c r="E872" s="54" t="str">
        <f t="array" ref="E872">IFERROR(INDEX(الاضافة!$E$4:$E$978,SMALL(IF(الاضافة!$A$4:$A$978=$F$3,ROW(F$4:F$2000)-ROW(F$4)+1),ROWS($A$11:E872))),"")</f>
        <v/>
      </c>
      <c r="F872" s="54" t="str">
        <f t="array" ref="F872">IFERROR(INDEX(الاضافة!$F$4:$F$978,SMALL(IF(الاضافة!$A$4:$A$978=$E$3,ROW(G$4:G$2000)-ROW(G$4)+1),ROWS($A$11:F872))),"")</f>
        <v/>
      </c>
      <c r="G872" s="87" t="str">
        <f t="array" ref="G872">IFERROR(INDEX(الاضافة!$G$4:$G$978,SMALL(IF(الاضافة!$A$4:$A$978=$F$3,ROW(H$4:H$2000)-ROW(H$4)+1),ROWS($A$11:G872))),"")</f>
        <v/>
      </c>
      <c r="H872" s="79" t="str">
        <f t="array" ref="H872">IFERROR(INDEX(الاضافة!$H$4:$H$978,SMALL(IF(الاضافة!$A$4:$A$978=$F$3,ROW(H$4:H$2000)-ROW(H$4)+1),ROWS($A$11:H872))),"")</f>
        <v/>
      </c>
      <c r="I872" s="86"/>
    </row>
    <row r="873" spans="1:9" ht="13.5" customHeight="1">
      <c r="A873" s="54" t="str">
        <f t="array" ref="A873">IFERROR(INDEX(الاضافة!$A$4:$A$978,SMALL(IF(الاضافة!$A$4:$A$978=$F$3,ROW(A$4:A$2000)-ROW(A$4)+1),ROWS($A$11:A873))),"")</f>
        <v/>
      </c>
      <c r="B873" s="54" t="str">
        <f t="array" ref="B873">IFERROR(INDEX(الاضافة!$B$4:$B$978,SMALL(IF(الاضافة!$A$4:$A$978=$F$3,ROW(C$4:C$2000)-ROW(C$4)+1),ROWS($A$11:B873))),"")</f>
        <v/>
      </c>
      <c r="C873" s="54" t="str">
        <f t="array" ref="C873">IFERROR(INDEX(الاضافة!$C$4:$C$978,SMALL(IF(الاضافة!$A$4:$A$978=$F$3,ROW(D$4:D$2000)-ROW(D$4)+1),ROWS($A$11:C873))),"")</f>
        <v/>
      </c>
      <c r="D873" s="54" t="str">
        <f t="array" ref="D873">IFERROR(INDEX(الاضافة!$D$4:$D$978,SMALL(IF(الاضافة!$A$4:$A$978=$F$3,ROW(E$4:E$2000)-ROW(E$4)+1),ROWS($A$11:D873))),"")</f>
        <v/>
      </c>
      <c r="E873" s="54" t="str">
        <f t="array" ref="E873">IFERROR(INDEX(الاضافة!$E$4:$E$978,SMALL(IF(الاضافة!$A$4:$A$978=$F$3,ROW(F$4:F$2000)-ROW(F$4)+1),ROWS($A$11:E873))),"")</f>
        <v/>
      </c>
      <c r="F873" s="54" t="str">
        <f t="array" ref="F873">IFERROR(INDEX(الاضافة!$F$4:$F$978,SMALL(IF(الاضافة!$A$4:$A$978=$E$3,ROW(G$4:G$2000)-ROW(G$4)+1),ROWS($A$11:F873))),"")</f>
        <v/>
      </c>
      <c r="G873" s="87" t="str">
        <f t="array" ref="G873">IFERROR(INDEX(الاضافة!$G$4:$G$978,SMALL(IF(الاضافة!$A$4:$A$978=$F$3,ROW(H$4:H$2000)-ROW(H$4)+1),ROWS($A$11:G873))),"")</f>
        <v/>
      </c>
      <c r="H873" s="79" t="str">
        <f t="array" ref="H873">IFERROR(INDEX(الاضافة!$H$4:$H$978,SMALL(IF(الاضافة!$A$4:$A$978=$F$3,ROW(H$4:H$2000)-ROW(H$4)+1),ROWS($A$11:H873))),"")</f>
        <v/>
      </c>
      <c r="I873" s="86"/>
    </row>
    <row r="874" spans="1:9" ht="13.5" customHeight="1">
      <c r="A874" s="54" t="str">
        <f t="array" ref="A874">IFERROR(INDEX(الاضافة!$A$4:$A$978,SMALL(IF(الاضافة!$A$4:$A$978=$F$3,ROW(A$4:A$2000)-ROW(A$4)+1),ROWS($A$11:A874))),"")</f>
        <v/>
      </c>
      <c r="B874" s="54" t="str">
        <f t="array" ref="B874">IFERROR(INDEX(الاضافة!$B$4:$B$978,SMALL(IF(الاضافة!$A$4:$A$978=$F$3,ROW(C$4:C$2000)-ROW(C$4)+1),ROWS($A$11:B874))),"")</f>
        <v/>
      </c>
      <c r="C874" s="54" t="str">
        <f t="array" ref="C874">IFERROR(INDEX(الاضافة!$C$4:$C$978,SMALL(IF(الاضافة!$A$4:$A$978=$F$3,ROW(D$4:D$2000)-ROW(D$4)+1),ROWS($A$11:C874))),"")</f>
        <v/>
      </c>
      <c r="D874" s="54" t="str">
        <f t="array" ref="D874">IFERROR(INDEX(الاضافة!$D$4:$D$978,SMALL(IF(الاضافة!$A$4:$A$978=$F$3,ROW(E$4:E$2000)-ROW(E$4)+1),ROWS($A$11:D874))),"")</f>
        <v/>
      </c>
      <c r="E874" s="54" t="str">
        <f t="array" ref="E874">IFERROR(INDEX(الاضافة!$E$4:$E$978,SMALL(IF(الاضافة!$A$4:$A$978=$F$3,ROW(F$4:F$2000)-ROW(F$4)+1),ROWS($A$11:E874))),"")</f>
        <v/>
      </c>
      <c r="F874" s="54" t="str">
        <f t="array" ref="F874">IFERROR(INDEX(الاضافة!$F$4:$F$978,SMALL(IF(الاضافة!$A$4:$A$978=$E$3,ROW(G$4:G$2000)-ROW(G$4)+1),ROWS($A$11:F874))),"")</f>
        <v/>
      </c>
      <c r="G874" s="87" t="str">
        <f t="array" ref="G874">IFERROR(INDEX(الاضافة!$G$4:$G$978,SMALL(IF(الاضافة!$A$4:$A$978=$F$3,ROW(H$4:H$2000)-ROW(H$4)+1),ROWS($A$11:G874))),"")</f>
        <v/>
      </c>
      <c r="H874" s="79" t="str">
        <f t="array" ref="H874">IFERROR(INDEX(الاضافة!$H$4:$H$978,SMALL(IF(الاضافة!$A$4:$A$978=$F$3,ROW(H$4:H$2000)-ROW(H$4)+1),ROWS($A$11:H874))),"")</f>
        <v/>
      </c>
      <c r="I874" s="86"/>
    </row>
    <row r="875" spans="1:9" ht="13.5" customHeight="1">
      <c r="A875" s="54"/>
      <c r="B875" s="54"/>
      <c r="C875" s="54"/>
      <c r="D875" s="54"/>
      <c r="E875" s="54"/>
      <c r="F875" s="54" t="str">
        <f t="array" ref="F875">IFERROR(INDEX(الاضافة!$F$4:$F$978,SMALL(IF(الاضافة!$A$4:$A$978=$E$3,ROW(G$4:G$2000)-ROW(G$4)+1),ROWS($A$11:F875))),"")</f>
        <v/>
      </c>
      <c r="G875" s="54"/>
      <c r="H875" s="79"/>
      <c r="I875" s="86"/>
    </row>
    <row r="876" spans="1:9" ht="13.5" customHeight="1">
      <c r="A876" s="54"/>
      <c r="B876" s="54"/>
      <c r="C876" s="54"/>
      <c r="D876" s="54"/>
      <c r="E876" s="54"/>
      <c r="F876" s="54" t="str">
        <f t="array" ref="F876">IFERROR(INDEX(الاضافة!$F$4:$F$978,SMALL(IF(الاضافة!$A$4:$A$978=$E$3,ROW(G$4:G$2000)-ROW(G$4)+1),ROWS($A$11:F876))),"")</f>
        <v/>
      </c>
      <c r="G876" s="54"/>
      <c r="H876" s="79"/>
      <c r="I876" s="86"/>
    </row>
    <row r="877" spans="1:9" ht="13.5" customHeight="1">
      <c r="A877" s="54"/>
      <c r="B877" s="54"/>
      <c r="C877" s="54"/>
      <c r="D877" s="54"/>
      <c r="E877" s="54"/>
      <c r="F877" s="54" t="str">
        <f t="array" ref="F877">IFERROR(INDEX(الاضافة!$F$4:$F$978,SMALL(IF(الاضافة!$A$4:$A$978=$E$3,ROW(G$4:G$2000)-ROW(G$4)+1),ROWS($A$11:F877))),"")</f>
        <v/>
      </c>
      <c r="G877" s="54"/>
      <c r="H877" s="79"/>
      <c r="I877" s="86"/>
    </row>
    <row r="878" spans="1:9" ht="13.5" customHeight="1">
      <c r="A878" s="54"/>
      <c r="B878" s="54"/>
      <c r="C878" s="54"/>
      <c r="D878" s="54"/>
      <c r="E878" s="54"/>
      <c r="F878" s="54" t="str">
        <f t="array" ref="F878">IFERROR(INDEX(الاضافة!$F$4:$F$978,SMALL(IF(الاضافة!$A$4:$A$978=$E$3,ROW(G$4:G$2000)-ROW(G$4)+1),ROWS($A$11:F878))),"")</f>
        <v/>
      </c>
      <c r="G878" s="54"/>
      <c r="H878" s="79"/>
      <c r="I878" s="86"/>
    </row>
    <row r="879" spans="1:9" ht="13.5" customHeight="1">
      <c r="A879" s="54"/>
      <c r="B879" s="54"/>
      <c r="C879" s="54"/>
      <c r="D879" s="54"/>
      <c r="E879" s="54"/>
      <c r="F879" s="54" t="str">
        <f t="array" ref="F879">IFERROR(INDEX(الاضافة!$F$4:$F$978,SMALL(IF(الاضافة!$A$4:$A$978=$E$3,ROW(G$4:G$2000)-ROW(G$4)+1),ROWS($A$11:F879))),"")</f>
        <v/>
      </c>
      <c r="G879" s="54"/>
      <c r="H879" s="79"/>
      <c r="I879" s="86"/>
    </row>
    <row r="880" spans="1:9" ht="13.5" customHeight="1">
      <c r="A880" s="54"/>
      <c r="B880" s="54"/>
      <c r="C880" s="54"/>
      <c r="D880" s="54"/>
      <c r="E880" s="54"/>
      <c r="F880" s="54" t="str">
        <f t="array" ref="F880">IFERROR(INDEX(الاضافة!$F$4:$F$978,SMALL(IF(الاضافة!$A$4:$A$978=$E$3,ROW(G$4:G$2000)-ROW(G$4)+1),ROWS($A$11:F880))),"")</f>
        <v/>
      </c>
      <c r="G880" s="54"/>
      <c r="H880" s="79"/>
      <c r="I880" s="86"/>
    </row>
    <row r="881" spans="1:9" ht="13.5" customHeight="1">
      <c r="A881" s="54"/>
      <c r="B881" s="54"/>
      <c r="C881" s="54"/>
      <c r="D881" s="54"/>
      <c r="E881" s="54"/>
      <c r="F881" s="54" t="str">
        <f t="array" ref="F881">IFERROR(INDEX(الاضافة!$F$4:$F$978,SMALL(IF(الاضافة!$A$4:$A$978=$E$3,ROW(G$4:G$2000)-ROW(G$4)+1),ROWS($A$11:F881))),"")</f>
        <v/>
      </c>
      <c r="G881" s="54"/>
      <c r="H881" s="79"/>
      <c r="I881" s="86"/>
    </row>
    <row r="882" spans="1:9" ht="13.5" customHeight="1">
      <c r="A882" s="54"/>
      <c r="B882" s="54"/>
      <c r="C882" s="54"/>
      <c r="D882" s="54"/>
      <c r="E882" s="54"/>
      <c r="F882" s="54" t="str">
        <f t="array" ref="F882">IFERROR(INDEX(الاضافة!$F$4:$F$978,SMALL(IF(الاضافة!$A$4:$A$978=$E$3,ROW(G$4:G$2000)-ROW(G$4)+1),ROWS($A$11:F882))),"")</f>
        <v/>
      </c>
      <c r="G882" s="54"/>
      <c r="H882" s="79"/>
      <c r="I882" s="86"/>
    </row>
    <row r="883" spans="1:9" ht="13.5" customHeight="1">
      <c r="A883" s="54"/>
      <c r="B883" s="54"/>
      <c r="C883" s="54"/>
      <c r="D883" s="54"/>
      <c r="E883" s="54"/>
      <c r="F883" s="54" t="str">
        <f t="array" ref="F883">IFERROR(INDEX(الاضافة!$F$4:$F$978,SMALL(IF(الاضافة!$A$4:$A$978=$E$3,ROW(G$4:G$2000)-ROW(G$4)+1),ROWS($A$11:F883))),"")</f>
        <v/>
      </c>
      <c r="G883" s="54"/>
      <c r="H883" s="79"/>
      <c r="I883" s="86"/>
    </row>
    <row r="884" spans="1:9" ht="13.5" customHeight="1">
      <c r="A884" s="54"/>
      <c r="B884" s="54"/>
      <c r="C884" s="54"/>
      <c r="D884" s="54"/>
      <c r="E884" s="54"/>
      <c r="F884" s="54" t="str">
        <f t="array" ref="F884">IFERROR(INDEX(الاضافة!$F$4:$F$978,SMALL(IF(الاضافة!$A$4:$A$978=$E$3,ROW(G$4:G$2000)-ROW(G$4)+1),ROWS($A$11:F884))),"")</f>
        <v/>
      </c>
      <c r="G884" s="54"/>
      <c r="H884" s="79"/>
      <c r="I884" s="86"/>
    </row>
    <row r="885" spans="1:9" ht="13.5" customHeight="1">
      <c r="A885" s="54"/>
      <c r="B885" s="54"/>
      <c r="C885" s="54"/>
      <c r="D885" s="54"/>
      <c r="E885" s="54"/>
      <c r="F885" s="54" t="str">
        <f t="array" ref="F885">IFERROR(INDEX(الاضافة!$F$4:$F$978,SMALL(IF(الاضافة!$A$4:$A$978=$E$3,ROW(G$4:G$2000)-ROW(G$4)+1),ROWS($A$11:F885))),"")</f>
        <v/>
      </c>
      <c r="G885" s="54"/>
      <c r="H885" s="79"/>
      <c r="I885" s="86"/>
    </row>
    <row r="886" spans="1:9" ht="13.5" customHeight="1">
      <c r="A886" s="54"/>
      <c r="B886" s="54"/>
      <c r="C886" s="54"/>
      <c r="D886" s="54"/>
      <c r="E886" s="54"/>
      <c r="F886" s="54" t="str">
        <f t="array" ref="F886">IFERROR(INDEX(الاضافة!$F$4:$F$978,SMALL(IF(الاضافة!$A$4:$A$978=$E$3,ROW(G$4:G$2000)-ROW(G$4)+1),ROWS($A$11:F886))),"")</f>
        <v/>
      </c>
      <c r="G886" s="54"/>
      <c r="H886" s="79"/>
      <c r="I886" s="86"/>
    </row>
    <row r="887" spans="1:9" ht="13.5" customHeight="1">
      <c r="A887" s="54"/>
      <c r="B887" s="54"/>
      <c r="C887" s="54"/>
      <c r="D887" s="54"/>
      <c r="E887" s="54"/>
      <c r="F887" s="54" t="str">
        <f t="array" ref="F887">IFERROR(INDEX(الاضافة!$F$4:$F$978,SMALL(IF(الاضافة!$A$4:$A$978=$E$3,ROW(G$4:G$2000)-ROW(G$4)+1),ROWS($A$11:F887))),"")</f>
        <v/>
      </c>
      <c r="G887" s="54"/>
      <c r="H887" s="79"/>
      <c r="I887" s="86"/>
    </row>
    <row r="888" spans="1:9" ht="13.5" customHeight="1">
      <c r="A888" s="54"/>
      <c r="B888" s="54"/>
      <c r="C888" s="54"/>
      <c r="D888" s="54"/>
      <c r="E888" s="54"/>
      <c r="F888" s="54" t="str">
        <f t="array" ref="F888">IFERROR(INDEX(الاضافة!$F$4:$F$978,SMALL(IF(الاضافة!$A$4:$A$978=$E$3,ROW(G$4:G$2000)-ROW(G$4)+1),ROWS($A$11:F888))),"")</f>
        <v/>
      </c>
      <c r="G888" s="54"/>
      <c r="H888" s="79"/>
      <c r="I888" s="86"/>
    </row>
    <row r="889" spans="1:9" ht="13.5" customHeight="1">
      <c r="A889" s="54"/>
      <c r="B889" s="54"/>
      <c r="C889" s="54"/>
      <c r="D889" s="54"/>
      <c r="E889" s="54"/>
      <c r="F889" s="54" t="str">
        <f t="array" ref="F889">IFERROR(INDEX(الاضافة!$F$4:$F$978,SMALL(IF(الاضافة!$A$4:$A$978=$E$3,ROW(G$4:G$2000)-ROW(G$4)+1),ROWS($A$11:F889))),"")</f>
        <v/>
      </c>
      <c r="G889" s="54"/>
      <c r="H889" s="79"/>
      <c r="I889" s="86"/>
    </row>
    <row r="890" spans="1:9" ht="13.5" customHeight="1">
      <c r="A890" s="54"/>
      <c r="B890" s="54"/>
      <c r="C890" s="54"/>
      <c r="D890" s="54"/>
      <c r="E890" s="54"/>
      <c r="F890" s="54" t="str">
        <f t="array" ref="F890">IFERROR(INDEX(الاضافة!$F$4:$F$978,SMALL(IF(الاضافة!$A$4:$A$978=$E$3,ROW(G$4:G$2000)-ROW(G$4)+1),ROWS($A$11:F890))),"")</f>
        <v/>
      </c>
      <c r="G890" s="54"/>
      <c r="H890" s="79"/>
      <c r="I890" s="86"/>
    </row>
    <row r="891" spans="1:9" ht="13.5" customHeight="1">
      <c r="A891" s="54"/>
      <c r="B891" s="54"/>
      <c r="C891" s="54"/>
      <c r="D891" s="54"/>
      <c r="E891" s="54"/>
      <c r="F891" s="54" t="str">
        <f t="array" ref="F891">IFERROR(INDEX(الاضافة!$F$4:$F$978,SMALL(IF(الاضافة!$A$4:$A$978=$E$3,ROW(G$4:G$2000)-ROW(G$4)+1),ROWS($A$11:F891))),"")</f>
        <v/>
      </c>
      <c r="G891" s="54"/>
      <c r="H891" s="79"/>
      <c r="I891" s="86"/>
    </row>
    <row r="892" spans="1:9" ht="13.5" customHeight="1">
      <c r="A892" s="54"/>
      <c r="B892" s="54"/>
      <c r="C892" s="54"/>
      <c r="D892" s="54"/>
      <c r="E892" s="54"/>
      <c r="F892" s="54" t="str">
        <f t="array" ref="F892">IFERROR(INDEX(الاضافة!$F$4:$F$978,SMALL(IF(الاضافة!$A$4:$A$978=$E$3,ROW(G$4:G$2000)-ROW(G$4)+1),ROWS($A$11:F892))),"")</f>
        <v/>
      </c>
      <c r="G892" s="54"/>
      <c r="H892" s="79"/>
      <c r="I892" s="86"/>
    </row>
    <row r="893" spans="1:9" ht="13.5" customHeight="1">
      <c r="A893" s="54"/>
      <c r="B893" s="54"/>
      <c r="C893" s="54"/>
      <c r="D893" s="54"/>
      <c r="E893" s="54"/>
      <c r="F893" s="54" t="str">
        <f t="array" ref="F893">IFERROR(INDEX(الاضافة!$F$4:$F$978,SMALL(IF(الاضافة!$A$4:$A$978=$E$3,ROW(G$4:G$2000)-ROW(G$4)+1),ROWS($A$11:F893))),"")</f>
        <v/>
      </c>
      <c r="G893" s="54"/>
      <c r="H893" s="79"/>
      <c r="I893" s="86"/>
    </row>
    <row r="894" spans="1:9" ht="13.5" customHeight="1">
      <c r="A894" s="54"/>
      <c r="B894" s="54"/>
      <c r="C894" s="54"/>
      <c r="D894" s="54"/>
      <c r="E894" s="54"/>
      <c r="F894" s="54" t="str">
        <f t="array" ref="F894">IFERROR(INDEX(الاضافة!$F$4:$F$978,SMALL(IF(الاضافة!$A$4:$A$978=$E$3,ROW(G$4:G$2000)-ROW(G$4)+1),ROWS($A$11:F894))),"")</f>
        <v/>
      </c>
      <c r="G894" s="54"/>
      <c r="H894" s="79"/>
      <c r="I894" s="86"/>
    </row>
    <row r="895" spans="1:9" ht="13.5" hidden="1" customHeight="1">
      <c r="A895" s="88"/>
      <c r="B895" s="88"/>
      <c r="C895" s="88"/>
      <c r="D895" s="88"/>
      <c r="E895" s="88"/>
      <c r="F895" s="88" t="str">
        <f t="array" ref="F895">IFERROR(INDEX(الاضافة!$F$4:$F$978,SMALL(IF(الاضافة!$A$4:$A$978=$E$3,ROW(G$4:G$2000)-ROW(G$4)+1),ROWS($A$11:F895))),"")</f>
        <v/>
      </c>
      <c r="G895" s="88"/>
      <c r="H895" s="89"/>
      <c r="I895" s="65"/>
    </row>
    <row r="896" spans="1:9" ht="13.5" hidden="1" customHeight="1">
      <c r="A896" s="88"/>
      <c r="B896" s="88"/>
      <c r="C896" s="88"/>
      <c r="D896" s="88"/>
      <c r="E896" s="88"/>
      <c r="F896" s="88" t="str">
        <f t="array" ref="F896">IFERROR(INDEX(الاضافة!$F$4:$F$978,SMALL(IF(الاضافة!$A$4:$A$978=$E$3,ROW(G$4:G$2000)-ROW(G$4)+1),ROWS($A$11:F896))),"")</f>
        <v/>
      </c>
      <c r="G896" s="88"/>
      <c r="H896" s="89"/>
      <c r="I896" s="65"/>
    </row>
    <row r="897" spans="1:9" ht="13.5" hidden="1" customHeight="1">
      <c r="A897" s="88"/>
      <c r="B897" s="88"/>
      <c r="C897" s="88"/>
      <c r="D897" s="88"/>
      <c r="E897" s="88"/>
      <c r="F897" s="88" t="str">
        <f t="array" ref="F897">IFERROR(INDEX(الاضافة!$F$4:$F$978,SMALL(IF(الاضافة!$A$4:$A$978=$E$3,ROW(G$4:G$2000)-ROW(G$4)+1),ROWS($A$11:F897))),"")</f>
        <v/>
      </c>
      <c r="G897" s="88"/>
      <c r="H897" s="89"/>
      <c r="I897" s="65"/>
    </row>
    <row r="898" spans="1:9" ht="13.5" hidden="1" customHeight="1">
      <c r="A898" s="88"/>
      <c r="B898" s="88"/>
      <c r="C898" s="88"/>
      <c r="D898" s="88"/>
      <c r="E898" s="88"/>
      <c r="F898" s="88" t="str">
        <f t="array" ref="F898">IFERROR(INDEX(الاضافة!$F$4:$F$978,SMALL(IF(الاضافة!$A$4:$A$978=$E$3,ROW(G$4:G$2000)-ROW(G$4)+1),ROWS($A$11:F898))),"")</f>
        <v/>
      </c>
      <c r="G898" s="88"/>
      <c r="H898" s="89"/>
      <c r="I898" s="65"/>
    </row>
    <row r="899" spans="1:9" ht="13.5" hidden="1" customHeight="1">
      <c r="A899" s="88"/>
      <c r="B899" s="88"/>
      <c r="C899" s="88"/>
      <c r="D899" s="88"/>
      <c r="E899" s="88"/>
      <c r="F899" s="88" t="str">
        <f t="array" ref="F899">IFERROR(INDEX(الاضافة!$F$4:$F$978,SMALL(IF(الاضافة!$A$4:$A$978=$E$3,ROW(G$4:G$2000)-ROW(G$4)+1),ROWS($A$11:F899))),"")</f>
        <v/>
      </c>
      <c r="G899" s="88"/>
      <c r="H899" s="89"/>
      <c r="I899" s="65"/>
    </row>
    <row r="900" spans="1:9" ht="13.5" hidden="1" customHeight="1">
      <c r="A900" s="88"/>
      <c r="B900" s="88"/>
      <c r="C900" s="88"/>
      <c r="D900" s="88"/>
      <c r="E900" s="88"/>
      <c r="F900" s="88" t="str">
        <f t="array" ref="F900">IFERROR(INDEX(الاضافة!$F$4:$F$978,SMALL(IF(الاضافة!$A$4:$A$978=$E$3,ROW(G$4:G$2000)-ROW(G$4)+1),ROWS($A$11:F900))),"")</f>
        <v/>
      </c>
      <c r="G900" s="88"/>
      <c r="H900" s="89"/>
      <c r="I900" s="65"/>
    </row>
    <row r="901" spans="1:9" ht="13.5" hidden="1" customHeight="1">
      <c r="A901" s="88"/>
      <c r="B901" s="88"/>
      <c r="C901" s="88"/>
      <c r="D901" s="88"/>
      <c r="E901" s="88"/>
      <c r="F901" s="88" t="str">
        <f t="array" ref="F901">IFERROR(INDEX(الاضافة!$F$4:$F$978,SMALL(IF(الاضافة!$A$4:$A$978=$E$3,ROW(G$4:G$2000)-ROW(G$4)+1),ROWS($A$11:F901))),"")</f>
        <v/>
      </c>
      <c r="G901" s="88"/>
      <c r="H901" s="89"/>
      <c r="I901" s="65"/>
    </row>
    <row r="902" spans="1:9" ht="13.5" hidden="1" customHeight="1">
      <c r="A902" s="88"/>
      <c r="B902" s="88"/>
      <c r="C902" s="88"/>
      <c r="D902" s="88"/>
      <c r="E902" s="88"/>
      <c r="F902" s="88" t="str">
        <f t="array" ref="F902">IFERROR(INDEX(الاضافة!$F$4:$F$978,SMALL(IF(الاضافة!$A$4:$A$978=$E$3,ROW(G$4:G$2000)-ROW(G$4)+1),ROWS($A$11:F902))),"")</f>
        <v/>
      </c>
      <c r="G902" s="88"/>
      <c r="H902" s="89"/>
      <c r="I902" s="65"/>
    </row>
    <row r="903" spans="1:9" ht="13.5" hidden="1" customHeight="1">
      <c r="A903" s="88"/>
      <c r="B903" s="88"/>
      <c r="C903" s="88"/>
      <c r="D903" s="88"/>
      <c r="E903" s="88"/>
      <c r="F903" s="88" t="str">
        <f t="array" ref="F903">IFERROR(INDEX(الاضافة!$F$4:$F$978,SMALL(IF(الاضافة!$A$4:$A$978=$E$3,ROW(G$4:G$2000)-ROW(G$4)+1),ROWS($A$11:F903))),"")</f>
        <v/>
      </c>
      <c r="G903" s="88"/>
      <c r="H903" s="89"/>
      <c r="I903" s="65"/>
    </row>
    <row r="904" spans="1:9" ht="13.5" hidden="1" customHeight="1">
      <c r="A904" s="88"/>
      <c r="B904" s="88"/>
      <c r="C904" s="88"/>
      <c r="D904" s="88"/>
      <c r="E904" s="88"/>
      <c r="F904" s="88" t="str">
        <f t="array" ref="F904">IFERROR(INDEX(الاضافة!$F$4:$F$978,SMALL(IF(الاضافة!$A$4:$A$978=$E$3,ROW(G$4:G$2000)-ROW(G$4)+1),ROWS($A$11:F904))),"")</f>
        <v/>
      </c>
      <c r="G904" s="88"/>
      <c r="H904" s="89"/>
      <c r="I904" s="65"/>
    </row>
    <row r="905" spans="1:9" ht="13.5" hidden="1" customHeight="1">
      <c r="A905" s="88"/>
      <c r="B905" s="88"/>
      <c r="C905" s="88"/>
      <c r="D905" s="88"/>
      <c r="E905" s="88"/>
      <c r="F905" s="88" t="str">
        <f t="array" ref="F905">IFERROR(INDEX(الاضافة!$F$4:$F$978,SMALL(IF(الاضافة!$A$4:$A$978=$E$3,ROW(G$4:G$2000)-ROW(G$4)+1),ROWS($A$11:F905))),"")</f>
        <v/>
      </c>
      <c r="G905" s="88"/>
      <c r="H905" s="89"/>
      <c r="I905" s="65"/>
    </row>
    <row r="906" spans="1:9" ht="13.5" hidden="1" customHeight="1">
      <c r="A906" s="88"/>
      <c r="B906" s="88"/>
      <c r="C906" s="88"/>
      <c r="D906" s="88"/>
      <c r="E906" s="88"/>
      <c r="F906" s="88" t="str">
        <f t="array" ref="F906">IFERROR(INDEX(الاضافة!$F$4:$F$978,SMALL(IF(الاضافة!$A$4:$A$978=$E$3,ROW(G$4:G$2000)-ROW(G$4)+1),ROWS($A$11:F906))),"")</f>
        <v/>
      </c>
      <c r="G906" s="88"/>
      <c r="H906" s="89"/>
      <c r="I906" s="65"/>
    </row>
    <row r="907" spans="1:9" ht="13.5" hidden="1" customHeight="1">
      <c r="A907" s="88"/>
      <c r="B907" s="88"/>
      <c r="C907" s="88"/>
      <c r="D907" s="88"/>
      <c r="E907" s="88"/>
      <c r="F907" s="88" t="str">
        <f t="array" ref="F907">IFERROR(INDEX(الاضافة!$F$4:$F$978,SMALL(IF(الاضافة!$A$4:$A$978=$E$3,ROW(G$4:G$2000)-ROW(G$4)+1),ROWS($A$11:F907))),"")</f>
        <v/>
      </c>
      <c r="G907" s="88"/>
      <c r="H907" s="89"/>
      <c r="I907" s="65"/>
    </row>
    <row r="908" spans="1:9" ht="13.5" hidden="1" customHeight="1">
      <c r="A908" s="88"/>
      <c r="B908" s="88"/>
      <c r="C908" s="88"/>
      <c r="D908" s="88"/>
      <c r="E908" s="88"/>
      <c r="F908" s="88" t="str">
        <f t="array" ref="F908">IFERROR(INDEX(الاضافة!$F$4:$F$978,SMALL(IF(الاضافة!$A$4:$A$978=$E$3,ROW(G$4:G$2000)-ROW(G$4)+1),ROWS($A$11:F908))),"")</f>
        <v/>
      </c>
      <c r="G908" s="88"/>
      <c r="H908" s="89"/>
      <c r="I908" s="65"/>
    </row>
    <row r="909" spans="1:9" ht="13.5" hidden="1" customHeight="1">
      <c r="A909" s="88"/>
      <c r="B909" s="88"/>
      <c r="C909" s="88"/>
      <c r="D909" s="88"/>
      <c r="E909" s="88"/>
      <c r="F909" s="88" t="str">
        <f t="array" ref="F909">IFERROR(INDEX(الاضافة!$F$4:$F$978,SMALL(IF(الاضافة!$A$4:$A$978=$E$3,ROW(G$4:G$2000)-ROW(G$4)+1),ROWS($A$11:F909))),"")</f>
        <v/>
      </c>
      <c r="G909" s="88"/>
      <c r="H909" s="89"/>
      <c r="I909" s="65"/>
    </row>
    <row r="910" spans="1:9" ht="13.5" hidden="1" customHeight="1">
      <c r="A910" s="88"/>
      <c r="B910" s="88"/>
      <c r="C910" s="88"/>
      <c r="D910" s="88"/>
      <c r="E910" s="88"/>
      <c r="F910" s="88" t="str">
        <f t="array" ref="F910">IFERROR(INDEX(الاضافة!$F$4:$F$978,SMALL(IF(الاضافة!$A$4:$A$978=$E$3,ROW(G$4:G$2000)-ROW(G$4)+1),ROWS($A$11:F910))),"")</f>
        <v/>
      </c>
      <c r="G910" s="88"/>
      <c r="H910" s="89"/>
      <c r="I910" s="65"/>
    </row>
    <row r="911" spans="1:9" ht="13.5" hidden="1" customHeight="1">
      <c r="A911" s="88"/>
      <c r="B911" s="88"/>
      <c r="C911" s="88"/>
      <c r="D911" s="88"/>
      <c r="E911" s="88"/>
      <c r="F911" s="88" t="str">
        <f t="array" ref="F911">IFERROR(INDEX(الاضافة!$F$4:$F$978,SMALL(IF(الاضافة!$A$4:$A$978=$E$3,ROW(G$4:G$2000)-ROW(G$4)+1),ROWS($A$11:F911))),"")</f>
        <v/>
      </c>
      <c r="G911" s="88"/>
      <c r="H911" s="89"/>
      <c r="I911" s="65"/>
    </row>
    <row r="912" spans="1:9" ht="13.5" hidden="1" customHeight="1">
      <c r="A912" s="88"/>
      <c r="B912" s="88"/>
      <c r="C912" s="88"/>
      <c r="D912" s="88"/>
      <c r="E912" s="88"/>
      <c r="F912" s="88" t="str">
        <f t="array" ref="F912">IFERROR(INDEX(الاضافة!$F$4:$F$978,SMALL(IF(الاضافة!$A$4:$A$978=$E$3,ROW(G$4:G$2000)-ROW(G$4)+1),ROWS($A$11:F912))),"")</f>
        <v/>
      </c>
      <c r="G912" s="88"/>
      <c r="H912" s="89"/>
      <c r="I912" s="65"/>
    </row>
    <row r="913" spans="1:9" ht="13.5" hidden="1" customHeight="1">
      <c r="A913" s="88"/>
      <c r="B913" s="88"/>
      <c r="C913" s="88"/>
      <c r="D913" s="88"/>
      <c r="E913" s="88"/>
      <c r="F913" s="88" t="str">
        <f t="array" ref="F913">IFERROR(INDEX(الاضافة!$F$4:$F$978,SMALL(IF(الاضافة!$A$4:$A$978=$E$3,ROW(G$4:G$2000)-ROW(G$4)+1),ROWS($A$11:F913))),"")</f>
        <v/>
      </c>
      <c r="G913" s="88"/>
      <c r="H913" s="89"/>
      <c r="I913" s="65"/>
    </row>
    <row r="914" spans="1:9" ht="13.5" hidden="1" customHeight="1">
      <c r="A914" s="88"/>
      <c r="B914" s="88"/>
      <c r="C914" s="88"/>
      <c r="D914" s="88"/>
      <c r="E914" s="88"/>
      <c r="F914" s="88" t="str">
        <f t="array" ref="F914">IFERROR(INDEX(الاضافة!$F$4:$F$978,SMALL(IF(الاضافة!$A$4:$A$978=$E$3,ROW(G$4:G$2000)-ROW(G$4)+1),ROWS($A$11:F914))),"")</f>
        <v/>
      </c>
      <c r="G914" s="88"/>
      <c r="H914" s="89"/>
      <c r="I914" s="65"/>
    </row>
    <row r="915" spans="1:9" ht="13.5" hidden="1" customHeight="1">
      <c r="A915" s="88"/>
      <c r="B915" s="88"/>
      <c r="C915" s="88"/>
      <c r="D915" s="88"/>
      <c r="E915" s="88"/>
      <c r="F915" s="88" t="str">
        <f t="array" ref="F915">IFERROR(INDEX(الاضافة!$F$4:$F$978,SMALL(IF(الاضافة!$A$4:$A$978=$E$3,ROW(G$4:G$2000)-ROW(G$4)+1),ROWS($A$11:F915))),"")</f>
        <v/>
      </c>
      <c r="G915" s="88"/>
      <c r="H915" s="89"/>
      <c r="I915" s="65"/>
    </row>
    <row r="916" spans="1:9" ht="13.5" hidden="1" customHeight="1">
      <c r="A916" s="88"/>
      <c r="B916" s="88"/>
      <c r="C916" s="88"/>
      <c r="D916" s="88"/>
      <c r="E916" s="88"/>
      <c r="F916" s="88" t="str">
        <f t="array" ref="F916">IFERROR(INDEX(الاضافة!$F$4:$F$978,SMALL(IF(الاضافة!$A$4:$A$978=$E$3,ROW(G$4:G$2000)-ROW(G$4)+1),ROWS($A$11:F916))),"")</f>
        <v/>
      </c>
      <c r="G916" s="88"/>
      <c r="H916" s="89"/>
      <c r="I916" s="65"/>
    </row>
    <row r="917" spans="1:9" ht="13.5" hidden="1" customHeight="1">
      <c r="A917" s="88"/>
      <c r="B917" s="88"/>
      <c r="C917" s="88"/>
      <c r="D917" s="88"/>
      <c r="E917" s="88"/>
      <c r="F917" s="88" t="str">
        <f t="array" ref="F917">IFERROR(INDEX(الاضافة!$F$4:$F$978,SMALL(IF(الاضافة!$A$4:$A$978=$E$3,ROW(G$4:G$2000)-ROW(G$4)+1),ROWS($A$11:F917))),"")</f>
        <v/>
      </c>
      <c r="G917" s="88"/>
      <c r="H917" s="89"/>
      <c r="I917" s="65"/>
    </row>
    <row r="918" spans="1:9" ht="13.5" hidden="1" customHeight="1">
      <c r="A918" s="88"/>
      <c r="B918" s="88"/>
      <c r="C918" s="88"/>
      <c r="D918" s="88"/>
      <c r="E918" s="88"/>
      <c r="F918" s="88" t="str">
        <f t="array" ref="F918">IFERROR(INDEX(الاضافة!$F$4:$F$978,SMALL(IF(الاضافة!$A$4:$A$978=$E$3,ROW(G$4:G$2000)-ROW(G$4)+1),ROWS($A$11:F918))),"")</f>
        <v/>
      </c>
      <c r="G918" s="88"/>
      <c r="H918" s="89"/>
      <c r="I918" s="65"/>
    </row>
    <row r="919" spans="1:9" ht="13.5" hidden="1" customHeight="1">
      <c r="A919" s="88"/>
      <c r="B919" s="88"/>
      <c r="C919" s="88"/>
      <c r="D919" s="88"/>
      <c r="E919" s="88"/>
      <c r="F919" s="88" t="str">
        <f t="array" ref="F919">IFERROR(INDEX(الاضافة!$F$4:$F$978,SMALL(IF(الاضافة!$A$4:$A$978=$E$3,ROW(G$4:G$2000)-ROW(G$4)+1),ROWS($A$11:F919))),"")</f>
        <v/>
      </c>
      <c r="G919" s="88"/>
      <c r="H919" s="89"/>
      <c r="I919" s="65"/>
    </row>
    <row r="920" spans="1:9" ht="13.5" hidden="1" customHeight="1">
      <c r="A920" s="88"/>
      <c r="B920" s="88"/>
      <c r="C920" s="88"/>
      <c r="D920" s="88"/>
      <c r="E920" s="88"/>
      <c r="F920" s="88" t="str">
        <f t="array" ref="F920">IFERROR(INDEX(الاضافة!$F$4:$F$978,SMALL(IF(الاضافة!$A$4:$A$978=$E$3,ROW(G$4:G$2000)-ROW(G$4)+1),ROWS($A$11:F920))),"")</f>
        <v/>
      </c>
      <c r="G920" s="88"/>
      <c r="H920" s="89"/>
      <c r="I920" s="65"/>
    </row>
    <row r="921" spans="1:9" ht="13.5" hidden="1" customHeight="1">
      <c r="A921" s="88"/>
      <c r="B921" s="88"/>
      <c r="C921" s="88"/>
      <c r="D921" s="88"/>
      <c r="E921" s="88"/>
      <c r="F921" s="88" t="str">
        <f t="array" ref="F921">IFERROR(INDEX(الاضافة!$F$4:$F$978,SMALL(IF(الاضافة!$A$4:$A$978=$E$3,ROW(G$4:G$2000)-ROW(G$4)+1),ROWS($A$11:F921))),"")</f>
        <v/>
      </c>
      <c r="G921" s="88"/>
      <c r="H921" s="89"/>
      <c r="I921" s="65"/>
    </row>
    <row r="922" spans="1:9" ht="13.5" hidden="1" customHeight="1">
      <c r="A922" s="88"/>
      <c r="B922" s="88"/>
      <c r="C922" s="88"/>
      <c r="D922" s="88"/>
      <c r="E922" s="88"/>
      <c r="F922" s="88" t="str">
        <f t="array" ref="F922">IFERROR(INDEX(الاضافة!$F$4:$F$978,SMALL(IF(الاضافة!$A$4:$A$978=$E$3,ROW(G$4:G$2000)-ROW(G$4)+1),ROWS($A$11:F922))),"")</f>
        <v/>
      </c>
      <c r="G922" s="88"/>
      <c r="H922" s="89"/>
      <c r="I922" s="65"/>
    </row>
    <row r="923" spans="1:9" ht="13.5" hidden="1" customHeight="1">
      <c r="A923" s="88"/>
      <c r="B923" s="88"/>
      <c r="C923" s="88"/>
      <c r="D923" s="88"/>
      <c r="E923" s="88"/>
      <c r="F923" s="88" t="str">
        <f t="array" ref="F923">IFERROR(INDEX(الاضافة!$F$4:$F$978,SMALL(IF(الاضافة!$A$4:$A$978=$E$3,ROW(G$4:G$2000)-ROW(G$4)+1),ROWS($A$11:F923))),"")</f>
        <v/>
      </c>
      <c r="G923" s="88"/>
      <c r="H923" s="89"/>
      <c r="I923" s="65"/>
    </row>
    <row r="924" spans="1:9" ht="13.5" hidden="1" customHeight="1">
      <c r="A924" s="88"/>
      <c r="B924" s="88"/>
      <c r="C924" s="88"/>
      <c r="D924" s="88"/>
      <c r="E924" s="88"/>
      <c r="F924" s="88" t="str">
        <f t="array" ref="F924">IFERROR(INDEX(الاضافة!$F$4:$F$978,SMALL(IF(الاضافة!$A$4:$A$978=$E$3,ROW(G$4:G$2000)-ROW(G$4)+1),ROWS($A$11:F924))),"")</f>
        <v/>
      </c>
      <c r="G924" s="88"/>
      <c r="H924" s="89"/>
      <c r="I924" s="65"/>
    </row>
    <row r="925" spans="1:9" ht="13.5" hidden="1" customHeight="1">
      <c r="A925" s="88"/>
      <c r="B925" s="88"/>
      <c r="C925" s="88"/>
      <c r="D925" s="88"/>
      <c r="E925" s="88"/>
      <c r="F925" s="88" t="str">
        <f t="array" ref="F925">IFERROR(INDEX(الاضافة!$F$4:$F$978,SMALL(IF(الاضافة!$A$4:$A$978=$E$3,ROW(G$4:G$2000)-ROW(G$4)+1),ROWS($A$11:F925))),"")</f>
        <v/>
      </c>
      <c r="G925" s="88"/>
      <c r="H925" s="89"/>
      <c r="I925" s="65"/>
    </row>
    <row r="926" spans="1:9" ht="13.5" hidden="1" customHeight="1">
      <c r="A926" s="88"/>
      <c r="B926" s="88"/>
      <c r="C926" s="88"/>
      <c r="D926" s="88"/>
      <c r="E926" s="88"/>
      <c r="F926" s="88" t="str">
        <f t="array" ref="F926">IFERROR(INDEX(الاضافة!$F$4:$F$978,SMALL(IF(الاضافة!$A$4:$A$978=$E$3,ROW(G$4:G$2000)-ROW(G$4)+1),ROWS($A$11:F926))),"")</f>
        <v/>
      </c>
      <c r="G926" s="88"/>
      <c r="H926" s="89"/>
      <c r="I926" s="65"/>
    </row>
    <row r="927" spans="1:9" ht="13.5" hidden="1" customHeight="1">
      <c r="A927" s="88"/>
      <c r="B927" s="88"/>
      <c r="C927" s="88"/>
      <c r="D927" s="88"/>
      <c r="E927" s="88"/>
      <c r="F927" s="88" t="str">
        <f t="array" ref="F927">IFERROR(INDEX(الاضافة!$F$4:$F$978,SMALL(IF(الاضافة!$A$4:$A$978=$E$3,ROW(G$4:G$2000)-ROW(G$4)+1),ROWS($A$11:F927))),"")</f>
        <v/>
      </c>
      <c r="G927" s="88"/>
      <c r="H927" s="89"/>
      <c r="I927" s="65"/>
    </row>
    <row r="928" spans="1:9" ht="13.5" hidden="1" customHeight="1">
      <c r="A928" s="88"/>
      <c r="B928" s="88"/>
      <c r="C928" s="88"/>
      <c r="D928" s="88"/>
      <c r="E928" s="88"/>
      <c r="F928" s="88" t="str">
        <f t="array" ref="F928">IFERROR(INDEX(الاضافة!$F$4:$F$978,SMALL(IF(الاضافة!$A$4:$A$978=$E$3,ROW(G$4:G$2000)-ROW(G$4)+1),ROWS($A$11:F928))),"")</f>
        <v/>
      </c>
      <c r="G928" s="88"/>
      <c r="H928" s="89"/>
      <c r="I928" s="65"/>
    </row>
    <row r="929" spans="1:9" ht="13.5" hidden="1" customHeight="1">
      <c r="A929" s="88"/>
      <c r="B929" s="88"/>
      <c r="C929" s="88"/>
      <c r="D929" s="88"/>
      <c r="E929" s="88"/>
      <c r="F929" s="88" t="str">
        <f t="array" ref="F929">IFERROR(INDEX(الاضافة!$F$4:$F$978,SMALL(IF(الاضافة!$A$4:$A$978=$E$3,ROW(G$4:G$2000)-ROW(G$4)+1),ROWS($A$11:F929))),"")</f>
        <v/>
      </c>
      <c r="G929" s="88"/>
      <c r="H929" s="89"/>
      <c r="I929" s="65"/>
    </row>
    <row r="930" spans="1:9" ht="13.5" hidden="1" customHeight="1">
      <c r="A930" s="88"/>
      <c r="B930" s="88"/>
      <c r="C930" s="88"/>
      <c r="D930" s="88"/>
      <c r="E930" s="88"/>
      <c r="F930" s="88" t="str">
        <f t="array" ref="F930">IFERROR(INDEX(الاضافة!$F$4:$F$978,SMALL(IF(الاضافة!$A$4:$A$978=$E$3,ROW(G$4:G$2000)-ROW(G$4)+1),ROWS($A$11:F930))),"")</f>
        <v/>
      </c>
      <c r="G930" s="88"/>
      <c r="H930" s="89"/>
      <c r="I930" s="65"/>
    </row>
    <row r="931" spans="1:9" ht="13.5" hidden="1" customHeight="1">
      <c r="A931" s="88"/>
      <c r="B931" s="88"/>
      <c r="C931" s="88"/>
      <c r="D931" s="88"/>
      <c r="E931" s="88"/>
      <c r="F931" s="88" t="str">
        <f t="array" ref="F931">IFERROR(INDEX(الاضافة!$F$4:$F$978,SMALL(IF(الاضافة!$A$4:$A$978=$E$3,ROW(G$4:G$2000)-ROW(G$4)+1),ROWS($A$11:F931))),"")</f>
        <v/>
      </c>
      <c r="G931" s="88"/>
      <c r="H931" s="89"/>
      <c r="I931" s="65"/>
    </row>
    <row r="932" spans="1:9" ht="13.5" hidden="1" customHeight="1">
      <c r="A932" s="88"/>
      <c r="B932" s="88"/>
      <c r="C932" s="88"/>
      <c r="D932" s="88"/>
      <c r="E932" s="88"/>
      <c r="F932" s="88" t="str">
        <f t="array" ref="F932">IFERROR(INDEX(الاضافة!$F$4:$F$978,SMALL(IF(الاضافة!$A$4:$A$978=$E$3,ROW(G$4:G$2000)-ROW(G$4)+1),ROWS($A$11:F932))),"")</f>
        <v/>
      </c>
      <c r="G932" s="88"/>
      <c r="H932" s="89"/>
      <c r="I932" s="65"/>
    </row>
    <row r="933" spans="1:9" ht="13.5" hidden="1" customHeight="1">
      <c r="A933" s="88"/>
      <c r="B933" s="88"/>
      <c r="C933" s="88"/>
      <c r="D933" s="88"/>
      <c r="E933" s="88"/>
      <c r="F933" s="88" t="str">
        <f t="array" ref="F933">IFERROR(INDEX(الاضافة!$F$4:$F$978,SMALL(IF(الاضافة!$A$4:$A$978=$E$3,ROW(G$4:G$2000)-ROW(G$4)+1),ROWS($A$11:F933))),"")</f>
        <v/>
      </c>
      <c r="G933" s="88"/>
      <c r="H933" s="89"/>
      <c r="I933" s="65"/>
    </row>
    <row r="934" spans="1:9" ht="13.5" hidden="1" customHeight="1">
      <c r="A934" s="88"/>
      <c r="B934" s="88"/>
      <c r="C934" s="88"/>
      <c r="D934" s="88"/>
      <c r="E934" s="88"/>
      <c r="F934" s="88" t="str">
        <f t="array" ref="F934">IFERROR(INDEX(الاضافة!$F$4:$F$978,SMALL(IF(الاضافة!$A$4:$A$978=$E$3,ROW(G$4:G$2000)-ROW(G$4)+1),ROWS($A$11:F934))),"")</f>
        <v/>
      </c>
      <c r="G934" s="88"/>
      <c r="H934" s="89"/>
      <c r="I934" s="65"/>
    </row>
    <row r="935" spans="1:9" ht="13.5" hidden="1" customHeight="1">
      <c r="A935" s="88"/>
      <c r="B935" s="88"/>
      <c r="C935" s="88"/>
      <c r="D935" s="88"/>
      <c r="E935" s="88"/>
      <c r="F935" s="88" t="str">
        <f t="array" ref="F935">IFERROR(INDEX(الاضافة!$F$4:$F$978,SMALL(IF(الاضافة!$A$4:$A$978=$E$3,ROW(G$4:G$2000)-ROW(G$4)+1),ROWS($A$11:F935))),"")</f>
        <v/>
      </c>
      <c r="G935" s="88"/>
      <c r="H935" s="89"/>
      <c r="I935" s="65"/>
    </row>
    <row r="936" spans="1:9" ht="13.5" hidden="1" customHeight="1">
      <c r="A936" s="88"/>
      <c r="B936" s="88"/>
      <c r="C936" s="88"/>
      <c r="D936" s="88"/>
      <c r="E936" s="88"/>
      <c r="F936" s="88" t="str">
        <f t="array" ref="F936">IFERROR(INDEX(الاضافة!$F$4:$F$978,SMALL(IF(الاضافة!$A$4:$A$978=$E$3,ROW(G$4:G$2000)-ROW(G$4)+1),ROWS($A$11:F936))),"")</f>
        <v/>
      </c>
      <c r="G936" s="88"/>
      <c r="H936" s="89"/>
      <c r="I936" s="65"/>
    </row>
    <row r="937" spans="1:9" ht="13.5" hidden="1" customHeight="1">
      <c r="A937" s="88"/>
      <c r="B937" s="88"/>
      <c r="C937" s="88"/>
      <c r="D937" s="88"/>
      <c r="E937" s="88"/>
      <c r="F937" s="88" t="str">
        <f t="array" ref="F937">IFERROR(INDEX(الاضافة!$F$4:$F$978,SMALL(IF(الاضافة!$A$4:$A$978=$E$3,ROW(G$4:G$2000)-ROW(G$4)+1),ROWS($A$11:F937))),"")</f>
        <v/>
      </c>
      <c r="G937" s="88"/>
      <c r="H937" s="89"/>
      <c r="I937" s="65"/>
    </row>
    <row r="938" spans="1:9" ht="13.5" hidden="1" customHeight="1">
      <c r="A938" s="88"/>
      <c r="B938" s="88"/>
      <c r="C938" s="88"/>
      <c r="D938" s="88"/>
      <c r="E938" s="88"/>
      <c r="F938" s="88" t="str">
        <f t="array" ref="F938">IFERROR(INDEX(الاضافة!$F$4:$F$978,SMALL(IF(الاضافة!$A$4:$A$978=$E$3,ROW(G$4:G$2000)-ROW(G$4)+1),ROWS($A$11:F938))),"")</f>
        <v/>
      </c>
      <c r="G938" s="88"/>
      <c r="H938" s="89"/>
      <c r="I938" s="65"/>
    </row>
    <row r="939" spans="1:9" ht="13.5" hidden="1" customHeight="1">
      <c r="A939" s="88"/>
      <c r="B939" s="88"/>
      <c r="C939" s="88"/>
      <c r="D939" s="88"/>
      <c r="E939" s="88"/>
      <c r="F939" s="88" t="str">
        <f t="array" ref="F939">IFERROR(INDEX(الاضافة!$F$4:$F$978,SMALL(IF(الاضافة!$A$4:$A$978=$E$3,ROW(G$4:G$2000)-ROW(G$4)+1),ROWS($A$11:F939))),"")</f>
        <v/>
      </c>
      <c r="G939" s="88"/>
      <c r="H939" s="89"/>
      <c r="I939" s="65"/>
    </row>
    <row r="940" spans="1:9" ht="13.5" hidden="1" customHeight="1">
      <c r="A940" s="88"/>
      <c r="B940" s="88"/>
      <c r="C940" s="88"/>
      <c r="D940" s="88"/>
      <c r="E940" s="88"/>
      <c r="F940" s="88" t="str">
        <f t="array" ref="F940">IFERROR(INDEX(الاضافة!$F$4:$F$978,SMALL(IF(الاضافة!$A$4:$A$978=$E$3,ROW(G$4:G$2000)-ROW(G$4)+1),ROWS($A$11:F940))),"")</f>
        <v/>
      </c>
      <c r="G940" s="88"/>
      <c r="H940" s="89"/>
      <c r="I940" s="65"/>
    </row>
    <row r="941" spans="1:9" ht="13.5" hidden="1" customHeight="1">
      <c r="A941" s="88"/>
      <c r="B941" s="88"/>
      <c r="C941" s="88"/>
      <c r="D941" s="88"/>
      <c r="E941" s="88"/>
      <c r="F941" s="88" t="str">
        <f t="array" ref="F941">IFERROR(INDEX(الاضافة!$F$4:$F$978,SMALL(IF(الاضافة!$A$4:$A$978=$E$3,ROW(G$4:G$2000)-ROW(G$4)+1),ROWS($A$11:F941))),"")</f>
        <v/>
      </c>
      <c r="G941" s="88"/>
      <c r="H941" s="89"/>
      <c r="I941" s="65"/>
    </row>
    <row r="942" spans="1:9" ht="13.5" hidden="1" customHeight="1">
      <c r="A942" s="88"/>
      <c r="B942" s="88"/>
      <c r="C942" s="88"/>
      <c r="D942" s="88"/>
      <c r="E942" s="88"/>
      <c r="F942" s="88" t="str">
        <f t="array" ref="F942">IFERROR(INDEX(الاضافة!$F$4:$F$978,SMALL(IF(الاضافة!$A$4:$A$978=$E$3,ROW(G$4:G$2000)-ROW(G$4)+1),ROWS($A$11:F942))),"")</f>
        <v/>
      </c>
      <c r="G942" s="88"/>
      <c r="H942" s="89"/>
      <c r="I942" s="65"/>
    </row>
    <row r="943" spans="1:9" ht="13.5" hidden="1" customHeight="1">
      <c r="A943" s="88"/>
      <c r="B943" s="88"/>
      <c r="C943" s="88"/>
      <c r="D943" s="88"/>
      <c r="E943" s="88"/>
      <c r="F943" s="88" t="str">
        <f t="array" ref="F943">IFERROR(INDEX(الاضافة!$F$4:$F$978,SMALL(IF(الاضافة!$A$4:$A$978=$E$3,ROW(G$4:G$2000)-ROW(G$4)+1),ROWS($A$11:F943))),"")</f>
        <v/>
      </c>
      <c r="G943" s="88"/>
      <c r="H943" s="89"/>
      <c r="I943" s="65"/>
    </row>
    <row r="944" spans="1:9" ht="13.5" hidden="1" customHeight="1">
      <c r="A944" s="88"/>
      <c r="B944" s="88"/>
      <c r="C944" s="88"/>
      <c r="D944" s="88"/>
      <c r="E944" s="88"/>
      <c r="F944" s="88" t="str">
        <f t="array" ref="F944">IFERROR(INDEX(الاضافة!$F$4:$F$978,SMALL(IF(الاضافة!$A$4:$A$978=$E$3,ROW(G$4:G$2000)-ROW(G$4)+1),ROWS($A$11:F944))),"")</f>
        <v/>
      </c>
      <c r="G944" s="88"/>
      <c r="H944" s="89"/>
      <c r="I944" s="65"/>
    </row>
    <row r="945" spans="1:9" ht="13.5" hidden="1" customHeight="1">
      <c r="A945" s="88"/>
      <c r="B945" s="88"/>
      <c r="C945" s="88"/>
      <c r="D945" s="88"/>
      <c r="E945" s="88"/>
      <c r="F945" s="88" t="str">
        <f t="array" ref="F945">IFERROR(INDEX(الاضافة!$F$4:$F$978,SMALL(IF(الاضافة!$A$4:$A$978=$E$3,ROW(G$4:G$2000)-ROW(G$4)+1),ROWS($A$11:F945))),"")</f>
        <v/>
      </c>
      <c r="G945" s="88"/>
      <c r="H945" s="89"/>
      <c r="I945" s="65"/>
    </row>
    <row r="946" spans="1:9" ht="13.5" hidden="1" customHeight="1">
      <c r="A946" s="88"/>
      <c r="B946" s="88"/>
      <c r="C946" s="88"/>
      <c r="D946" s="88"/>
      <c r="E946" s="88"/>
      <c r="F946" s="88" t="str">
        <f t="array" ref="F946">IFERROR(INDEX(الاضافة!$F$4:$F$978,SMALL(IF(الاضافة!$A$4:$A$978=$E$3,ROW(G$4:G$2000)-ROW(G$4)+1),ROWS($A$11:F946))),"")</f>
        <v/>
      </c>
      <c r="G946" s="88"/>
      <c r="H946" s="89"/>
      <c r="I946" s="65"/>
    </row>
    <row r="947" spans="1:9" ht="13.5" hidden="1" customHeight="1">
      <c r="A947" s="88"/>
      <c r="B947" s="88"/>
      <c r="C947" s="88"/>
      <c r="D947" s="88"/>
      <c r="E947" s="88"/>
      <c r="F947" s="88" t="str">
        <f t="array" ref="F947">IFERROR(INDEX(الاضافة!$F$4:$F$978,SMALL(IF(الاضافة!$A$4:$A$978=$E$3,ROW(G$4:G$2000)-ROW(G$4)+1),ROWS($A$11:F947))),"")</f>
        <v/>
      </c>
      <c r="G947" s="88"/>
      <c r="H947" s="89"/>
      <c r="I947" s="65"/>
    </row>
    <row r="948" spans="1:9" ht="13.5" hidden="1" customHeight="1">
      <c r="A948" s="88"/>
      <c r="B948" s="88"/>
      <c r="C948" s="88"/>
      <c r="D948" s="88"/>
      <c r="E948" s="88"/>
      <c r="F948" s="88" t="str">
        <f t="array" ref="F948">IFERROR(INDEX(الاضافة!$F$4:$F$978,SMALL(IF(الاضافة!$A$4:$A$978=$E$3,ROW(G$4:G$2000)-ROW(G$4)+1),ROWS($A$11:F948))),"")</f>
        <v/>
      </c>
      <c r="G948" s="88"/>
      <c r="H948" s="89"/>
      <c r="I948" s="65"/>
    </row>
    <row r="949" spans="1:9" ht="13.5" hidden="1" customHeight="1">
      <c r="A949" s="88"/>
      <c r="B949" s="88"/>
      <c r="C949" s="88"/>
      <c r="D949" s="88"/>
      <c r="E949" s="88"/>
      <c r="F949" s="88" t="str">
        <f t="array" ref="F949">IFERROR(INDEX(الاضافة!$F$4:$F$978,SMALL(IF(الاضافة!$A$4:$A$978=$E$3,ROW(G$4:G$2000)-ROW(G$4)+1),ROWS($A$11:F949))),"")</f>
        <v/>
      </c>
      <c r="G949" s="88"/>
      <c r="H949" s="89"/>
      <c r="I949" s="65"/>
    </row>
    <row r="950" spans="1:9" ht="13.5" hidden="1" customHeight="1">
      <c r="A950" s="88"/>
      <c r="B950" s="88"/>
      <c r="C950" s="88"/>
      <c r="D950" s="88"/>
      <c r="E950" s="88"/>
      <c r="F950" s="88" t="str">
        <f t="array" ref="F950">IFERROR(INDEX(الاضافة!$F$4:$F$978,SMALL(IF(الاضافة!$A$4:$A$978=$E$3,ROW(G$4:G$2000)-ROW(G$4)+1),ROWS($A$11:F950))),"")</f>
        <v/>
      </c>
      <c r="G950" s="88"/>
      <c r="H950" s="89"/>
      <c r="I950" s="65"/>
    </row>
    <row r="951" spans="1:9" ht="13.5" hidden="1" customHeight="1">
      <c r="A951" s="88"/>
      <c r="B951" s="88"/>
      <c r="C951" s="88"/>
      <c r="D951" s="88"/>
      <c r="E951" s="88"/>
      <c r="F951" s="88" t="str">
        <f t="array" ref="F951">IFERROR(INDEX(الاضافة!$F$4:$F$978,SMALL(IF(الاضافة!$A$4:$A$978=$E$3,ROW(G$4:G$2000)-ROW(G$4)+1),ROWS($A$11:F951))),"")</f>
        <v/>
      </c>
      <c r="G951" s="88"/>
      <c r="H951" s="89"/>
      <c r="I951" s="65"/>
    </row>
    <row r="952" spans="1:9" ht="13.5" hidden="1" customHeight="1">
      <c r="A952" s="88"/>
      <c r="B952" s="88"/>
      <c r="C952" s="88"/>
      <c r="D952" s="88"/>
      <c r="E952" s="88"/>
      <c r="F952" s="88" t="str">
        <f t="array" ref="F952">IFERROR(INDEX(الاضافة!$F$4:$F$978,SMALL(IF(الاضافة!$A$4:$A$978=$E$3,ROW(G$4:G$2000)-ROW(G$4)+1),ROWS($A$11:F952))),"")</f>
        <v/>
      </c>
      <c r="G952" s="88"/>
      <c r="H952" s="89"/>
      <c r="I952" s="65"/>
    </row>
    <row r="953" spans="1:9" ht="13.5" hidden="1" customHeight="1">
      <c r="A953" s="88"/>
      <c r="B953" s="88"/>
      <c r="C953" s="88"/>
      <c r="D953" s="88"/>
      <c r="E953" s="88"/>
      <c r="F953" s="88" t="str">
        <f t="array" ref="F953">IFERROR(INDEX(الاضافة!$F$4:$F$978,SMALL(IF(الاضافة!$A$4:$A$978=$E$3,ROW(G$4:G$2000)-ROW(G$4)+1),ROWS($A$11:F953))),"")</f>
        <v/>
      </c>
      <c r="G953" s="88"/>
      <c r="H953" s="89"/>
      <c r="I953" s="65"/>
    </row>
    <row r="954" spans="1:9" ht="13.5" hidden="1" customHeight="1">
      <c r="A954" s="88"/>
      <c r="B954" s="88"/>
      <c r="C954" s="88"/>
      <c r="D954" s="88"/>
      <c r="E954" s="88"/>
      <c r="F954" s="88" t="str">
        <f t="array" ref="F954">IFERROR(INDEX(الاضافة!$F$4:$F$978,SMALL(IF(الاضافة!$A$4:$A$978=$E$3,ROW(G$4:G$2000)-ROW(G$4)+1),ROWS($A$11:F954))),"")</f>
        <v/>
      </c>
      <c r="G954" s="88"/>
      <c r="H954" s="89"/>
      <c r="I954" s="65"/>
    </row>
    <row r="955" spans="1:9" ht="13.5" hidden="1" customHeight="1">
      <c r="A955" s="88"/>
      <c r="B955" s="88"/>
      <c r="C955" s="88"/>
      <c r="D955" s="88"/>
      <c r="E955" s="88"/>
      <c r="F955" s="88" t="str">
        <f t="array" ref="F955">IFERROR(INDEX(الاضافة!$F$4:$F$978,SMALL(IF(الاضافة!$A$4:$A$978=$E$3,ROW(G$4:G$2000)-ROW(G$4)+1),ROWS($A$11:F955))),"")</f>
        <v/>
      </c>
      <c r="G955" s="88"/>
      <c r="H955" s="89"/>
      <c r="I955" s="65"/>
    </row>
    <row r="956" spans="1:9" ht="13.5" hidden="1" customHeight="1">
      <c r="A956" s="88"/>
      <c r="B956" s="88"/>
      <c r="C956" s="88"/>
      <c r="D956" s="88"/>
      <c r="E956" s="88"/>
      <c r="F956" s="88" t="str">
        <f t="array" ref="F956">IFERROR(INDEX(الاضافة!$F$4:$F$978,SMALL(IF(الاضافة!$A$4:$A$978=$E$3,ROW(G$4:G$2000)-ROW(G$4)+1),ROWS($A$11:F956))),"")</f>
        <v/>
      </c>
      <c r="G956" s="88"/>
      <c r="H956" s="89"/>
      <c r="I956" s="65"/>
    </row>
    <row r="957" spans="1:9" ht="13.5" hidden="1" customHeight="1">
      <c r="A957" s="88"/>
      <c r="B957" s="88"/>
      <c r="C957" s="88"/>
      <c r="D957" s="88"/>
      <c r="E957" s="88"/>
      <c r="F957" s="88" t="str">
        <f t="array" ref="F957">IFERROR(INDEX(الاضافة!$F$4:$F$978,SMALL(IF(الاضافة!$A$4:$A$978=$E$3,ROW(G$4:G$2000)-ROW(G$4)+1),ROWS($A$11:F957))),"")</f>
        <v/>
      </c>
      <c r="G957" s="88"/>
      <c r="H957" s="89"/>
      <c r="I957" s="65"/>
    </row>
    <row r="958" spans="1:9" ht="13.5" hidden="1" customHeight="1">
      <c r="A958" s="88"/>
      <c r="B958" s="88"/>
      <c r="C958" s="88"/>
      <c r="D958" s="88"/>
      <c r="E958" s="88"/>
      <c r="F958" s="88" t="str">
        <f t="array" ref="F958">IFERROR(INDEX(الاضافة!$F$4:$F$978,SMALL(IF(الاضافة!$A$4:$A$978=$E$3,ROW(G$4:G$2000)-ROW(G$4)+1),ROWS($A$11:F958))),"")</f>
        <v/>
      </c>
      <c r="G958" s="88"/>
      <c r="H958" s="89"/>
      <c r="I958" s="65"/>
    </row>
    <row r="959" spans="1:9" ht="13.5" hidden="1" customHeight="1">
      <c r="A959" s="88"/>
      <c r="B959" s="88"/>
      <c r="C959" s="88"/>
      <c r="D959" s="88"/>
      <c r="E959" s="88"/>
      <c r="F959" s="88" t="str">
        <f t="array" ref="F959">IFERROR(INDEX(الاضافة!$F$4:$F$978,SMALL(IF(الاضافة!$A$4:$A$978=$E$3,ROW(G$4:G$2000)-ROW(G$4)+1),ROWS($A$11:F959))),"")</f>
        <v/>
      </c>
      <c r="G959" s="88"/>
      <c r="H959" s="89"/>
      <c r="I959" s="65"/>
    </row>
    <row r="960" spans="1:9" ht="13.5" hidden="1" customHeight="1">
      <c r="A960" s="88"/>
      <c r="B960" s="88"/>
      <c r="C960" s="88"/>
      <c r="D960" s="88"/>
      <c r="E960" s="88"/>
      <c r="F960" s="88" t="str">
        <f t="array" ref="F960">IFERROR(INDEX(الاضافة!$F$4:$F$978,SMALL(IF(الاضافة!$A$4:$A$978=$E$3,ROW(G$4:G$2000)-ROW(G$4)+1),ROWS($A$11:F960))),"")</f>
        <v/>
      </c>
      <c r="G960" s="88"/>
      <c r="H960" s="89"/>
      <c r="I960" s="65"/>
    </row>
    <row r="961" spans="1:9" ht="13.5" hidden="1" customHeight="1">
      <c r="A961" s="88"/>
      <c r="B961" s="88"/>
      <c r="C961" s="88"/>
      <c r="D961" s="88"/>
      <c r="E961" s="88"/>
      <c r="F961" s="88" t="str">
        <f t="array" ref="F961">IFERROR(INDEX(الاضافة!$F$4:$F$978,SMALL(IF(الاضافة!$A$4:$A$978=$E$3,ROW(G$4:G$2000)-ROW(G$4)+1),ROWS($A$11:F961))),"")</f>
        <v/>
      </c>
      <c r="G961" s="88"/>
      <c r="H961" s="89"/>
      <c r="I961" s="65"/>
    </row>
    <row r="962" spans="1:9" ht="13.5" hidden="1" customHeight="1">
      <c r="A962" s="88"/>
      <c r="B962" s="88"/>
      <c r="C962" s="88"/>
      <c r="D962" s="88"/>
      <c r="E962" s="88"/>
      <c r="F962" s="88" t="str">
        <f t="array" ref="F962">IFERROR(INDEX(الاضافة!$F$4:$F$978,SMALL(IF(الاضافة!$A$4:$A$978=$E$3,ROW(G$4:G$2000)-ROW(G$4)+1),ROWS($A$11:F962))),"")</f>
        <v/>
      </c>
      <c r="G962" s="88"/>
      <c r="H962" s="89"/>
      <c r="I962" s="65"/>
    </row>
    <row r="963" spans="1:9" ht="13.5" hidden="1" customHeight="1">
      <c r="A963" s="88"/>
      <c r="B963" s="88"/>
      <c r="C963" s="88"/>
      <c r="D963" s="88"/>
      <c r="E963" s="88"/>
      <c r="F963" s="88" t="str">
        <f t="array" ref="F963">IFERROR(INDEX(الاضافة!$F$4:$F$978,SMALL(IF(الاضافة!$A$4:$A$978=$E$3,ROW(G$4:G$2000)-ROW(G$4)+1),ROWS($A$11:F963))),"")</f>
        <v/>
      </c>
      <c r="G963" s="88"/>
      <c r="H963" s="89"/>
      <c r="I963" s="65"/>
    </row>
    <row r="964" spans="1:9" ht="13.5" hidden="1" customHeight="1">
      <c r="A964" s="88"/>
      <c r="B964" s="88"/>
      <c r="C964" s="88"/>
      <c r="D964" s="88"/>
      <c r="E964" s="88"/>
      <c r="F964" s="88" t="str">
        <f t="array" ref="F964">IFERROR(INDEX(الاضافة!$F$4:$F$978,SMALL(IF(الاضافة!$A$4:$A$978=$E$3,ROW(G$4:G$2000)-ROW(G$4)+1),ROWS($A$11:F964))),"")</f>
        <v/>
      </c>
      <c r="G964" s="88"/>
      <c r="H964" s="89"/>
      <c r="I964" s="65"/>
    </row>
    <row r="965" spans="1:9" ht="13.5" hidden="1" customHeight="1">
      <c r="A965" s="88"/>
      <c r="B965" s="88"/>
      <c r="C965" s="88"/>
      <c r="D965" s="88"/>
      <c r="E965" s="88"/>
      <c r="F965" s="88" t="str">
        <f t="array" ref="F965">IFERROR(INDEX(الاضافة!$F$4:$F$978,SMALL(IF(الاضافة!$A$4:$A$978=$E$3,ROW(G$4:G$2000)-ROW(G$4)+1),ROWS($A$11:F965))),"")</f>
        <v/>
      </c>
      <c r="G965" s="88"/>
      <c r="H965" s="89"/>
      <c r="I965" s="65"/>
    </row>
    <row r="966" spans="1:9" ht="13.5" hidden="1" customHeight="1">
      <c r="A966" s="88"/>
      <c r="B966" s="88"/>
      <c r="C966" s="88"/>
      <c r="D966" s="88"/>
      <c r="E966" s="88"/>
      <c r="F966" s="88" t="str">
        <f t="array" ref="F966">IFERROR(INDEX(الاضافة!$F$4:$F$978,SMALL(IF(الاضافة!$A$4:$A$978=$E$3,ROW(G$4:G$2000)-ROW(G$4)+1),ROWS($A$11:F966))),"")</f>
        <v/>
      </c>
      <c r="G966" s="88"/>
      <c r="H966" s="89"/>
      <c r="I966" s="65"/>
    </row>
    <row r="967" spans="1:9" ht="13.5" hidden="1" customHeight="1">
      <c r="A967" s="88"/>
      <c r="B967" s="88"/>
      <c r="C967" s="88"/>
      <c r="D967" s="88"/>
      <c r="E967" s="88"/>
      <c r="F967" s="88" t="str">
        <f t="array" ref="F967">IFERROR(INDEX(الاضافة!$F$4:$F$978,SMALL(IF(الاضافة!$A$4:$A$978=$E$3,ROW(G$4:G$2000)-ROW(G$4)+1),ROWS($A$11:F967))),"")</f>
        <v/>
      </c>
      <c r="G967" s="88"/>
      <c r="H967" s="89"/>
      <c r="I967" s="65"/>
    </row>
    <row r="968" spans="1:9" ht="13.5" hidden="1" customHeight="1">
      <c r="A968" s="88"/>
      <c r="B968" s="88"/>
      <c r="C968" s="88"/>
      <c r="D968" s="88"/>
      <c r="E968" s="88"/>
      <c r="F968" s="88" t="str">
        <f t="array" ref="F968">IFERROR(INDEX(الاضافة!$F$4:$F$978,SMALL(IF(الاضافة!$A$4:$A$978=$E$3,ROW(G$4:G$2000)-ROW(G$4)+1),ROWS($A$11:F968))),"")</f>
        <v/>
      </c>
      <c r="G968" s="88"/>
      <c r="H968" s="89"/>
      <c r="I968" s="65"/>
    </row>
    <row r="969" spans="1:9" ht="13.5" hidden="1" customHeight="1">
      <c r="A969" s="88"/>
      <c r="B969" s="88"/>
      <c r="C969" s="88"/>
      <c r="D969" s="88"/>
      <c r="E969" s="88"/>
      <c r="F969" s="88" t="str">
        <f t="array" ref="F969">IFERROR(INDEX(الاضافة!$F$4:$F$978,SMALL(IF(الاضافة!$A$4:$A$978=$E$3,ROW(G$4:G$2000)-ROW(G$4)+1),ROWS($A$11:F969))),"")</f>
        <v/>
      </c>
      <c r="G969" s="88"/>
      <c r="H969" s="89"/>
      <c r="I969" s="65"/>
    </row>
    <row r="970" spans="1:9" ht="13.5" hidden="1" customHeight="1">
      <c r="A970" s="88"/>
      <c r="B970" s="88"/>
      <c r="C970" s="88"/>
      <c r="D970" s="88"/>
      <c r="E970" s="88"/>
      <c r="F970" s="88" t="str">
        <f t="array" ref="F970">IFERROR(INDEX(الاضافة!$F$4:$F$978,SMALL(IF(الاضافة!$A$4:$A$978=$E$3,ROW(G$4:G$2000)-ROW(G$4)+1),ROWS($A$11:F970))),"")</f>
        <v/>
      </c>
      <c r="G970" s="88"/>
      <c r="H970" s="89"/>
      <c r="I970" s="65"/>
    </row>
    <row r="971" spans="1:9" ht="13.5" hidden="1" customHeight="1">
      <c r="A971" s="88"/>
      <c r="B971" s="88"/>
      <c r="C971" s="88"/>
      <c r="D971" s="88"/>
      <c r="E971" s="88"/>
      <c r="F971" s="88" t="str">
        <f t="array" ref="F971">IFERROR(INDEX(الاضافة!$F$4:$F$978,SMALL(IF(الاضافة!$A$4:$A$978=$E$3,ROW(G$4:G$2000)-ROW(G$4)+1),ROWS($A$11:F971))),"")</f>
        <v/>
      </c>
      <c r="G971" s="88"/>
      <c r="H971" s="89"/>
      <c r="I971" s="65"/>
    </row>
    <row r="972" spans="1:9" ht="13.5" hidden="1" customHeight="1">
      <c r="A972" s="88"/>
      <c r="B972" s="88"/>
      <c r="C972" s="88"/>
      <c r="D972" s="88"/>
      <c r="E972" s="88"/>
      <c r="F972" s="88" t="str">
        <f t="array" ref="F972">IFERROR(INDEX(الاضافة!$F$4:$F$978,SMALL(IF(الاضافة!$A$4:$A$978=$E$3,ROW(G$4:G$2000)-ROW(G$4)+1),ROWS($A$11:F972))),"")</f>
        <v/>
      </c>
      <c r="G972" s="88"/>
      <c r="H972" s="89"/>
      <c r="I972" s="65"/>
    </row>
    <row r="973" spans="1:9" ht="13.5" hidden="1" customHeight="1">
      <c r="A973" s="88"/>
      <c r="B973" s="88"/>
      <c r="C973" s="88"/>
      <c r="D973" s="88"/>
      <c r="E973" s="88"/>
      <c r="F973" s="88" t="str">
        <f t="array" ref="F973">IFERROR(INDEX(الاضافة!$F$4:$F$978,SMALL(IF(الاضافة!$A$4:$A$978=$E$3,ROW(G$4:G$2000)-ROW(G$4)+1),ROWS($A$11:F973))),"")</f>
        <v/>
      </c>
      <c r="G973" s="88"/>
      <c r="H973" s="89"/>
      <c r="I973" s="65"/>
    </row>
    <row r="974" spans="1:9" ht="13.5" hidden="1" customHeight="1">
      <c r="A974" s="88"/>
      <c r="B974" s="88"/>
      <c r="C974" s="88"/>
      <c r="D974" s="88"/>
      <c r="E974" s="88"/>
      <c r="F974" s="88" t="str">
        <f t="array" ref="F974">IFERROR(INDEX(الاضافة!$F$4:$F$978,SMALL(IF(الاضافة!$A$4:$A$978=$E$3,ROW(G$4:G$2000)-ROW(G$4)+1),ROWS($A$11:F974))),"")</f>
        <v/>
      </c>
      <c r="G974" s="88"/>
      <c r="H974" s="89"/>
      <c r="I974" s="65"/>
    </row>
    <row r="975" spans="1:9" ht="13.5" hidden="1" customHeight="1">
      <c r="A975" s="88"/>
      <c r="B975" s="88"/>
      <c r="C975" s="88"/>
      <c r="D975" s="88"/>
      <c r="E975" s="88"/>
      <c r="F975" s="88" t="str">
        <f t="array" ref="F975">IFERROR(INDEX(الاضافة!$F$4:$F$978,SMALL(IF(الاضافة!$A$4:$A$978=$E$3,ROW(G$4:G$2000)-ROW(G$4)+1),ROWS($A$11:F975))),"")</f>
        <v/>
      </c>
      <c r="G975" s="88"/>
      <c r="H975" s="89"/>
      <c r="I975" s="65"/>
    </row>
    <row r="976" spans="1:9" ht="13.5" hidden="1" customHeight="1">
      <c r="A976" s="88"/>
      <c r="B976" s="88"/>
      <c r="C976" s="88"/>
      <c r="D976" s="88"/>
      <c r="E976" s="88"/>
      <c r="F976" s="88" t="str">
        <f t="array" ref="F976">IFERROR(INDEX(الاضافة!$F$4:$F$978,SMALL(IF(الاضافة!$A$4:$A$978=$E$3,ROW(G$4:G$2000)-ROW(G$4)+1),ROWS($A$11:F976))),"")</f>
        <v/>
      </c>
      <c r="G976" s="88"/>
      <c r="H976" s="89"/>
      <c r="I976" s="65"/>
    </row>
    <row r="977" spans="1:9" ht="13.5" hidden="1" customHeight="1">
      <c r="A977" s="88"/>
      <c r="B977" s="88"/>
      <c r="C977" s="88">
        <f t="shared" ref="C977:F977" si="0">SUM(C11:C976)</f>
        <v>7</v>
      </c>
      <c r="D977" s="88">
        <f t="shared" si="0"/>
        <v>4733</v>
      </c>
      <c r="E977" s="88">
        <f t="shared" si="0"/>
        <v>733</v>
      </c>
      <c r="F977" s="88">
        <f t="shared" si="0"/>
        <v>4000</v>
      </c>
      <c r="G977" s="90">
        <f>SUM(G11:G976)</f>
        <v>220652</v>
      </c>
      <c r="H977" s="89"/>
      <c r="I977" s="65"/>
    </row>
    <row r="978" spans="1:9" ht="13.5" hidden="1" customHeight="1">
      <c r="H978" s="91"/>
    </row>
    <row r="979" spans="1:9" ht="13.5" hidden="1" customHeight="1">
      <c r="H979" s="91"/>
    </row>
    <row r="980" spans="1:9" ht="13.5" hidden="1" customHeight="1">
      <c r="H980" s="91"/>
    </row>
    <row r="981" spans="1:9" ht="13.5" hidden="1" customHeight="1">
      <c r="H981" s="91"/>
    </row>
    <row r="982" spans="1:9" ht="13.5" hidden="1" customHeight="1">
      <c r="H982" s="91"/>
    </row>
    <row r="983" spans="1:9" ht="13.5" hidden="1" customHeight="1">
      <c r="H983" s="91"/>
    </row>
    <row r="984" spans="1:9" ht="13.5" hidden="1" customHeight="1">
      <c r="H984" s="91"/>
    </row>
    <row r="985" spans="1:9" ht="13.5" hidden="1" customHeight="1">
      <c r="H985" s="91"/>
    </row>
    <row r="986" spans="1:9" ht="13.5" hidden="1" customHeight="1">
      <c r="H986" s="91"/>
    </row>
    <row r="987" spans="1:9" ht="13.5" hidden="1" customHeight="1">
      <c r="H987" s="91"/>
    </row>
    <row r="988" spans="1:9" ht="13.5" hidden="1" customHeight="1">
      <c r="H988" s="91"/>
    </row>
    <row r="989" spans="1:9" ht="13.5" hidden="1" customHeight="1">
      <c r="H989" s="91"/>
    </row>
    <row r="990" spans="1:9" ht="13.5" hidden="1" customHeight="1">
      <c r="H990" s="91"/>
    </row>
    <row r="991" spans="1:9" ht="13.5" hidden="1" customHeight="1">
      <c r="H991" s="91"/>
    </row>
    <row r="992" spans="1:9" ht="13.5" hidden="1" customHeight="1">
      <c r="H992" s="91"/>
    </row>
    <row r="993" spans="8:13" ht="13.5" hidden="1" customHeight="1">
      <c r="H993" s="91"/>
    </row>
    <row r="994" spans="8:13" ht="13.5" hidden="1" customHeight="1">
      <c r="H994" s="91"/>
    </row>
    <row r="995" spans="8:13" ht="13.5" hidden="1" customHeight="1">
      <c r="H995" s="91"/>
    </row>
    <row r="996" spans="8:13" ht="13.5" hidden="1" customHeight="1">
      <c r="H996" s="91"/>
      <c r="K996" s="65">
        <f>SUMIF(I11:I100,"*تقسيط شئ جديد*",D11:D100)</f>
        <v>2000</v>
      </c>
      <c r="L996" s="65">
        <f>IFERROR(LOOKUP(2,1/($I$11:$I$100="سداد قسط قديم"),$F$11:$F$100),IFERROR(VLOOKUP("سداد قسط قديم",$F$2:$I$5,2,0),"لا يوجد"))</f>
        <v>700</v>
      </c>
      <c r="M996" s="92">
        <f>SUMIF(I11:I100,"*سداد قسط قديم*",E11:E100)</f>
        <v>200</v>
      </c>
    </row>
    <row r="997" spans="8:13" ht="13.5" hidden="1" customHeight="1">
      <c r="H997" s="91"/>
      <c r="K997" s="65">
        <f>SUMIF(I11:I100,"*كاش*",D11:D100)</f>
        <v>233</v>
      </c>
      <c r="L997" s="65">
        <f>IFERROR(LOOKUP(2,1/($I$11:$I$100="تقسيط شئ جديد"),$F$11:$F$100),IFERROR(VLOOKUP("تقسيط شئ جديد",$F$2:$I$5,2,0),"لا يوجد"))</f>
        <v>800</v>
      </c>
      <c r="M997" s="92">
        <f>SUMIF(I11:I100,"*تقسيط شئ جديد*",E11:E100)</f>
        <v>300</v>
      </c>
    </row>
    <row r="998" spans="8:13" ht="13.5" hidden="1" customHeight="1">
      <c r="H998" s="91"/>
    </row>
    <row r="999" spans="8:13" ht="13.5" hidden="1" customHeight="1">
      <c r="H999" s="91"/>
    </row>
    <row r="1000" spans="8:13" ht="13.5" hidden="1" customHeight="1">
      <c r="H1000" s="91"/>
    </row>
  </sheetData>
  <mergeCells count="11">
    <mergeCell ref="H2:H9"/>
    <mergeCell ref="C1:D1"/>
    <mergeCell ref="E3:F3"/>
    <mergeCell ref="A9:B9"/>
    <mergeCell ref="D5:G9"/>
    <mergeCell ref="A2:D4"/>
    <mergeCell ref="B5:C5"/>
    <mergeCell ref="A8:B8"/>
    <mergeCell ref="A6:B6"/>
    <mergeCell ref="A7:B7"/>
    <mergeCell ref="E2:G2"/>
  </mergeCells>
  <conditionalFormatting sqref="F11:F976 G11:H960 B11:H59 A11:E960">
    <cfRule type="expression" dxfId="1" priority="2">
      <formula>A11&lt;&gt;""</formula>
    </cfRule>
  </conditionalFormatting>
  <conditionalFormatting sqref="E3">
    <cfRule type="expression" dxfId="0" priority="1">
      <formula>IF($I$2="","",SEARCH($I$2,$A3&amp;" "&amp;$B3&amp;" "&amp;$C3&amp;" "&amp;$D3))</formula>
    </cfRule>
  </conditionalFormatting>
  <dataValidations count="1">
    <dataValidation type="date" allowBlank="1" showDropDown="1" showErrorMessage="1" sqref="G60:G75">
      <formula1>43101</formula1>
      <formula2>55152</formula2>
    </dataValidation>
  </dataValidations>
  <hyperlinks>
    <hyperlink ref="B1" location="الاضافة!A1" display="اضافة زبون جديد"/>
    <hyperlink ref="E1" location="المخزن!A1" display="المخزن"/>
    <hyperlink ref="F1" location="الارباح!A1" display="الارباح"/>
    <hyperlink ref="G1" location="تصنيف" display="اضافة صنف جديد"/>
    <hyperlink ref="H1" location="تقرير المحل!A1" display="تقرير المحل"/>
    <hyperlink ref="A1" location="الرئيسية!A1" display="الرئيسية"/>
  </hyperlinks>
  <pageMargins left="0.7" right="0.7" top="0.75" bottom="0.75" header="0" footer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الاضافة!$L$4:$L$55</xm:f>
          </x14:formula1>
          <xm:sqref>E3:F3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>
      <selection activeCell="A3" sqref="A3"/>
    </sheetView>
  </sheetViews>
  <sheetFormatPr defaultColWidth="0" defaultRowHeight="15" customHeight="1" zeroHeight="1"/>
  <cols>
    <col min="1" max="1" width="28.625" style="93" customWidth="1"/>
    <col min="2" max="2" width="8.625" style="93" customWidth="1"/>
    <col min="3" max="26" width="8.625" style="93" hidden="1" customWidth="1"/>
    <col min="27" max="16384" width="12.625" style="93" hidden="1"/>
  </cols>
  <sheetData>
    <row r="1" spans="1:2" ht="21.75" customHeight="1">
      <c r="A1" s="58" t="s">
        <v>6</v>
      </c>
      <c r="B1" s="158"/>
    </row>
    <row r="2" spans="1:2" ht="21.75" customHeight="1">
      <c r="A2" s="94" t="s">
        <v>0</v>
      </c>
      <c r="B2" s="159"/>
    </row>
    <row r="3" spans="1:2" ht="21.75" customHeight="1">
      <c r="A3" s="95" t="s">
        <v>2</v>
      </c>
      <c r="B3" s="159"/>
    </row>
    <row r="4" spans="1:2" ht="21.75" customHeight="1">
      <c r="A4" s="60" t="s">
        <v>3</v>
      </c>
      <c r="B4" s="159"/>
    </row>
    <row r="5" spans="1:2" ht="21.75" customHeight="1">
      <c r="A5" s="61" t="s">
        <v>4</v>
      </c>
      <c r="B5" s="159"/>
    </row>
    <row r="6" spans="1:2" ht="21.75" customHeight="1">
      <c r="A6" s="62" t="s">
        <v>5</v>
      </c>
      <c r="B6" s="159"/>
    </row>
    <row r="7" spans="1:2" ht="13.5" customHeight="1">
      <c r="A7" s="96"/>
      <c r="B7" s="159"/>
    </row>
    <row r="8" spans="1:2" ht="13.5" customHeight="1">
      <c r="A8" s="97" t="s">
        <v>24</v>
      </c>
      <c r="B8" s="98">
        <f>SUMPRODUCT(1/COUNTIF(الاضافة!A4:A975,الاضافة!A4:A975&amp;""))-1</f>
        <v>52.000000000001585</v>
      </c>
    </row>
    <row r="9" spans="1:2" ht="13.5" customHeight="1">
      <c r="A9" s="99" t="s">
        <v>25</v>
      </c>
      <c r="B9" s="100">
        <f>SUM(الاضافة!D4:D975)</f>
        <v>21008</v>
      </c>
    </row>
    <row r="10" spans="1:2" ht="13.5" customHeight="1">
      <c r="A10" s="101" t="s">
        <v>22</v>
      </c>
      <c r="B10" s="102">
        <f>SUMIFS(الاضافة!E4:E975,الاضافة!H4:H975,"سداد قسط")</f>
        <v>1059</v>
      </c>
    </row>
    <row r="11" spans="1:2" ht="13.5" customHeight="1">
      <c r="A11" s="103" t="s">
        <v>26</v>
      </c>
      <c r="B11" s="104">
        <f>SUMIFS(الاضافة!F4:F975,الاضافة!H4:H975,"سداد قسط")</f>
        <v>190</v>
      </c>
    </row>
    <row r="12" spans="1:2" ht="13.5" customHeight="1">
      <c r="A12" s="105" t="s">
        <v>27</v>
      </c>
      <c r="B12" s="106">
        <f>SUMIFS(الاضافة!E4:E975,الاضافة!J4:J975,"كاش")</f>
        <v>283</v>
      </c>
    </row>
    <row r="13" spans="1:2" ht="13.5" hidden="1" customHeight="1"/>
    <row r="14" spans="1:2" ht="13.5" hidden="1" customHeight="1"/>
    <row r="15" spans="1:2" ht="13.5" hidden="1" customHeight="1"/>
    <row r="16" spans="1:2" ht="13.5" hidden="1" customHeight="1"/>
    <row r="17" spans="1:1" ht="13.5" hidden="1" customHeight="1"/>
    <row r="18" spans="1:1" ht="13.5" hidden="1" customHeight="1"/>
    <row r="19" spans="1:1" ht="13.5" hidden="1" customHeight="1">
      <c r="A19" s="107"/>
    </row>
    <row r="20" spans="1:1" ht="13.5" hidden="1" customHeight="1"/>
    <row r="21" spans="1:1" ht="13.5" hidden="1" customHeight="1"/>
    <row r="22" spans="1:1" ht="13.5" hidden="1" customHeight="1"/>
    <row r="23" spans="1:1" ht="13.5" hidden="1" customHeight="1"/>
    <row r="24" spans="1:1" ht="13.5" hidden="1" customHeight="1"/>
    <row r="25" spans="1:1" ht="13.5" hidden="1" customHeight="1"/>
    <row r="26" spans="1:1" ht="13.5" hidden="1" customHeight="1"/>
    <row r="27" spans="1:1" ht="13.5" hidden="1" customHeight="1"/>
    <row r="28" spans="1:1" ht="13.5" hidden="1" customHeight="1"/>
    <row r="29" spans="1:1" ht="13.5" hidden="1" customHeight="1"/>
    <row r="30" spans="1:1" ht="13.5" hidden="1" customHeight="1"/>
    <row r="31" spans="1:1" ht="13.5" hidden="1" customHeight="1"/>
    <row r="32" spans="1:1" ht="13.5" hidden="1" customHeight="1"/>
    <row r="33" ht="13.5" hidden="1" customHeight="1"/>
    <row r="34" ht="13.5" hidden="1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  <row r="94" ht="13.5" hidden="1" customHeight="1"/>
    <row r="95" ht="13.5" hidden="1" customHeight="1"/>
    <row r="96" ht="13.5" hidden="1" customHeight="1"/>
    <row r="97" ht="13.5" hidden="1" customHeight="1"/>
    <row r="98" ht="13.5" hidden="1" customHeight="1"/>
    <row r="99" ht="13.5" hidden="1" customHeight="1"/>
    <row r="100" ht="13.5" hidden="1" customHeight="1"/>
    <row r="101" ht="13.5" hidden="1" customHeight="1"/>
    <row r="102" ht="13.5" hidden="1" customHeight="1"/>
    <row r="103" ht="13.5" hidden="1" customHeight="1"/>
    <row r="104" ht="13.5" hidden="1" customHeight="1"/>
    <row r="105" ht="13.5" hidden="1" customHeight="1"/>
    <row r="106" ht="13.5" hidden="1" customHeight="1"/>
    <row r="107" ht="13.5" hidden="1" customHeight="1"/>
    <row r="108" ht="13.5" hidden="1" customHeight="1"/>
    <row r="109" ht="13.5" hidden="1" customHeight="1"/>
    <row r="110" ht="13.5" hidden="1" customHeight="1"/>
    <row r="111" ht="13.5" hidden="1" customHeight="1"/>
    <row r="112" ht="13.5" hidden="1" customHeight="1"/>
    <row r="113" ht="13.5" hidden="1" customHeight="1"/>
    <row r="114" ht="13.5" hidden="1" customHeight="1"/>
    <row r="115" ht="13.5" hidden="1" customHeight="1"/>
    <row r="116" ht="13.5" hidden="1" customHeight="1"/>
    <row r="117" ht="13.5" hidden="1" customHeight="1"/>
    <row r="118" ht="13.5" hidden="1" customHeight="1"/>
    <row r="119" ht="13.5" hidden="1" customHeight="1"/>
    <row r="120" ht="13.5" hidden="1" customHeight="1"/>
    <row r="121" ht="13.5" hidden="1" customHeight="1"/>
    <row r="122" ht="13.5" hidden="1" customHeight="1"/>
    <row r="123" ht="13.5" hidden="1" customHeight="1"/>
    <row r="124" ht="13.5" hidden="1" customHeight="1"/>
    <row r="125" ht="13.5" hidden="1" customHeight="1"/>
    <row r="126" ht="13.5" hidden="1" customHeight="1"/>
    <row r="127" ht="13.5" hidden="1" customHeight="1"/>
    <row r="128" ht="13.5" hidden="1" customHeight="1"/>
    <row r="129" ht="13.5" hidden="1" customHeight="1"/>
    <row r="130" ht="13.5" hidden="1" customHeight="1"/>
    <row r="131" ht="13.5" hidden="1" customHeight="1"/>
    <row r="132" ht="13.5" hidden="1" customHeight="1"/>
    <row r="133" ht="13.5" hidden="1" customHeight="1"/>
    <row r="134" ht="13.5" hidden="1" customHeight="1"/>
    <row r="135" ht="13.5" hidden="1" customHeight="1"/>
    <row r="136" ht="13.5" hidden="1" customHeight="1"/>
    <row r="137" ht="13.5" hidden="1" customHeight="1"/>
    <row r="138" ht="13.5" hidden="1" customHeight="1"/>
    <row r="139" ht="13.5" hidden="1" customHeight="1"/>
    <row r="140" ht="13.5" hidden="1" customHeight="1"/>
    <row r="141" ht="13.5" hidden="1" customHeight="1"/>
    <row r="142" ht="13.5" hidden="1" customHeight="1"/>
    <row r="143" ht="13.5" hidden="1" customHeight="1"/>
    <row r="144" ht="13.5" hidden="1" customHeight="1"/>
    <row r="145" ht="13.5" hidden="1" customHeight="1"/>
    <row r="146" ht="13.5" hidden="1" customHeight="1"/>
    <row r="147" ht="13.5" hidden="1" customHeight="1"/>
    <row r="148" ht="13.5" hidden="1" customHeight="1"/>
    <row r="149" ht="13.5" hidden="1" customHeight="1"/>
    <row r="150" ht="13.5" hidden="1" customHeight="1"/>
    <row r="151" ht="13.5" hidden="1" customHeight="1"/>
    <row r="152" ht="13.5" hidden="1" customHeight="1"/>
    <row r="153" ht="13.5" hidden="1" customHeight="1"/>
    <row r="154" ht="13.5" hidden="1" customHeight="1"/>
    <row r="155" ht="13.5" hidden="1" customHeight="1"/>
    <row r="156" ht="13.5" hidden="1" customHeight="1"/>
    <row r="157" ht="13.5" hidden="1" customHeight="1"/>
    <row r="158" ht="13.5" hidden="1" customHeight="1"/>
    <row r="159" ht="13.5" hidden="1" customHeight="1"/>
    <row r="160" ht="13.5" hidden="1" customHeight="1"/>
    <row r="161" ht="13.5" hidden="1" customHeight="1"/>
    <row r="162" ht="13.5" hidden="1" customHeight="1"/>
    <row r="163" ht="13.5" hidden="1" customHeight="1"/>
    <row r="164" ht="13.5" hidden="1" customHeight="1"/>
    <row r="165" ht="13.5" hidden="1" customHeight="1"/>
    <row r="166" ht="13.5" hidden="1" customHeight="1"/>
    <row r="167" ht="13.5" hidden="1" customHeight="1"/>
    <row r="168" ht="13.5" hidden="1" customHeight="1"/>
    <row r="169" ht="13.5" hidden="1" customHeight="1"/>
    <row r="170" ht="13.5" hidden="1" customHeight="1"/>
    <row r="171" ht="13.5" hidden="1" customHeight="1"/>
    <row r="172" ht="13.5" hidden="1" customHeight="1"/>
    <row r="173" ht="13.5" hidden="1" customHeight="1"/>
    <row r="174" ht="13.5" hidden="1" customHeight="1"/>
    <row r="175" ht="13.5" hidden="1" customHeight="1"/>
    <row r="176" ht="13.5" hidden="1" customHeight="1"/>
    <row r="177" ht="13.5" hidden="1" customHeight="1"/>
    <row r="178" ht="13.5" hidden="1" customHeight="1"/>
    <row r="179" ht="13.5" hidden="1" customHeight="1"/>
    <row r="180" ht="13.5" hidden="1" customHeight="1"/>
    <row r="181" ht="13.5" hidden="1" customHeight="1"/>
    <row r="182" ht="13.5" hidden="1" customHeight="1"/>
    <row r="183" ht="13.5" hidden="1" customHeight="1"/>
    <row r="184" ht="13.5" hidden="1" customHeight="1"/>
    <row r="185" ht="13.5" hidden="1" customHeight="1"/>
    <row r="186" ht="13.5" hidden="1" customHeight="1"/>
    <row r="187" ht="13.5" hidden="1" customHeight="1"/>
    <row r="188" ht="13.5" hidden="1" customHeight="1"/>
    <row r="189" ht="13.5" hidden="1" customHeight="1"/>
    <row r="190" ht="13.5" hidden="1" customHeight="1"/>
    <row r="191" ht="13.5" hidden="1" customHeight="1"/>
    <row r="192" ht="13.5" hidden="1" customHeight="1"/>
    <row r="193" ht="13.5" hidden="1" customHeight="1"/>
    <row r="194" ht="13.5" hidden="1" customHeight="1"/>
    <row r="195" ht="13.5" hidden="1" customHeight="1"/>
    <row r="196" ht="13.5" hidden="1" customHeight="1"/>
    <row r="197" ht="13.5" hidden="1" customHeight="1"/>
    <row r="198" ht="13.5" hidden="1" customHeight="1"/>
    <row r="199" ht="13.5" hidden="1" customHeight="1"/>
    <row r="200" ht="13.5" hidden="1" customHeight="1"/>
    <row r="201" ht="13.5" hidden="1" customHeight="1"/>
    <row r="202" ht="13.5" hidden="1" customHeight="1"/>
    <row r="203" ht="13.5" hidden="1" customHeight="1"/>
    <row r="204" ht="13.5" hidden="1" customHeight="1"/>
    <row r="205" ht="13.5" hidden="1" customHeight="1"/>
    <row r="206" ht="13.5" hidden="1" customHeight="1"/>
    <row r="207" ht="13.5" hidden="1" customHeight="1"/>
    <row r="208" ht="13.5" hidden="1" customHeight="1"/>
    <row r="209" ht="13.5" hidden="1" customHeight="1"/>
    <row r="210" ht="13.5" hidden="1" customHeight="1"/>
    <row r="211" ht="13.5" hidden="1" customHeight="1"/>
    <row r="212" ht="13.5" hidden="1" customHeight="1"/>
    <row r="213" ht="13.5" hidden="1" customHeight="1"/>
    <row r="214" ht="13.5" hidden="1" customHeight="1"/>
    <row r="215" ht="13.5" hidden="1" customHeight="1"/>
    <row r="216" ht="13.5" hidden="1" customHeight="1"/>
    <row r="217" ht="13.5" hidden="1" customHeight="1"/>
    <row r="218" ht="13.5" hidden="1" customHeight="1"/>
    <row r="219" ht="13.5" hidden="1" customHeight="1"/>
    <row r="220" ht="13.5" hidden="1" customHeight="1"/>
    <row r="221" ht="13.5" hidden="1" customHeight="1"/>
    <row r="222" ht="13.5" hidden="1" customHeight="1"/>
    <row r="223" ht="13.5" hidden="1" customHeight="1"/>
    <row r="224" ht="13.5" hidden="1" customHeight="1"/>
    <row r="225" ht="13.5" hidden="1" customHeight="1"/>
    <row r="226" ht="13.5" hidden="1" customHeight="1"/>
    <row r="227" ht="13.5" hidden="1" customHeight="1"/>
    <row r="228" ht="13.5" hidden="1" customHeight="1"/>
    <row r="229" ht="13.5" hidden="1" customHeight="1"/>
    <row r="230" ht="13.5" hidden="1" customHeight="1"/>
    <row r="231" ht="13.5" hidden="1" customHeight="1"/>
    <row r="232" ht="13.5" hidden="1" customHeight="1"/>
    <row r="233" ht="13.5" hidden="1" customHeight="1"/>
    <row r="234" ht="13.5" hidden="1" customHeight="1"/>
    <row r="235" ht="13.5" hidden="1" customHeight="1"/>
    <row r="236" ht="13.5" hidden="1" customHeight="1"/>
    <row r="237" ht="13.5" hidden="1" customHeight="1"/>
    <row r="238" ht="13.5" hidden="1" customHeight="1"/>
    <row r="239" ht="13.5" hidden="1" customHeight="1"/>
    <row r="240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  <row r="1001" ht="13.5" hidden="1" customHeight="1"/>
    <row r="1002" ht="13.5" hidden="1" customHeight="1"/>
    <row r="1003" ht="13.5" hidden="1" customHeight="1"/>
    <row r="1004" ht="15" customHeight="1"/>
  </sheetData>
  <mergeCells count="1">
    <mergeCell ref="B1:B7"/>
  </mergeCells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المخزن!A1" display="المخزن"/>
    <hyperlink ref="A5" location="الارباح!A1" display="الارباح"/>
    <hyperlink ref="A6" location="تصنيف" display="اضافة صنف جديد"/>
  </hyperlinks>
  <pageMargins left="0.7" right="0.7" top="0.75" bottom="0.75" header="0" footer="0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0"/>
  <sheetViews>
    <sheetView zoomScale="58" workbookViewId="0">
      <selection activeCell="A2" sqref="A2"/>
    </sheetView>
  </sheetViews>
  <sheetFormatPr defaultColWidth="0" defaultRowHeight="15" customHeight="1" zeroHeight="1"/>
  <cols>
    <col min="1" max="1" width="18.25" style="57" customWidth="1"/>
    <col min="2" max="2" width="11.25" style="57" customWidth="1"/>
    <col min="3" max="3" width="10.625" style="57" customWidth="1"/>
    <col min="4" max="4" width="14.875" style="57" customWidth="1"/>
    <col min="5" max="26" width="8.625" style="57" hidden="1" customWidth="1"/>
    <col min="27" max="16384" width="12.625" style="57" hidden="1"/>
  </cols>
  <sheetData>
    <row r="1" spans="1:4" ht="13.5" customHeight="1">
      <c r="A1" s="108" t="s">
        <v>6</v>
      </c>
      <c r="B1" s="160"/>
      <c r="C1" s="142"/>
      <c r="D1" s="142"/>
    </row>
    <row r="2" spans="1:4" ht="13.5" customHeight="1">
      <c r="A2" s="109" t="s">
        <v>0</v>
      </c>
      <c r="B2" s="142"/>
      <c r="C2" s="142"/>
      <c r="D2" s="142"/>
    </row>
    <row r="3" spans="1:4" ht="13.5" customHeight="1">
      <c r="A3" s="110" t="s">
        <v>2</v>
      </c>
      <c r="B3" s="142"/>
      <c r="C3" s="142"/>
      <c r="D3" s="142"/>
    </row>
    <row r="4" spans="1:4" ht="13.5" customHeight="1">
      <c r="A4" s="111" t="s">
        <v>1</v>
      </c>
      <c r="B4" s="142"/>
      <c r="C4" s="142"/>
      <c r="D4" s="142"/>
    </row>
    <row r="5" spans="1:4" ht="13.5" customHeight="1">
      <c r="A5" s="112" t="s">
        <v>4</v>
      </c>
      <c r="B5" s="142"/>
      <c r="C5" s="142"/>
      <c r="D5" s="142"/>
    </row>
    <row r="6" spans="1:4" ht="13.5" customHeight="1">
      <c r="A6" s="113" t="s">
        <v>5</v>
      </c>
      <c r="B6" s="142"/>
      <c r="C6" s="142"/>
      <c r="D6" s="142"/>
    </row>
    <row r="7" spans="1:4" ht="13.5" customHeight="1">
      <c r="A7" s="114"/>
      <c r="B7" s="142"/>
      <c r="C7" s="142"/>
      <c r="D7" s="142"/>
    </row>
    <row r="8" spans="1:4" ht="13.5" customHeight="1">
      <c r="A8" s="115" t="s">
        <v>28</v>
      </c>
      <c r="B8" s="116" t="s">
        <v>29</v>
      </c>
      <c r="C8" s="116" t="s">
        <v>30</v>
      </c>
      <c r="D8" s="116" t="s">
        <v>31</v>
      </c>
    </row>
    <row r="9" spans="1:4" ht="13.5" customHeight="1">
      <c r="A9" s="117" t="s">
        <v>32</v>
      </c>
      <c r="B9" s="30">
        <v>16</v>
      </c>
      <c r="C9" s="118">
        <f t="array" ref="C9">SUMIFS(الاضافة!$C$4:$C$950,الاضافة!$H$4:$H$950,A9)</f>
        <v>14.5</v>
      </c>
      <c r="D9" s="119">
        <f t="array" ref="D9">SUM(B9-C9)</f>
        <v>1.5</v>
      </c>
    </row>
    <row r="10" spans="1:4" ht="13.5" customHeight="1">
      <c r="A10" s="120" t="s">
        <v>33</v>
      </c>
      <c r="B10" s="51">
        <v>12</v>
      </c>
      <c r="C10" s="118">
        <f>SUMIFS(الاضافة!$C$4:$C$950,الاضافة!$H$4:$H$950,A10)</f>
        <v>0</v>
      </c>
      <c r="D10" s="119">
        <f t="shared" ref="D10:D22" si="0">B10-C10</f>
        <v>12</v>
      </c>
    </row>
    <row r="11" spans="1:4" ht="13.5" customHeight="1">
      <c r="A11" s="120" t="s">
        <v>34</v>
      </c>
      <c r="B11" s="51">
        <v>20</v>
      </c>
      <c r="C11" s="118">
        <f>SUMIFS(الاضافة!$C$4:$C$950,الاضافة!$H$4:$H$950,A11)</f>
        <v>0</v>
      </c>
      <c r="D11" s="119">
        <f t="shared" si="0"/>
        <v>20</v>
      </c>
    </row>
    <row r="12" spans="1:4" ht="13.5" customHeight="1">
      <c r="A12" s="120" t="s">
        <v>35</v>
      </c>
      <c r="B12" s="51">
        <v>15</v>
      </c>
      <c r="C12" s="118">
        <f>SUMIFS(الاضافة!$C$4:$C$950,الاضافة!$H$4:$H$950,A12)</f>
        <v>3</v>
      </c>
      <c r="D12" s="119">
        <f t="shared" si="0"/>
        <v>12</v>
      </c>
    </row>
    <row r="13" spans="1:4" ht="13.5" customHeight="1">
      <c r="A13" s="120" t="s">
        <v>34</v>
      </c>
      <c r="B13" s="51">
        <v>12</v>
      </c>
      <c r="C13" s="118">
        <f>SUMIFS(الاضافة!$C$4:$C$950,الاضافة!$H$4:$H$950,A13)</f>
        <v>0</v>
      </c>
      <c r="D13" s="119">
        <f t="shared" si="0"/>
        <v>12</v>
      </c>
    </row>
    <row r="14" spans="1:4" ht="13.5" customHeight="1">
      <c r="A14" s="120" t="s">
        <v>36</v>
      </c>
      <c r="B14" s="51">
        <v>7</v>
      </c>
      <c r="C14" s="118">
        <f>SUMIFS(الاضافة!$C$4:$C$950,الاضافة!$H$4:$H$950,A14)</f>
        <v>0</v>
      </c>
      <c r="D14" s="119">
        <f t="shared" si="0"/>
        <v>7</v>
      </c>
    </row>
    <row r="15" spans="1:4" ht="13.5" customHeight="1">
      <c r="A15" s="120" t="s">
        <v>37</v>
      </c>
      <c r="B15" s="51">
        <v>10</v>
      </c>
      <c r="C15" s="118">
        <f>SUMIFS(الاضافة!$C$4:$C$950,الاضافة!$H$4:$H$950,A15)</f>
        <v>1</v>
      </c>
      <c r="D15" s="119">
        <f t="shared" si="0"/>
        <v>9</v>
      </c>
    </row>
    <row r="16" spans="1:4" ht="13.5" customHeight="1">
      <c r="A16" s="120" t="s">
        <v>38</v>
      </c>
      <c r="B16" s="51">
        <v>20</v>
      </c>
      <c r="C16" s="118">
        <f>SUMIFS(الاضافة!$C$4:$C$950,الاضافة!$H$4:$H$950,A16)</f>
        <v>0</v>
      </c>
      <c r="D16" s="119">
        <f t="shared" si="0"/>
        <v>20</v>
      </c>
    </row>
    <row r="17" spans="1:4" ht="13.5" customHeight="1">
      <c r="A17" s="120" t="s">
        <v>49</v>
      </c>
      <c r="B17" s="51">
        <v>18</v>
      </c>
      <c r="C17" s="118">
        <f>SUMIFS(الاضافة!$C$4:$C$950,الاضافة!$H$4:$H$950,A17)</f>
        <v>12.5</v>
      </c>
      <c r="D17" s="119">
        <f t="shared" si="0"/>
        <v>5.5</v>
      </c>
    </row>
    <row r="18" spans="1:4" ht="13.5" customHeight="1">
      <c r="A18" s="120"/>
      <c r="B18" s="51"/>
      <c r="C18" s="118">
        <f>SUMIFS(الاضافة!$C$4:$C$950,الاضافة!$H$4:$H$950,A18)</f>
        <v>0</v>
      </c>
      <c r="D18" s="119">
        <f t="shared" si="0"/>
        <v>0</v>
      </c>
    </row>
    <row r="19" spans="1:4" ht="13.5" customHeight="1">
      <c r="A19" s="120"/>
      <c r="B19" s="51"/>
      <c r="C19" s="118">
        <f>SUMIFS(الاضافة!$C$4:$C$950,الاضافة!$H$4:$H$950,A19)</f>
        <v>0</v>
      </c>
      <c r="D19" s="119">
        <f t="shared" si="0"/>
        <v>0</v>
      </c>
    </row>
    <row r="20" spans="1:4" ht="13.5" customHeight="1">
      <c r="A20" s="120"/>
      <c r="B20" s="51"/>
      <c r="C20" s="118">
        <f>SUMIFS(الاضافة!$C$4:$C$950,الاضافة!$H$4:$H$950,A20)</f>
        <v>0</v>
      </c>
      <c r="D20" s="119">
        <f t="shared" si="0"/>
        <v>0</v>
      </c>
    </row>
    <row r="21" spans="1:4" ht="13.5" customHeight="1">
      <c r="A21" s="120"/>
      <c r="B21" s="51"/>
      <c r="C21" s="118">
        <f>SUMIFS(الاضافة!$C$4:$C$950,الاضافة!$H$4:$H$950,A21)</f>
        <v>0</v>
      </c>
      <c r="D21" s="119">
        <f t="shared" si="0"/>
        <v>0</v>
      </c>
    </row>
    <row r="22" spans="1:4" ht="13.5" customHeight="1">
      <c r="A22" s="120"/>
      <c r="B22" s="51"/>
      <c r="C22" s="118">
        <f>SUMIFS(الاضافة!$C$4:$C$950,الاضافة!$H$4:$H$950,A22)</f>
        <v>0</v>
      </c>
      <c r="D22" s="119">
        <f t="shared" si="0"/>
        <v>0</v>
      </c>
    </row>
    <row r="23" spans="1:4" ht="13.5" customHeight="1">
      <c r="A23" s="120"/>
      <c r="B23" s="51"/>
      <c r="C23" s="118">
        <f>SUMIFS(الاضافة!$C$4:$C$950,الاضافة!$H$4:$H$950,A23)</f>
        <v>0</v>
      </c>
      <c r="D23" s="119"/>
    </row>
    <row r="24" spans="1:4" ht="13.5" customHeight="1">
      <c r="A24" s="120"/>
      <c r="B24" s="51"/>
      <c r="C24" s="118">
        <f>SUMIFS(الاضافة!$C$4:$C$950,الاضافة!$H$4:$H$950,A24)</f>
        <v>0</v>
      </c>
      <c r="D24" s="119"/>
    </row>
    <row r="25" spans="1:4" ht="13.5" customHeight="1">
      <c r="A25" s="120"/>
      <c r="B25" s="51"/>
      <c r="C25" s="118">
        <f>SUMIFS(الاضافة!$C$4:$C$950,الاضافة!$H$4:$H$950,A25)</f>
        <v>0</v>
      </c>
      <c r="D25" s="119"/>
    </row>
    <row r="26" spans="1:4" ht="13.5" customHeight="1">
      <c r="A26" s="120"/>
      <c r="B26" s="51"/>
      <c r="C26" s="118">
        <f>SUMIFS(الاضافة!$C$4:$C$950,الاضافة!$H$4:$H$950,A26)</f>
        <v>0</v>
      </c>
      <c r="D26" s="119"/>
    </row>
    <row r="27" spans="1:4" ht="13.5" customHeight="1">
      <c r="A27" s="120"/>
      <c r="B27" s="51"/>
      <c r="C27" s="118">
        <f>SUMIFS(الاضافة!$C$4:$C$950,الاضافة!$H$4:$H$950,A27)</f>
        <v>0</v>
      </c>
      <c r="D27" s="119"/>
    </row>
    <row r="28" spans="1:4" ht="13.5" customHeight="1">
      <c r="A28" s="120"/>
      <c r="B28" s="51"/>
      <c r="C28" s="118">
        <f>SUMIFS(الاضافة!$C$4:$C$950,الاضافة!$H$4:$H$950,A28)</f>
        <v>0</v>
      </c>
      <c r="D28" s="119"/>
    </row>
    <row r="29" spans="1:4" ht="13.5" customHeight="1">
      <c r="A29" s="120"/>
      <c r="B29" s="51"/>
      <c r="C29" s="118">
        <f>SUMIFS(الاضافة!$C$4:$C$950,الاضافة!$H$4:$H$950,A29)</f>
        <v>0</v>
      </c>
      <c r="D29" s="119"/>
    </row>
    <row r="30" spans="1:4" ht="13.5" customHeight="1">
      <c r="A30" s="120"/>
      <c r="B30" s="51"/>
      <c r="C30" s="118">
        <f>SUMIFS(الاضافة!$C$4:$C$950,الاضافة!$H$4:$H$950,A30)</f>
        <v>0</v>
      </c>
      <c r="D30" s="119"/>
    </row>
    <row r="31" spans="1:4" ht="13.5" customHeight="1">
      <c r="A31" s="120"/>
      <c r="B31" s="51"/>
      <c r="C31" s="118">
        <f>SUMIFS(الاضافة!$C$4:$C$950,الاضافة!$H$4:$H$950,A31)</f>
        <v>0</v>
      </c>
      <c r="D31" s="119"/>
    </row>
    <row r="32" spans="1:4" ht="13.5" customHeight="1">
      <c r="A32" s="120"/>
      <c r="B32" s="51"/>
      <c r="C32" s="118">
        <f>SUMIFS(الاضافة!$C$4:$C$950,الاضافة!$H$4:$H$950,A32)</f>
        <v>0</v>
      </c>
      <c r="D32" s="119"/>
    </row>
    <row r="33" spans="1:4" ht="13.5" customHeight="1">
      <c r="A33" s="120"/>
      <c r="B33" s="51"/>
      <c r="C33" s="118">
        <f>SUMIFS(الاضافة!$C$4:$C$950,الاضافة!$H$4:$H$950,A33)</f>
        <v>0</v>
      </c>
      <c r="D33" s="119"/>
    </row>
    <row r="34" spans="1:4" ht="13.5" customHeight="1">
      <c r="A34" s="120"/>
      <c r="B34" s="51"/>
      <c r="C34" s="118">
        <f>SUMIFS(الاضافة!$C$4:$C$950,الاضافة!$H$4:$H$950,A34)</f>
        <v>0</v>
      </c>
      <c r="D34" s="119"/>
    </row>
    <row r="35" spans="1:4" ht="13.5" customHeight="1">
      <c r="A35" s="120"/>
      <c r="B35" s="51"/>
      <c r="C35" s="118">
        <f>SUMIFS(الاضافة!$C$4:$C$950,الاضافة!$H$4:$H$950,A35)</f>
        <v>0</v>
      </c>
      <c r="D35" s="119"/>
    </row>
    <row r="36" spans="1:4" ht="13.5" customHeight="1">
      <c r="A36" s="120"/>
      <c r="B36" s="51"/>
      <c r="C36" s="118">
        <f>SUMIFS(الاضافة!$C$4:$C$950,الاضافة!$H$4:$H$950,A36)</f>
        <v>0</v>
      </c>
      <c r="D36" s="119"/>
    </row>
    <row r="37" spans="1:4" ht="13.5" customHeight="1">
      <c r="A37" s="120"/>
      <c r="B37" s="51"/>
      <c r="C37" s="118">
        <f>SUMIFS(الاضافة!$C$4:$C$950,الاضافة!$H$4:$H$950,A37)</f>
        <v>0</v>
      </c>
      <c r="D37" s="119"/>
    </row>
    <row r="38" spans="1:4" ht="13.5" customHeight="1">
      <c r="A38" s="120"/>
      <c r="B38" s="51"/>
      <c r="C38" s="118">
        <f>SUMIFS(الاضافة!$C$4:$C$950,الاضافة!$H$4:$H$950,A38)</f>
        <v>0</v>
      </c>
      <c r="D38" s="119"/>
    </row>
    <row r="39" spans="1:4" ht="13.5" customHeight="1">
      <c r="A39" s="120"/>
      <c r="B39" s="51"/>
      <c r="C39" s="118">
        <f>SUMIFS(الاضافة!$C$4:$C$950,الاضافة!$H$4:$H$950,A39)</f>
        <v>0</v>
      </c>
      <c r="D39" s="119"/>
    </row>
    <row r="40" spans="1:4" ht="13.5" customHeight="1">
      <c r="A40" s="120"/>
      <c r="B40" s="51"/>
      <c r="C40" s="118">
        <f>SUMIFS(الاضافة!$C$4:$C$950,الاضافة!$H$4:$H$950,A40)</f>
        <v>0</v>
      </c>
      <c r="D40" s="119"/>
    </row>
    <row r="41" spans="1:4" ht="13.5" customHeight="1">
      <c r="A41" s="120"/>
      <c r="B41" s="51"/>
      <c r="C41" s="118">
        <f>SUMIFS(الاضافة!$C$4:$C$950,الاضافة!$H$4:$H$950,A41)</f>
        <v>0</v>
      </c>
      <c r="D41" s="119"/>
    </row>
    <row r="42" spans="1:4" ht="13.5" customHeight="1">
      <c r="A42" s="120"/>
      <c r="B42" s="51"/>
      <c r="C42" s="118">
        <f>SUMIFS(الاضافة!$C$4:$C$950,الاضافة!$H$4:$H$950,A42)</f>
        <v>0</v>
      </c>
      <c r="D42" s="119"/>
    </row>
    <row r="43" spans="1:4" ht="13.5" customHeight="1">
      <c r="A43" s="120"/>
      <c r="B43" s="51"/>
      <c r="C43" s="118">
        <f>SUMIFS(الاضافة!$C$4:$C$950,الاضافة!$H$4:$H$950,A43)</f>
        <v>0</v>
      </c>
      <c r="D43" s="119"/>
    </row>
    <row r="44" spans="1:4" ht="13.5" customHeight="1">
      <c r="A44" s="120"/>
      <c r="B44" s="51"/>
      <c r="C44" s="118">
        <f>SUMIFS(الاضافة!$C$4:$C$950,الاضافة!$H$4:$H$950,A44)</f>
        <v>0</v>
      </c>
      <c r="D44" s="119"/>
    </row>
    <row r="45" spans="1:4" ht="13.5" customHeight="1">
      <c r="A45" s="120"/>
      <c r="B45" s="51"/>
      <c r="C45" s="118">
        <f>SUMIFS(الاضافة!$C$4:$C$950,الاضافة!$H$4:$H$950,A45)</f>
        <v>0</v>
      </c>
      <c r="D45" s="119"/>
    </row>
    <row r="46" spans="1:4" ht="13.5" customHeight="1">
      <c r="A46" s="120"/>
      <c r="B46" s="51"/>
      <c r="C46" s="118">
        <f>SUMIFS(الاضافة!$C$4:$C$950,الاضافة!$H$4:$H$950,A46)</f>
        <v>0</v>
      </c>
      <c r="D46" s="119"/>
    </row>
    <row r="47" spans="1:4" ht="13.5" customHeight="1">
      <c r="A47" s="120"/>
      <c r="B47" s="51"/>
      <c r="C47" s="118">
        <f>SUMIFS(الاضافة!$C$4:$C$950,الاضافة!$H$4:$H$950,A47)</f>
        <v>0</v>
      </c>
      <c r="D47" s="119"/>
    </row>
    <row r="48" spans="1:4" ht="13.5" customHeight="1">
      <c r="A48" s="120"/>
      <c r="B48" s="51"/>
      <c r="C48" s="118">
        <f>SUMIFS(الاضافة!$C$4:$C$950,الاضافة!$H$4:$H$950,A48)</f>
        <v>0</v>
      </c>
      <c r="D48" s="119"/>
    </row>
    <row r="49" spans="1:4" ht="13.5" customHeight="1">
      <c r="A49" s="120"/>
      <c r="B49" s="51"/>
      <c r="C49" s="118">
        <f>SUMIFS(الاضافة!$C$4:$C$950,الاضافة!$H$4:$H$950,A49)</f>
        <v>0</v>
      </c>
      <c r="D49" s="119"/>
    </row>
    <row r="50" spans="1:4" ht="13.5" customHeight="1">
      <c r="A50" s="120"/>
      <c r="B50" s="51"/>
      <c r="C50" s="118">
        <f>SUMIFS(الاضافة!$C$4:$C$950,الاضافة!$H$4:$H$950,A50)</f>
        <v>0</v>
      </c>
      <c r="D50" s="119"/>
    </row>
    <row r="51" spans="1:4" ht="13.5" customHeight="1">
      <c r="A51" s="120"/>
      <c r="B51" s="51"/>
      <c r="C51" s="118">
        <f>SUMIFS(الاضافة!$C$4:$C$950,الاضافة!$H$4:$H$950,A51)</f>
        <v>0</v>
      </c>
      <c r="D51" s="119"/>
    </row>
    <row r="52" spans="1:4" ht="13.5" customHeight="1">
      <c r="A52" s="120"/>
      <c r="B52" s="51"/>
      <c r="C52" s="118">
        <f>SUMIFS(الاضافة!$C$4:$C$950,الاضافة!$H$4:$H$950,A52)</f>
        <v>0</v>
      </c>
      <c r="D52" s="119"/>
    </row>
    <row r="53" spans="1:4" ht="13.5" customHeight="1">
      <c r="A53" s="120"/>
      <c r="B53" s="51"/>
      <c r="C53" s="118">
        <f>SUMIFS(الاضافة!$C$4:$C$950,الاضافة!$H$4:$H$950,A53)</f>
        <v>0</v>
      </c>
      <c r="D53" s="119"/>
    </row>
    <row r="54" spans="1:4" ht="13.5" customHeight="1">
      <c r="A54" s="120"/>
      <c r="B54" s="51"/>
      <c r="C54" s="118">
        <f>SUMIFS(الاضافة!$C$4:$C$950,الاضافة!$H$4:$H$950,A54)</f>
        <v>0</v>
      </c>
      <c r="D54" s="119"/>
    </row>
    <row r="55" spans="1:4" ht="13.5" customHeight="1">
      <c r="A55" s="120"/>
      <c r="B55" s="51"/>
      <c r="C55" s="118">
        <f>SUMIFS(الاضافة!$C$4:$C$950,الاضافة!$H$4:$H$950,A55)</f>
        <v>0</v>
      </c>
      <c r="D55" s="119"/>
    </row>
    <row r="56" spans="1:4" ht="13.5" customHeight="1">
      <c r="A56" s="120"/>
      <c r="B56" s="51"/>
      <c r="C56" s="118">
        <f>SUMIFS(الاضافة!$C$4:$C$950,الاضافة!$H$4:$H$950,A56)</f>
        <v>0</v>
      </c>
      <c r="D56" s="119"/>
    </row>
    <row r="57" spans="1:4" ht="13.5" customHeight="1">
      <c r="A57" s="120"/>
      <c r="B57" s="51"/>
      <c r="C57" s="118">
        <f>SUMIFS(الاضافة!$C$4:$C$950,الاضافة!$H$4:$H$950,A57)</f>
        <v>0</v>
      </c>
      <c r="D57" s="119"/>
    </row>
    <row r="58" spans="1:4" ht="13.5" customHeight="1">
      <c r="A58" s="120"/>
      <c r="B58" s="51"/>
      <c r="C58" s="118">
        <f>SUMIFS(الاضافة!$C$4:$C$950,الاضافة!$H$4:$H$950,A58)</f>
        <v>0</v>
      </c>
      <c r="D58" s="119"/>
    </row>
    <row r="59" spans="1:4" ht="13.5" customHeight="1">
      <c r="A59" s="120"/>
      <c r="B59" s="51"/>
      <c r="C59" s="118">
        <f>SUMIFS(الاضافة!$C$4:$C$950,الاضافة!$H$4:$H$950,A59)</f>
        <v>0</v>
      </c>
      <c r="D59" s="119"/>
    </row>
    <row r="60" spans="1:4" ht="13.5" customHeight="1">
      <c r="A60" s="120"/>
      <c r="B60" s="51"/>
      <c r="C60" s="118">
        <f>SUMIFS(الاضافة!$C$4:$C$950,الاضافة!$H$4:$H$950,A60)</f>
        <v>0</v>
      </c>
      <c r="D60" s="119"/>
    </row>
    <row r="61" spans="1:4" ht="13.5" customHeight="1">
      <c r="A61" s="120"/>
      <c r="B61" s="51"/>
      <c r="C61" s="118">
        <f>SUMIFS(الاضافة!$C$4:$C$950,الاضافة!$H$4:$H$950,A61)</f>
        <v>0</v>
      </c>
      <c r="D61" s="119"/>
    </row>
    <row r="62" spans="1:4" ht="13.5" customHeight="1">
      <c r="A62" s="120"/>
      <c r="B62" s="51"/>
      <c r="C62" s="118">
        <f>SUMIFS(الاضافة!$C$4:$C$950,الاضافة!$H$4:$H$950,A62)</f>
        <v>0</v>
      </c>
      <c r="D62" s="119"/>
    </row>
    <row r="63" spans="1:4" ht="13.5" customHeight="1">
      <c r="A63" s="120"/>
      <c r="B63" s="51"/>
      <c r="C63" s="118">
        <f>SUMIFS(الاضافة!$C$4:$C$950,الاضافة!$H$4:$H$950,A63)</f>
        <v>0</v>
      </c>
      <c r="D63" s="119"/>
    </row>
    <row r="64" spans="1:4" ht="13.5" customHeight="1">
      <c r="A64" s="120"/>
      <c r="B64" s="51"/>
      <c r="C64" s="118">
        <f>SUMIFS(الاضافة!$C$4:$C$950,الاضافة!$H$4:$H$950,A64)</f>
        <v>0</v>
      </c>
      <c r="D64" s="119"/>
    </row>
    <row r="65" spans="1:4" ht="13.5" customHeight="1">
      <c r="A65" s="120"/>
      <c r="B65" s="51"/>
      <c r="C65" s="118">
        <f>SUMIFS(الاضافة!$C$4:$C$950,الاضافة!$H$4:$H$950,A65)</f>
        <v>0</v>
      </c>
      <c r="D65" s="119"/>
    </row>
    <row r="66" spans="1:4" ht="13.5" customHeight="1">
      <c r="A66" s="120"/>
      <c r="B66" s="51"/>
      <c r="C66" s="118">
        <f>SUMIFS(الاضافة!$C$4:$C$950,الاضافة!$H$4:$H$950,A66)</f>
        <v>0</v>
      </c>
      <c r="D66" s="119"/>
    </row>
    <row r="67" spans="1:4" ht="13.5" customHeight="1">
      <c r="A67" s="120"/>
      <c r="B67" s="51"/>
      <c r="C67" s="118">
        <f>SUMIFS(الاضافة!$C$4:$C$950,الاضافة!$H$4:$H$950,A67)</f>
        <v>0</v>
      </c>
      <c r="D67" s="119"/>
    </row>
    <row r="68" spans="1:4" ht="13.5" customHeight="1">
      <c r="A68" s="120"/>
      <c r="B68" s="51"/>
      <c r="C68" s="118">
        <f>SUMIFS(الاضافة!$C$4:$C$950,الاضافة!$H$4:$H$950,A68)</f>
        <v>0</v>
      </c>
      <c r="D68" s="119"/>
    </row>
    <row r="69" spans="1:4" ht="13.5" customHeight="1">
      <c r="A69" s="120"/>
      <c r="B69" s="51"/>
      <c r="C69" s="118">
        <f>SUMIFS(الاضافة!$C$4:$C$950,الاضافة!$H$4:$H$950,A69)</f>
        <v>0</v>
      </c>
      <c r="D69" s="119"/>
    </row>
    <row r="70" spans="1:4" ht="13.5" customHeight="1">
      <c r="A70" s="120"/>
      <c r="B70" s="51"/>
      <c r="C70" s="118">
        <f>SUMIFS(الاضافة!$C$4:$C$950,الاضافة!$H$4:$H$950,A70)</f>
        <v>0</v>
      </c>
      <c r="D70" s="119"/>
    </row>
    <row r="71" spans="1:4" ht="13.5" customHeight="1">
      <c r="A71" s="120"/>
      <c r="B71" s="51"/>
      <c r="C71" s="118">
        <f>SUMIFS(الاضافة!$C$4:$C$950,الاضافة!$H$4:$H$950,A71)</f>
        <v>0</v>
      </c>
      <c r="D71" s="119"/>
    </row>
    <row r="72" spans="1:4" ht="13.5" customHeight="1">
      <c r="A72" s="120"/>
      <c r="B72" s="51"/>
      <c r="C72" s="118">
        <f>SUMIFS(الاضافة!$C$4:$C$950,الاضافة!$H$4:$H$950,A72)</f>
        <v>0</v>
      </c>
      <c r="D72" s="119"/>
    </row>
    <row r="73" spans="1:4" ht="13.5" customHeight="1">
      <c r="A73" s="120"/>
      <c r="B73" s="51"/>
      <c r="C73" s="118">
        <f>SUMIFS(الاضافة!$C$4:$C$950,الاضافة!$H$4:$H$950,A73)</f>
        <v>0</v>
      </c>
      <c r="D73" s="119"/>
    </row>
    <row r="74" spans="1:4" ht="13.5" customHeight="1">
      <c r="A74" s="120"/>
      <c r="B74" s="51"/>
      <c r="C74" s="118">
        <f>SUMIFS(الاضافة!$C$4:$C$950,الاضافة!$H$4:$H$950,A74)</f>
        <v>0</v>
      </c>
      <c r="D74" s="119"/>
    </row>
    <row r="75" spans="1:4" ht="13.5" customHeight="1">
      <c r="A75" s="120"/>
      <c r="B75" s="51"/>
      <c r="C75" s="118">
        <f>SUMIFS(الاضافة!$C$4:$C$950,الاضافة!$H$4:$H$950,A75)</f>
        <v>0</v>
      </c>
      <c r="D75" s="119"/>
    </row>
    <row r="76" spans="1:4" ht="13.5" customHeight="1">
      <c r="A76" s="120"/>
      <c r="B76" s="51"/>
      <c r="C76" s="118">
        <f>SUMIFS(الاضافة!$C$4:$C$950,الاضافة!$H$4:$H$950,A76)</f>
        <v>0</v>
      </c>
      <c r="D76" s="119"/>
    </row>
    <row r="77" spans="1:4" ht="13.5" customHeight="1">
      <c r="A77" s="120"/>
      <c r="B77" s="51"/>
      <c r="C77" s="118">
        <f>SUMIFS(الاضافة!$C$4:$C$950,الاضافة!$H$4:$H$950,A77)</f>
        <v>0</v>
      </c>
      <c r="D77" s="119"/>
    </row>
    <row r="78" spans="1:4" ht="13.5" customHeight="1">
      <c r="A78" s="120"/>
      <c r="B78" s="51"/>
      <c r="C78" s="118">
        <f>SUMIFS(الاضافة!$C$4:$C$950,الاضافة!$H$4:$H$950,A78)</f>
        <v>0</v>
      </c>
      <c r="D78" s="119"/>
    </row>
    <row r="79" spans="1:4" ht="13.5" customHeight="1">
      <c r="A79" s="120"/>
      <c r="B79" s="51"/>
      <c r="C79" s="118">
        <f>SUMIFS(الاضافة!$C$4:$C$950,الاضافة!$H$4:$H$950,A79)</f>
        <v>0</v>
      </c>
      <c r="D79" s="119"/>
    </row>
    <row r="80" spans="1:4" ht="13.5" customHeight="1">
      <c r="A80" s="120"/>
      <c r="B80" s="51"/>
      <c r="C80" s="118">
        <f>SUMIFS(الاضافة!$C$4:$C$950,الاضافة!$H$4:$H$950,A80)</f>
        <v>0</v>
      </c>
      <c r="D80" s="119"/>
    </row>
    <row r="81" spans="1:4" ht="13.5" customHeight="1">
      <c r="A81" s="120"/>
      <c r="B81" s="51"/>
      <c r="C81" s="118">
        <f>SUMIFS(الاضافة!$C$4:$C$950,الاضافة!$H$4:$H$950,A81)</f>
        <v>0</v>
      </c>
      <c r="D81" s="119"/>
    </row>
    <row r="82" spans="1:4" ht="13.5" customHeight="1">
      <c r="A82" s="120"/>
      <c r="B82" s="51"/>
      <c r="C82" s="118">
        <f>SUMIFS(الاضافة!$C$4:$C$950,الاضافة!$H$4:$H$950,A82)</f>
        <v>0</v>
      </c>
      <c r="D82" s="119"/>
    </row>
    <row r="83" spans="1:4" ht="13.5" customHeight="1">
      <c r="A83" s="120"/>
      <c r="B83" s="51"/>
      <c r="C83" s="118">
        <f>SUMIFS(الاضافة!$C$4:$C$950,الاضافة!$H$4:$H$950,A83)</f>
        <v>0</v>
      </c>
      <c r="D83" s="119"/>
    </row>
    <row r="84" spans="1:4" ht="13.5" customHeight="1">
      <c r="A84" s="120"/>
      <c r="B84" s="51"/>
      <c r="C84" s="118">
        <f>SUMIFS(الاضافة!$C$4:$C$950,الاضافة!$H$4:$H$950,A84)</f>
        <v>0</v>
      </c>
      <c r="D84" s="119"/>
    </row>
    <row r="85" spans="1:4" ht="13.5" customHeight="1">
      <c r="A85" s="120"/>
      <c r="B85" s="51"/>
      <c r="C85" s="118">
        <f>SUMIFS(الاضافة!$C$4:$C$950,الاضافة!$H$4:$H$950,A85)</f>
        <v>0</v>
      </c>
      <c r="D85" s="119"/>
    </row>
    <row r="86" spans="1:4" ht="13.5" customHeight="1">
      <c r="A86" s="120"/>
      <c r="B86" s="51"/>
      <c r="C86" s="118">
        <f>SUMIFS(الاضافة!$C$4:$C$950,الاضافة!$H$4:$H$950,A86)</f>
        <v>0</v>
      </c>
      <c r="D86" s="119"/>
    </row>
    <row r="87" spans="1:4" ht="13.5" customHeight="1">
      <c r="A87" s="120"/>
      <c r="B87" s="51"/>
      <c r="C87" s="118">
        <f>SUMIFS(الاضافة!$C$4:$C$950,الاضافة!$H$4:$H$950,A87)</f>
        <v>0</v>
      </c>
      <c r="D87" s="119"/>
    </row>
    <row r="88" spans="1:4" ht="13.5" customHeight="1">
      <c r="A88" s="120"/>
      <c r="B88" s="51"/>
      <c r="C88" s="118">
        <f>SUMIFS(الاضافة!$C$4:$C$950,الاضافة!$H$4:$H$950,A88)</f>
        <v>0</v>
      </c>
      <c r="D88" s="119"/>
    </row>
    <row r="89" spans="1:4" ht="13.5" customHeight="1">
      <c r="A89" s="120"/>
      <c r="B89" s="51"/>
      <c r="C89" s="118">
        <f>SUMIFS(الاضافة!$C$4:$C$950,الاضافة!$H$4:$H$950,A89)</f>
        <v>0</v>
      </c>
      <c r="D89" s="119"/>
    </row>
    <row r="90" spans="1:4" ht="13.5" customHeight="1">
      <c r="A90" s="120"/>
      <c r="B90" s="51"/>
      <c r="C90" s="118">
        <f>SUMIFS(الاضافة!$C$4:$C$950,الاضافة!$H$4:$H$950,A90)</f>
        <v>0</v>
      </c>
      <c r="D90" s="119"/>
    </row>
    <row r="91" spans="1:4" ht="13.5" customHeight="1">
      <c r="A91" s="120"/>
      <c r="B91" s="51"/>
      <c r="C91" s="118">
        <f>SUMIFS(الاضافة!$C$4:$C$950,الاضافة!$H$4:$H$950,A91)</f>
        <v>0</v>
      </c>
      <c r="D91" s="119"/>
    </row>
    <row r="92" spans="1:4" ht="13.5" customHeight="1">
      <c r="A92" s="120"/>
      <c r="B92" s="51"/>
      <c r="C92" s="118">
        <f>SUMIFS(الاضافة!$C$4:$C$950,الاضافة!$H$4:$H$950,A92)</f>
        <v>0</v>
      </c>
      <c r="D92" s="119"/>
    </row>
    <row r="93" spans="1:4" ht="13.5" customHeight="1">
      <c r="A93" s="120"/>
      <c r="B93" s="51"/>
      <c r="C93" s="118">
        <f>SUMIFS(الاضافة!$C$4:$C$950,الاضافة!$H$4:$H$950,A93)</f>
        <v>0</v>
      </c>
      <c r="D93" s="119"/>
    </row>
    <row r="94" spans="1:4" ht="13.5" customHeight="1">
      <c r="A94" s="120"/>
      <c r="B94" s="51"/>
      <c r="C94" s="118">
        <f>SUMIFS(الاضافة!$C$4:$C$950,الاضافة!$H$4:$H$950,A94)</f>
        <v>0</v>
      </c>
      <c r="D94" s="119"/>
    </row>
    <row r="95" spans="1:4" ht="13.5" customHeight="1">
      <c r="A95" s="120"/>
      <c r="B95" s="51"/>
      <c r="C95" s="118">
        <f>SUMIFS(الاضافة!$C$4:$C$950,الاضافة!$H$4:$H$950,A95)</f>
        <v>0</v>
      </c>
      <c r="D95" s="119"/>
    </row>
    <row r="96" spans="1:4" ht="13.5" customHeight="1">
      <c r="A96" s="120"/>
      <c r="B96" s="51"/>
      <c r="C96" s="118">
        <f>SUMIFS(الاضافة!$C$4:$C$950,الاضافة!$H$4:$H$950,A96)</f>
        <v>0</v>
      </c>
      <c r="D96" s="119"/>
    </row>
    <row r="97" spans="1:4" ht="13.5" customHeight="1">
      <c r="A97" s="120"/>
      <c r="B97" s="51"/>
      <c r="C97" s="118">
        <f>SUMIFS(الاضافة!$C$4:$C$950,الاضافة!$H$4:$H$950,A97)</f>
        <v>0</v>
      </c>
      <c r="D97" s="119"/>
    </row>
    <row r="98" spans="1:4" ht="13.5" customHeight="1">
      <c r="A98" s="120"/>
      <c r="B98" s="51"/>
      <c r="C98" s="118">
        <f>SUMIFS(الاضافة!$C$4:$C$950,الاضافة!$H$4:$H$950,A98)</f>
        <v>0</v>
      </c>
      <c r="D98" s="119"/>
    </row>
    <row r="99" spans="1:4" ht="13.5" customHeight="1">
      <c r="A99" s="120"/>
      <c r="B99" s="51"/>
      <c r="C99" s="118">
        <f>SUMIFS(الاضافة!$C$4:$C$950,الاضافة!$H$4:$H$950,A99)</f>
        <v>0</v>
      </c>
      <c r="D99" s="119"/>
    </row>
    <row r="100" spans="1:4" ht="13.5" customHeight="1">
      <c r="A100" s="120"/>
      <c r="B100" s="51"/>
      <c r="C100" s="118">
        <f>SUMIFS(الاضافة!$C$4:$C$950,الاضافة!$H$4:$H$950,A100)</f>
        <v>0</v>
      </c>
      <c r="D100" s="119"/>
    </row>
    <row r="101" spans="1:4" ht="13.5" customHeight="1">
      <c r="A101" s="120"/>
      <c r="B101" s="51"/>
      <c r="C101" s="118">
        <f>SUMIFS(الاضافة!$C$4:$C$950,الاضافة!$H$4:$H$950,A101)</f>
        <v>0</v>
      </c>
      <c r="D101" s="119"/>
    </row>
    <row r="102" spans="1:4" ht="13.5" customHeight="1">
      <c r="A102" s="120"/>
      <c r="B102" s="51"/>
      <c r="C102" s="118">
        <f>SUMIFS(الاضافة!$C$4:$C$950,الاضافة!$H$4:$H$950,A102)</f>
        <v>0</v>
      </c>
      <c r="D102" s="119"/>
    </row>
    <row r="103" spans="1:4" ht="13.5" customHeight="1">
      <c r="A103" s="120"/>
      <c r="B103" s="51"/>
      <c r="C103" s="118">
        <f>SUMIFS(الاضافة!$C$4:$C$950,الاضافة!$H$4:$H$950,A103)</f>
        <v>0</v>
      </c>
      <c r="D103" s="119"/>
    </row>
    <row r="104" spans="1:4" ht="13.5" customHeight="1">
      <c r="A104" s="120"/>
      <c r="B104" s="51"/>
      <c r="C104" s="118">
        <f>SUMIFS(الاضافة!$C$4:$C$950,الاضافة!$H$4:$H$950,A104)</f>
        <v>0</v>
      </c>
      <c r="D104" s="119"/>
    </row>
    <row r="105" spans="1:4" ht="13.5" customHeight="1">
      <c r="A105" s="120"/>
      <c r="B105" s="51"/>
      <c r="C105" s="118">
        <f>SUMIFS(الاضافة!$C$4:$C$950,الاضافة!$H$4:$H$950,A105)</f>
        <v>0</v>
      </c>
      <c r="D105" s="119"/>
    </row>
    <row r="106" spans="1:4" ht="13.5" customHeight="1">
      <c r="A106" s="120"/>
      <c r="B106" s="51"/>
      <c r="C106" s="118">
        <f>SUMIFS(الاضافة!$C$4:$C$950,الاضافة!$H$4:$H$950,A106)</f>
        <v>0</v>
      </c>
      <c r="D106" s="119"/>
    </row>
    <row r="107" spans="1:4" ht="13.5" customHeight="1">
      <c r="A107" s="120"/>
      <c r="B107" s="51"/>
      <c r="C107" s="118">
        <f>SUMIFS(الاضافة!$C$4:$C$950,الاضافة!$H$4:$H$950,A107)</f>
        <v>0</v>
      </c>
      <c r="D107" s="119"/>
    </row>
    <row r="108" spans="1:4" ht="13.5" customHeight="1">
      <c r="A108" s="120"/>
      <c r="B108" s="51"/>
      <c r="C108" s="118">
        <f>SUMIFS(الاضافة!$C$4:$C$950,الاضافة!$H$4:$H$950,A108)</f>
        <v>0</v>
      </c>
      <c r="D108" s="119"/>
    </row>
    <row r="109" spans="1:4" ht="13.5" customHeight="1">
      <c r="A109" s="120"/>
      <c r="B109" s="51"/>
      <c r="C109" s="118">
        <f>SUMIFS(الاضافة!$C$4:$C$950,الاضافة!$H$4:$H$950,A109)</f>
        <v>0</v>
      </c>
      <c r="D109" s="119"/>
    </row>
    <row r="110" spans="1:4" ht="13.5" customHeight="1">
      <c r="A110" s="120"/>
      <c r="B110" s="51"/>
      <c r="C110" s="118">
        <f>SUMIFS(الاضافة!$C$4:$C$950,الاضافة!$H$4:$H$950,A110)</f>
        <v>0</v>
      </c>
      <c r="D110" s="119"/>
    </row>
    <row r="111" spans="1:4" ht="13.5" customHeight="1">
      <c r="A111" s="120"/>
      <c r="B111" s="51"/>
      <c r="C111" s="118">
        <f>SUMIFS(الاضافة!$C$4:$C$950,الاضافة!$H$4:$H$950,A111)</f>
        <v>0</v>
      </c>
      <c r="D111" s="119"/>
    </row>
    <row r="112" spans="1:4" ht="13.5" customHeight="1">
      <c r="A112" s="120"/>
      <c r="B112" s="51"/>
      <c r="C112" s="118">
        <f>SUMIFS(الاضافة!$C$4:$C$950,الاضافة!$H$4:$H$950,A112)</f>
        <v>0</v>
      </c>
      <c r="D112" s="119"/>
    </row>
    <row r="113" spans="1:4" ht="13.5" customHeight="1">
      <c r="A113" s="120"/>
      <c r="B113" s="51"/>
      <c r="C113" s="118">
        <f>SUMIFS(الاضافة!$C$4:$C$950,الاضافة!$H$4:$H$950,A113)</f>
        <v>0</v>
      </c>
      <c r="D113" s="119"/>
    </row>
    <row r="114" spans="1:4" ht="13.5" customHeight="1">
      <c r="A114" s="120"/>
      <c r="B114" s="51"/>
      <c r="C114" s="118">
        <f>SUMIFS(الاضافة!$C$4:$C$950,الاضافة!$H$4:$H$950,A114)</f>
        <v>0</v>
      </c>
      <c r="D114" s="119"/>
    </row>
    <row r="115" spans="1:4" ht="13.5" customHeight="1">
      <c r="A115" s="120"/>
      <c r="B115" s="51"/>
      <c r="C115" s="118">
        <f>SUMIFS(الاضافة!$C$4:$C$950,الاضافة!$H$4:$H$950,A115)</f>
        <v>0</v>
      </c>
      <c r="D115" s="119"/>
    </row>
    <row r="116" spans="1:4" ht="13.5" customHeight="1">
      <c r="A116" s="120"/>
      <c r="B116" s="51"/>
      <c r="C116" s="118">
        <f>SUMIFS(الاضافة!$C$4:$C$950,الاضافة!$H$4:$H$950,A116)</f>
        <v>0</v>
      </c>
      <c r="D116" s="119"/>
    </row>
    <row r="117" spans="1:4" ht="13.5" customHeight="1">
      <c r="A117" s="120"/>
      <c r="B117" s="51"/>
      <c r="C117" s="118">
        <f>SUMIFS(الاضافة!$C$4:$C$950,الاضافة!$H$4:$H$950,A117)</f>
        <v>0</v>
      </c>
      <c r="D117" s="119"/>
    </row>
    <row r="118" spans="1:4" ht="13.5" customHeight="1">
      <c r="A118" s="120"/>
      <c r="B118" s="51"/>
      <c r="C118" s="118">
        <f>SUMIFS(الاضافة!$C$4:$C$950,الاضافة!$H$4:$H$950,A118)</f>
        <v>0</v>
      </c>
      <c r="D118" s="119"/>
    </row>
    <row r="119" spans="1:4" ht="13.5" customHeight="1">
      <c r="A119" s="120"/>
      <c r="B119" s="51"/>
      <c r="C119" s="118">
        <f>SUMIFS(الاضافة!$C$4:$C$950,الاضافة!$H$4:$H$950,A119)</f>
        <v>0</v>
      </c>
      <c r="D119" s="119"/>
    </row>
    <row r="120" spans="1:4" ht="13.5" customHeight="1">
      <c r="A120" s="120"/>
      <c r="B120" s="51"/>
      <c r="C120" s="118">
        <f>SUMIFS(الاضافة!$C$4:$C$950,الاضافة!$H$4:$H$950,A120)</f>
        <v>0</v>
      </c>
      <c r="D120" s="119"/>
    </row>
    <row r="121" spans="1:4" ht="13.5" customHeight="1">
      <c r="A121" s="120"/>
      <c r="B121" s="51"/>
      <c r="C121" s="118">
        <f>SUMIFS(الاضافة!$C$4:$C$950,الاضافة!$H$4:$H$950,A121)</f>
        <v>0</v>
      </c>
      <c r="D121" s="119"/>
    </row>
    <row r="122" spans="1:4" ht="13.5" customHeight="1">
      <c r="A122" s="120"/>
      <c r="B122" s="51"/>
      <c r="C122" s="118">
        <f>SUMIFS(الاضافة!$C$4:$C$950,الاضافة!$H$4:$H$950,A122)</f>
        <v>0</v>
      </c>
      <c r="D122" s="119"/>
    </row>
    <row r="123" spans="1:4" ht="13.5" customHeight="1">
      <c r="A123" s="120"/>
      <c r="B123" s="51"/>
      <c r="C123" s="118">
        <f>SUMIFS(الاضافة!$C$4:$C$950,الاضافة!$H$4:$H$950,A123)</f>
        <v>0</v>
      </c>
      <c r="D123" s="119"/>
    </row>
    <row r="124" spans="1:4" ht="13.5" customHeight="1">
      <c r="A124" s="120"/>
      <c r="B124" s="51"/>
      <c r="C124" s="118">
        <f>SUMIFS(الاضافة!$C$4:$C$950,الاضافة!$H$4:$H$950,A124)</f>
        <v>0</v>
      </c>
      <c r="D124" s="119"/>
    </row>
    <row r="125" spans="1:4" ht="13.5" customHeight="1">
      <c r="A125" s="120"/>
      <c r="B125" s="51"/>
      <c r="C125" s="118">
        <f>SUMIFS(الاضافة!$C$4:$C$950,الاضافة!$H$4:$H$950,A125)</f>
        <v>0</v>
      </c>
      <c r="D125" s="119"/>
    </row>
    <row r="126" spans="1:4" ht="13.5" customHeight="1">
      <c r="A126" s="120"/>
      <c r="B126" s="51"/>
      <c r="C126" s="118">
        <f>SUMIFS(الاضافة!$C$4:$C$950,الاضافة!$H$4:$H$950,A126)</f>
        <v>0</v>
      </c>
      <c r="D126" s="119"/>
    </row>
    <row r="127" spans="1:4" ht="13.5" customHeight="1">
      <c r="A127" s="120"/>
      <c r="B127" s="51"/>
      <c r="C127" s="118">
        <f>SUMIFS(الاضافة!$C$4:$C$950,الاضافة!$H$4:$H$950,A127)</f>
        <v>0</v>
      </c>
      <c r="D127" s="119"/>
    </row>
    <row r="128" spans="1:4" ht="13.5" customHeight="1">
      <c r="A128" s="120"/>
      <c r="B128" s="51"/>
      <c r="C128" s="118">
        <f>SUMIFS(الاضافة!$C$4:$C$950,الاضافة!$H$4:$H$950,A128)</f>
        <v>0</v>
      </c>
      <c r="D128" s="119"/>
    </row>
    <row r="129" spans="1:4" ht="13.5" customHeight="1">
      <c r="A129" s="120"/>
      <c r="B129" s="51"/>
      <c r="C129" s="118">
        <f>SUMIFS(الاضافة!$C$4:$C$950,الاضافة!$H$4:$H$950,A129)</f>
        <v>0</v>
      </c>
      <c r="D129" s="119"/>
    </row>
    <row r="130" spans="1:4" ht="13.5" customHeight="1">
      <c r="A130" s="120"/>
      <c r="B130" s="51"/>
      <c r="C130" s="118">
        <f>SUMIFS(الاضافة!$C$4:$C$950,الاضافة!$H$4:$H$950,A130)</f>
        <v>0</v>
      </c>
      <c r="D130" s="119"/>
    </row>
    <row r="131" spans="1:4" ht="13.5" customHeight="1">
      <c r="A131" s="120"/>
      <c r="B131" s="51"/>
      <c r="C131" s="118">
        <f>SUMIFS(الاضافة!$C$4:$C$950,الاضافة!$H$4:$H$950,A131)</f>
        <v>0</v>
      </c>
      <c r="D131" s="119"/>
    </row>
    <row r="132" spans="1:4" ht="13.5" customHeight="1">
      <c r="A132" s="120"/>
      <c r="B132" s="51"/>
      <c r="C132" s="118">
        <f>SUMIFS(الاضافة!$C$4:$C$950,الاضافة!$H$4:$H$950,A132)</f>
        <v>0</v>
      </c>
      <c r="D132" s="119"/>
    </row>
    <row r="133" spans="1:4" ht="13.5" customHeight="1">
      <c r="A133" s="120"/>
      <c r="B133" s="51"/>
      <c r="C133" s="118">
        <f>SUMIFS(الاضافة!$C$4:$C$950,الاضافة!$H$4:$H$950,A133)</f>
        <v>0</v>
      </c>
      <c r="D133" s="119"/>
    </row>
    <row r="134" spans="1:4" ht="13.5" customHeight="1">
      <c r="A134" s="120"/>
      <c r="B134" s="51"/>
      <c r="C134" s="118">
        <f>SUMIFS(الاضافة!$C$4:$C$950,الاضافة!$H$4:$H$950,A134)</f>
        <v>0</v>
      </c>
      <c r="D134" s="119"/>
    </row>
    <row r="135" spans="1:4" ht="13.5" customHeight="1">
      <c r="A135" s="120"/>
      <c r="B135" s="51"/>
      <c r="C135" s="118">
        <f>SUMIFS(الاضافة!$C$4:$C$950,الاضافة!$H$4:$H$950,A135)</f>
        <v>0</v>
      </c>
      <c r="D135" s="119"/>
    </row>
    <row r="136" spans="1:4" ht="13.5" customHeight="1">
      <c r="A136" s="120"/>
      <c r="B136" s="51"/>
      <c r="C136" s="118">
        <f>SUMIFS(الاضافة!$C$4:$C$950,الاضافة!$H$4:$H$950,A136)</f>
        <v>0</v>
      </c>
      <c r="D136" s="119"/>
    </row>
    <row r="137" spans="1:4" ht="13.5" customHeight="1">
      <c r="A137" s="120"/>
      <c r="B137" s="51"/>
      <c r="C137" s="118">
        <f>SUMIFS(الاضافة!$C$4:$C$950,الاضافة!$H$4:$H$950,A137)</f>
        <v>0</v>
      </c>
      <c r="D137" s="119"/>
    </row>
    <row r="138" spans="1:4" ht="13.5" customHeight="1">
      <c r="A138" s="120"/>
      <c r="B138" s="51"/>
      <c r="C138" s="118">
        <f>SUMIFS(الاضافة!$C$4:$C$950,الاضافة!$H$4:$H$950,A138)</f>
        <v>0</v>
      </c>
      <c r="D138" s="119"/>
    </row>
    <row r="139" spans="1:4" ht="13.5" customHeight="1">
      <c r="A139" s="120"/>
      <c r="B139" s="51"/>
      <c r="C139" s="118">
        <f>SUMIFS(الاضافة!$C$4:$C$950,الاضافة!$H$4:$H$950,A139)</f>
        <v>0</v>
      </c>
      <c r="D139" s="119"/>
    </row>
    <row r="140" spans="1:4" ht="13.5" customHeight="1">
      <c r="A140" s="120"/>
      <c r="B140" s="51"/>
      <c r="C140" s="118">
        <f>SUMIFS(الاضافة!$C$4:$C$950,الاضافة!$H$4:$H$950,A140)</f>
        <v>0</v>
      </c>
      <c r="D140" s="119"/>
    </row>
    <row r="141" spans="1:4" ht="13.5" customHeight="1">
      <c r="A141" s="120"/>
      <c r="B141" s="51"/>
      <c r="C141" s="118">
        <f>SUMIFS(الاضافة!$C$4:$C$950,الاضافة!$H$4:$H$950,A141)</f>
        <v>0</v>
      </c>
      <c r="D141" s="119"/>
    </row>
    <row r="142" spans="1:4" ht="13.5" customHeight="1">
      <c r="A142" s="120"/>
      <c r="B142" s="51"/>
      <c r="C142" s="118">
        <f>SUMIFS(الاضافة!$C$4:$C$950,الاضافة!$H$4:$H$950,A142)</f>
        <v>0</v>
      </c>
      <c r="D142" s="119"/>
    </row>
    <row r="143" spans="1:4" ht="13.5" customHeight="1">
      <c r="A143" s="120"/>
      <c r="B143" s="51"/>
      <c r="C143" s="118">
        <f>SUMIFS(الاضافة!$C$4:$C$950,الاضافة!$H$4:$H$950,A143)</f>
        <v>0</v>
      </c>
      <c r="D143" s="119"/>
    </row>
    <row r="144" spans="1:4" ht="13.5" customHeight="1">
      <c r="A144" s="120"/>
      <c r="B144" s="51"/>
      <c r="C144" s="118">
        <f>SUMIFS(الاضافة!$C$4:$C$950,الاضافة!$H$4:$H$950,A144)</f>
        <v>0</v>
      </c>
      <c r="D144" s="119"/>
    </row>
    <row r="145" spans="1:4" ht="13.5" customHeight="1">
      <c r="A145" s="120"/>
      <c r="B145" s="51"/>
      <c r="C145" s="118">
        <f>SUMIFS(الاضافة!$C$4:$C$950,الاضافة!$H$4:$H$950,A145)</f>
        <v>0</v>
      </c>
      <c r="D145" s="119"/>
    </row>
    <row r="146" spans="1:4" ht="13.5" customHeight="1">
      <c r="A146" s="120"/>
      <c r="B146" s="51"/>
      <c r="C146" s="118">
        <f>SUMIFS(الاضافة!$C$4:$C$950,الاضافة!$H$4:$H$950,A146)</f>
        <v>0</v>
      </c>
      <c r="D146" s="119"/>
    </row>
    <row r="147" spans="1:4" ht="13.5" customHeight="1">
      <c r="A147" s="120"/>
      <c r="B147" s="51"/>
      <c r="C147" s="118">
        <f>SUMIFS(الاضافة!$C$4:$C$950,الاضافة!$H$4:$H$950,A147)</f>
        <v>0</v>
      </c>
      <c r="D147" s="119"/>
    </row>
    <row r="148" spans="1:4" ht="13.5" customHeight="1">
      <c r="A148" s="120"/>
      <c r="B148" s="51"/>
      <c r="C148" s="118">
        <f>SUMIFS(الاضافة!$C$4:$C$950,الاضافة!$H$4:$H$950,A148)</f>
        <v>0</v>
      </c>
      <c r="D148" s="119"/>
    </row>
    <row r="149" spans="1:4" ht="13.5" customHeight="1">
      <c r="A149" s="120"/>
      <c r="B149" s="51"/>
      <c r="C149" s="118">
        <f>SUMIFS(الاضافة!$C$4:$C$950,الاضافة!$H$4:$H$950,A149)</f>
        <v>0</v>
      </c>
      <c r="D149" s="119"/>
    </row>
    <row r="150" spans="1:4" ht="13.5" customHeight="1">
      <c r="A150" s="120"/>
      <c r="B150" s="51"/>
      <c r="C150" s="118">
        <f>SUMIFS(الاضافة!$C$4:$C$950,الاضافة!$H$4:$H$950,A150)</f>
        <v>0</v>
      </c>
      <c r="D150" s="119"/>
    </row>
    <row r="151" spans="1:4" ht="13.5" customHeight="1">
      <c r="A151" s="120"/>
      <c r="B151" s="51"/>
      <c r="C151" s="118">
        <f>SUMIFS(الاضافة!$C$4:$C$950,الاضافة!$H$4:$H$950,A151)</f>
        <v>0</v>
      </c>
      <c r="D151" s="119"/>
    </row>
    <row r="152" spans="1:4" ht="13.5" customHeight="1">
      <c r="A152" s="120"/>
      <c r="B152" s="51"/>
      <c r="C152" s="118">
        <f>SUMIFS(الاضافة!$C$4:$C$950,الاضافة!$H$4:$H$950,A152)</f>
        <v>0</v>
      </c>
      <c r="D152" s="119"/>
    </row>
    <row r="153" spans="1:4" ht="13.5" customHeight="1">
      <c r="A153" s="120"/>
      <c r="B153" s="51"/>
      <c r="C153" s="118">
        <f>SUMIFS(الاضافة!$C$4:$C$950,الاضافة!$H$4:$H$950,A153)</f>
        <v>0</v>
      </c>
      <c r="D153" s="119"/>
    </row>
    <row r="154" spans="1:4" ht="13.5" customHeight="1">
      <c r="A154" s="120"/>
      <c r="B154" s="51"/>
      <c r="C154" s="118">
        <f>SUMIFS(الاضافة!$C$4:$C$950,الاضافة!$H$4:$H$950,A154)</f>
        <v>0</v>
      </c>
      <c r="D154" s="119"/>
    </row>
    <row r="155" spans="1:4" ht="13.5" customHeight="1">
      <c r="A155" s="120"/>
      <c r="B155" s="51"/>
      <c r="C155" s="118">
        <f>SUMIFS(الاضافة!$C$4:$C$950,الاضافة!$H$4:$H$950,A155)</f>
        <v>0</v>
      </c>
      <c r="D155" s="119"/>
    </row>
    <row r="156" spans="1:4" ht="13.5" customHeight="1">
      <c r="A156" s="120"/>
      <c r="B156" s="51"/>
      <c r="C156" s="118">
        <f>SUMIFS(الاضافة!$C$4:$C$950,الاضافة!$H$4:$H$950,A156)</f>
        <v>0</v>
      </c>
      <c r="D156" s="119"/>
    </row>
    <row r="157" spans="1:4" ht="13.5" customHeight="1">
      <c r="A157" s="120"/>
      <c r="B157" s="51"/>
      <c r="C157" s="118">
        <f>SUMIFS(الاضافة!$C$4:$C$950,الاضافة!$H$4:$H$950,A157)</f>
        <v>0</v>
      </c>
      <c r="D157" s="119"/>
    </row>
    <row r="158" spans="1:4" ht="13.5" customHeight="1">
      <c r="A158" s="120"/>
      <c r="B158" s="51"/>
      <c r="C158" s="118">
        <f>SUMIFS(الاضافة!$C$4:$C$950,الاضافة!$H$4:$H$950,A158)</f>
        <v>0</v>
      </c>
      <c r="D158" s="119"/>
    </row>
    <row r="159" spans="1:4" ht="13.5" customHeight="1">
      <c r="A159" s="120"/>
      <c r="B159" s="51"/>
      <c r="C159" s="118">
        <f>SUMIFS(الاضافة!$C$4:$C$950,الاضافة!$H$4:$H$950,A159)</f>
        <v>0</v>
      </c>
      <c r="D159" s="119"/>
    </row>
    <row r="160" spans="1:4" ht="13.5" customHeight="1">
      <c r="A160" s="120"/>
      <c r="B160" s="51"/>
      <c r="C160" s="118">
        <f>SUMIFS(الاضافة!$C$4:$C$950,الاضافة!$H$4:$H$950,A160)</f>
        <v>0</v>
      </c>
      <c r="D160" s="119"/>
    </row>
    <row r="161" spans="1:4" ht="13.5" customHeight="1">
      <c r="A161" s="120"/>
      <c r="B161" s="51"/>
      <c r="C161" s="118">
        <f>SUMIFS(الاضافة!$C$4:$C$950,الاضافة!$H$4:$H$950,A161)</f>
        <v>0</v>
      </c>
      <c r="D161" s="119"/>
    </row>
    <row r="162" spans="1:4" ht="13.5" customHeight="1">
      <c r="A162" s="120"/>
      <c r="B162" s="51"/>
      <c r="C162" s="118">
        <f>SUMIFS(الاضافة!$C$4:$C$950,الاضافة!$H$4:$H$950,A162)</f>
        <v>0</v>
      </c>
      <c r="D162" s="119"/>
    </row>
    <row r="163" spans="1:4" ht="13.5" customHeight="1">
      <c r="A163" s="120"/>
      <c r="B163" s="51"/>
      <c r="C163" s="118">
        <f>SUMIFS(الاضافة!$C$4:$C$950,الاضافة!$H$4:$H$950,A163)</f>
        <v>0</v>
      </c>
      <c r="D163" s="119"/>
    </row>
    <row r="164" spans="1:4" ht="13.5" customHeight="1">
      <c r="A164" s="120"/>
      <c r="B164" s="51"/>
      <c r="C164" s="118">
        <f>SUMIFS(الاضافة!$C$4:$C$950,الاضافة!$H$4:$H$950,A164)</f>
        <v>0</v>
      </c>
      <c r="D164" s="119"/>
    </row>
    <row r="165" spans="1:4" ht="13.5" customHeight="1">
      <c r="A165" s="120"/>
      <c r="B165" s="51"/>
      <c r="C165" s="118">
        <f>SUMIFS(الاضافة!$C$4:$C$950,الاضافة!$H$4:$H$950,A165)</f>
        <v>0</v>
      </c>
      <c r="D165" s="119"/>
    </row>
    <row r="166" spans="1:4" ht="13.5" customHeight="1">
      <c r="A166" s="120"/>
      <c r="B166" s="51"/>
      <c r="C166" s="118">
        <f>SUMIFS(الاضافة!$C$4:$C$950,الاضافة!$H$4:$H$950,A166)</f>
        <v>0</v>
      </c>
      <c r="D166" s="119"/>
    </row>
    <row r="167" spans="1:4" ht="13.5" customHeight="1">
      <c r="A167" s="120"/>
      <c r="B167" s="51"/>
      <c r="C167" s="121">
        <f>SUMIFS(الاضافة!$C$4:$C$950,الاضافة!$H$4:$H$950,A167)</f>
        <v>0</v>
      </c>
      <c r="D167" s="122"/>
    </row>
    <row r="168" spans="1:4" ht="13.5" customHeight="1">
      <c r="A168" s="120"/>
      <c r="B168" s="51"/>
      <c r="C168" s="121">
        <f>SUMIFS(الاضافة!$C$4:$C$950,الاضافة!$H$4:$H$950,A168)</f>
        <v>0</v>
      </c>
      <c r="D168" s="122"/>
    </row>
    <row r="169" spans="1:4" ht="13.5" customHeight="1">
      <c r="A169" s="120"/>
      <c r="B169" s="51"/>
      <c r="C169" s="121">
        <f>SUMIFS(الاضافة!$C$4:$C$950,الاضافة!$H$4:$H$950,A169)</f>
        <v>0</v>
      </c>
      <c r="D169" s="122"/>
    </row>
    <row r="170" spans="1:4" ht="13.5" customHeight="1">
      <c r="A170" s="120"/>
      <c r="B170" s="51"/>
      <c r="C170" s="121">
        <f>SUMIFS(الاضافة!$C$4:$C$950,الاضافة!$H$4:$H$950,A170)</f>
        <v>0</v>
      </c>
      <c r="D170" s="122"/>
    </row>
    <row r="171" spans="1:4" ht="13.5" customHeight="1">
      <c r="A171" s="120"/>
      <c r="B171" s="51"/>
      <c r="C171" s="121">
        <f>SUMIFS(الاضافة!$C$4:$C$950,الاضافة!$H$4:$H$950,A171)</f>
        <v>0</v>
      </c>
      <c r="D171" s="122"/>
    </row>
    <row r="172" spans="1:4" ht="13.5" customHeight="1">
      <c r="A172" s="120"/>
      <c r="B172" s="51"/>
      <c r="C172" s="121">
        <f>SUMIFS(الاضافة!$C$4:$C$950,الاضافة!$H$4:$H$950,A172)</f>
        <v>0</v>
      </c>
      <c r="D172" s="122"/>
    </row>
    <row r="173" spans="1:4" ht="13.5" customHeight="1">
      <c r="A173" s="120"/>
      <c r="B173" s="51"/>
      <c r="C173" s="121">
        <f>SUMIFS(الاضافة!$C$4:$C$950,الاضافة!$H$4:$H$950,A173)</f>
        <v>0</v>
      </c>
      <c r="D173" s="122"/>
    </row>
    <row r="174" spans="1:4" ht="13.5" customHeight="1">
      <c r="A174" s="120"/>
      <c r="B174" s="51"/>
      <c r="C174" s="121">
        <f>SUMIFS(الاضافة!$C$4:$C$950,الاضافة!$H$4:$H$950,A174)</f>
        <v>0</v>
      </c>
      <c r="D174" s="122"/>
    </row>
    <row r="175" spans="1:4" ht="13.5" customHeight="1">
      <c r="A175" s="120"/>
      <c r="B175" s="51"/>
      <c r="C175" s="121">
        <f>SUMIFS(الاضافة!$C$4:$C$950,الاضافة!$H$4:$H$950,A175)</f>
        <v>0</v>
      </c>
      <c r="D175" s="122"/>
    </row>
    <row r="176" spans="1:4" ht="13.5" customHeight="1">
      <c r="A176" s="120"/>
      <c r="B176" s="51"/>
      <c r="C176" s="121">
        <f>SUMIFS(الاضافة!$C$4:$C$950,الاضافة!$H$4:$H$950,A176)</f>
        <v>0</v>
      </c>
      <c r="D176" s="122"/>
    </row>
    <row r="177" spans="1:4" ht="13.5" customHeight="1">
      <c r="A177" s="120"/>
      <c r="B177" s="51"/>
      <c r="C177" s="121">
        <f>SUMIFS(الاضافة!$C$4:$C$950,الاضافة!$H$4:$H$950,A177)</f>
        <v>0</v>
      </c>
      <c r="D177" s="122"/>
    </row>
    <row r="178" spans="1:4" ht="13.5" customHeight="1">
      <c r="A178" s="120"/>
      <c r="B178" s="51"/>
      <c r="C178" s="121">
        <f>SUMIFS(الاضافة!$C$4:$C$950,الاضافة!$H$4:$H$950,A178)</f>
        <v>0</v>
      </c>
      <c r="D178" s="122"/>
    </row>
    <row r="179" spans="1:4" ht="13.5" customHeight="1">
      <c r="A179" s="120"/>
      <c r="B179" s="51"/>
      <c r="C179" s="121">
        <f>SUMIFS(الاضافة!$C$4:$C$950,الاضافة!$H$4:$H$950,A179)</f>
        <v>0</v>
      </c>
      <c r="D179" s="122"/>
    </row>
    <row r="180" spans="1:4" ht="13.5" customHeight="1">
      <c r="A180" s="120"/>
      <c r="B180" s="51"/>
      <c r="C180" s="121">
        <f>SUMIFS(الاضافة!$C$4:$C$950,الاضافة!$H$4:$H$950,A180)</f>
        <v>0</v>
      </c>
      <c r="D180" s="122"/>
    </row>
    <row r="181" spans="1:4" ht="13.5" customHeight="1">
      <c r="A181" s="120"/>
      <c r="B181" s="51"/>
      <c r="C181" s="121">
        <f>SUMIFS(الاضافة!$C$4:$C$950,الاضافة!$H$4:$H$950,A181)</f>
        <v>0</v>
      </c>
      <c r="D181" s="122"/>
    </row>
    <row r="182" spans="1:4" ht="13.5" customHeight="1">
      <c r="A182" s="120"/>
      <c r="B182" s="51"/>
      <c r="C182" s="121">
        <f>SUMIFS(الاضافة!$C$4:$C$950,الاضافة!$H$4:$H$950,A182)</f>
        <v>0</v>
      </c>
      <c r="D182" s="122"/>
    </row>
    <row r="183" spans="1:4" ht="13.5" customHeight="1">
      <c r="A183" s="120"/>
      <c r="B183" s="51"/>
      <c r="C183" s="121">
        <f>SUMIFS(الاضافة!$C$4:$C$950,الاضافة!$H$4:$H$950,A183)</f>
        <v>0</v>
      </c>
      <c r="D183" s="122"/>
    </row>
    <row r="184" spans="1:4" ht="13.5" customHeight="1">
      <c r="A184" s="120"/>
      <c r="B184" s="51"/>
      <c r="C184" s="121">
        <f>SUMIFS(الاضافة!$C$4:$C$950,الاضافة!$H$4:$H$950,A184)</f>
        <v>0</v>
      </c>
      <c r="D184" s="122"/>
    </row>
    <row r="185" spans="1:4" ht="13.5" customHeight="1">
      <c r="A185" s="120"/>
      <c r="B185" s="51"/>
      <c r="C185" s="121">
        <f>SUMIFS(الاضافة!$C$4:$C$950,الاضافة!$H$4:$H$950,A185)</f>
        <v>0</v>
      </c>
      <c r="D185" s="122"/>
    </row>
    <row r="186" spans="1:4" ht="13.5" customHeight="1">
      <c r="A186" s="120"/>
      <c r="B186" s="51"/>
      <c r="C186" s="121">
        <f>SUMIFS(الاضافة!$C$4:$C$950,الاضافة!$H$4:$H$950,A186)</f>
        <v>0</v>
      </c>
      <c r="D186" s="122"/>
    </row>
    <row r="187" spans="1:4" ht="13.5" customHeight="1">
      <c r="A187" s="120"/>
      <c r="B187" s="51"/>
      <c r="C187" s="121">
        <f>SUMIFS(الاضافة!$C$4:$C$950,الاضافة!$H$4:$H$950,A187)</f>
        <v>0</v>
      </c>
      <c r="D187" s="122"/>
    </row>
    <row r="188" spans="1:4" ht="13.5" customHeight="1">
      <c r="A188" s="120"/>
      <c r="B188" s="51"/>
      <c r="C188" s="121">
        <f>SUMIFS(الاضافة!$C$4:$C$950,الاضافة!$H$4:$H$950,A188)</f>
        <v>0</v>
      </c>
      <c r="D188" s="122"/>
    </row>
    <row r="189" spans="1:4" ht="13.5" customHeight="1">
      <c r="A189" s="120"/>
      <c r="B189" s="51"/>
      <c r="C189" s="121">
        <f>SUMIFS(الاضافة!$C$4:$C$950,الاضافة!$H$4:$H$950,A189)</f>
        <v>0</v>
      </c>
      <c r="D189" s="122"/>
    </row>
    <row r="190" spans="1:4" ht="13.5" customHeight="1">
      <c r="A190" s="120"/>
      <c r="B190" s="51"/>
      <c r="C190" s="121">
        <f>SUMIFS(الاضافة!$C$4:$C$950,الاضافة!$H$4:$H$950,A190)</f>
        <v>0</v>
      </c>
      <c r="D190" s="122"/>
    </row>
    <row r="191" spans="1:4" ht="13.5" customHeight="1">
      <c r="A191" s="120"/>
      <c r="B191" s="51"/>
      <c r="C191" s="121">
        <f>SUMIFS(الاضافة!$C$4:$C$950,الاضافة!$H$4:$H$950,A191)</f>
        <v>0</v>
      </c>
      <c r="D191" s="122"/>
    </row>
    <row r="192" spans="1:4" ht="13.5" customHeight="1">
      <c r="A192" s="120"/>
      <c r="B192" s="51"/>
      <c r="C192" s="121">
        <f>SUMIFS(الاضافة!$C$4:$C$950,الاضافة!$H$4:$H$950,A192)</f>
        <v>0</v>
      </c>
      <c r="D192" s="122"/>
    </row>
    <row r="193" spans="1:4" ht="13.5" customHeight="1">
      <c r="A193" s="120"/>
      <c r="B193" s="51"/>
      <c r="C193" s="121">
        <f>SUMIFS(الاضافة!$C$4:$C$950,الاضافة!$H$4:$H$950,A193)</f>
        <v>0</v>
      </c>
      <c r="D193" s="122"/>
    </row>
    <row r="194" spans="1:4" ht="13.5" customHeight="1">
      <c r="A194" s="120"/>
      <c r="B194" s="51"/>
      <c r="C194" s="121">
        <f>SUMIFS(الاضافة!$C$4:$C$950,الاضافة!$H$4:$H$950,A194)</f>
        <v>0</v>
      </c>
      <c r="D194" s="122"/>
    </row>
    <row r="195" spans="1:4" ht="13.5" customHeight="1">
      <c r="A195" s="120"/>
      <c r="B195" s="51"/>
      <c r="C195" s="121">
        <f>SUMIFS(الاضافة!$C$4:$C$950,الاضافة!$H$4:$H$950,A195)</f>
        <v>0</v>
      </c>
      <c r="D195" s="122"/>
    </row>
    <row r="196" spans="1:4" ht="13.5" customHeight="1">
      <c r="A196" s="120"/>
      <c r="B196" s="51"/>
      <c r="C196" s="121">
        <f>SUMIFS(الاضافة!$C$4:$C$950,الاضافة!$H$4:$H$950,A196)</f>
        <v>0</v>
      </c>
      <c r="D196" s="122"/>
    </row>
    <row r="197" spans="1:4" ht="13.5" customHeight="1">
      <c r="A197" s="120"/>
      <c r="B197" s="51"/>
      <c r="C197" s="121">
        <f>SUMIFS(الاضافة!$C$4:$C$950,الاضافة!$H$4:$H$950,A197)</f>
        <v>0</v>
      </c>
      <c r="D197" s="122"/>
    </row>
    <row r="198" spans="1:4" ht="13.5" customHeight="1">
      <c r="A198" s="120"/>
      <c r="B198" s="51"/>
      <c r="C198" s="121">
        <f>SUMIFS(الاضافة!$C$4:$C$950,الاضافة!$H$4:$H$950,A198)</f>
        <v>0</v>
      </c>
      <c r="D198" s="122"/>
    </row>
    <row r="199" spans="1:4" ht="13.5" customHeight="1">
      <c r="A199" s="120"/>
      <c r="B199" s="51"/>
      <c r="C199" s="121">
        <f>SUMIFS(الاضافة!$C$4:$C$950,الاضافة!$H$4:$H$950,A199)</f>
        <v>0</v>
      </c>
      <c r="D199" s="122"/>
    </row>
    <row r="200" spans="1:4" ht="13.5" customHeight="1">
      <c r="A200" s="120"/>
      <c r="B200" s="51"/>
      <c r="C200" s="121">
        <f>SUMIFS(الاضافة!$C$4:$C$950,الاضافة!$H$4:$H$950,A200)</f>
        <v>0</v>
      </c>
      <c r="D200" s="122"/>
    </row>
    <row r="201" spans="1:4" ht="13.5" customHeight="1">
      <c r="A201" s="120"/>
      <c r="B201" s="51"/>
      <c r="C201" s="121">
        <f>SUMIFS(الاضافة!$C$4:$C$950,الاضافة!$H$4:$H$950,A201)</f>
        <v>0</v>
      </c>
      <c r="D201" s="122"/>
    </row>
    <row r="202" spans="1:4" ht="13.5" customHeight="1">
      <c r="A202" s="120"/>
      <c r="B202" s="51"/>
      <c r="C202" s="121">
        <f>SUMIFS(الاضافة!$C$4:$C$950,الاضافة!$H$4:$H$950,A202)</f>
        <v>0</v>
      </c>
      <c r="D202" s="122"/>
    </row>
    <row r="203" spans="1:4" ht="13.5" customHeight="1">
      <c r="A203" s="120"/>
      <c r="B203" s="51"/>
      <c r="C203" s="121">
        <f>SUMIFS(الاضافة!$C$4:$C$950,الاضافة!$H$4:$H$950,A203)</f>
        <v>0</v>
      </c>
      <c r="D203" s="122"/>
    </row>
    <row r="204" spans="1:4" ht="13.5" customHeight="1">
      <c r="A204" s="120"/>
      <c r="B204" s="51"/>
      <c r="C204" s="121">
        <f>SUMIFS(الاضافة!$C$4:$C$950,الاضافة!$H$4:$H$950,A204)</f>
        <v>0</v>
      </c>
      <c r="D204" s="122"/>
    </row>
    <row r="205" spans="1:4" ht="13.5" customHeight="1">
      <c r="A205" s="120"/>
      <c r="B205" s="51"/>
      <c r="C205" s="121">
        <f>SUMIFS(الاضافة!$C$4:$C$950,الاضافة!$H$4:$H$950,A205)</f>
        <v>0</v>
      </c>
      <c r="D205" s="122"/>
    </row>
    <row r="206" spans="1:4" ht="13.5" customHeight="1">
      <c r="A206" s="120"/>
      <c r="B206" s="51"/>
      <c r="C206" s="121">
        <f>SUMIFS(الاضافة!$C$4:$C$950,الاضافة!$H$4:$H$950,A206)</f>
        <v>0</v>
      </c>
      <c r="D206" s="122"/>
    </row>
    <row r="207" spans="1:4" ht="13.5" customHeight="1">
      <c r="A207" s="120"/>
      <c r="B207" s="51"/>
      <c r="C207" s="121">
        <f>SUMIFS(الاضافة!$C$4:$C$950,الاضافة!$H$4:$H$950,A207)</f>
        <v>0</v>
      </c>
      <c r="D207" s="122"/>
    </row>
    <row r="208" spans="1:4" ht="13.5" customHeight="1">
      <c r="A208" s="120"/>
      <c r="B208" s="51"/>
      <c r="C208" s="121">
        <f>SUMIFS(الاضافة!$C$4:$C$950,الاضافة!$H$4:$H$950,A208)</f>
        <v>0</v>
      </c>
      <c r="D208" s="122"/>
    </row>
    <row r="209" spans="1:4" ht="13.5" customHeight="1">
      <c r="A209" s="120"/>
      <c r="B209" s="51"/>
      <c r="C209" s="121">
        <f>SUMIFS(الاضافة!$C$4:$C$950,الاضافة!$H$4:$H$950,A209)</f>
        <v>0</v>
      </c>
      <c r="D209" s="122"/>
    </row>
    <row r="210" spans="1:4" ht="13.5" customHeight="1">
      <c r="A210" s="120"/>
      <c r="B210" s="51"/>
      <c r="C210" s="121">
        <f>SUMIFS(الاضافة!$C$4:$C$950,الاضافة!$H$4:$H$950,A210)</f>
        <v>0</v>
      </c>
      <c r="D210" s="122"/>
    </row>
    <row r="211" spans="1:4" ht="13.5" customHeight="1">
      <c r="A211" s="120"/>
      <c r="B211" s="51"/>
      <c r="C211" s="121">
        <f>SUMIFS(الاضافة!$C$4:$C$950,الاضافة!$H$4:$H$950,A211)</f>
        <v>0</v>
      </c>
      <c r="D211" s="122"/>
    </row>
    <row r="212" spans="1:4" ht="13.5" customHeight="1">
      <c r="A212" s="120"/>
      <c r="B212" s="51"/>
      <c r="C212" s="121">
        <f>SUMIFS(الاضافة!$C$4:$C$950,الاضافة!$H$4:$H$950,A212)</f>
        <v>0</v>
      </c>
      <c r="D212" s="122"/>
    </row>
    <row r="213" spans="1:4" ht="13.5" customHeight="1">
      <c r="A213" s="120"/>
      <c r="B213" s="51"/>
      <c r="C213" s="121">
        <f>SUMIFS(الاضافة!$C$4:$C$950,الاضافة!$H$4:$H$950,A213)</f>
        <v>0</v>
      </c>
      <c r="D213" s="122"/>
    </row>
    <row r="214" spans="1:4" ht="13.5" customHeight="1">
      <c r="A214" s="120"/>
      <c r="B214" s="51"/>
      <c r="C214" s="121">
        <f>SUMIFS(الاضافة!$C$4:$C$950,الاضافة!$H$4:$H$950,A214)</f>
        <v>0</v>
      </c>
      <c r="D214" s="122"/>
    </row>
    <row r="215" spans="1:4" ht="13.5" customHeight="1">
      <c r="A215" s="120"/>
      <c r="B215" s="51"/>
      <c r="C215" s="121">
        <f>SUMIFS(الاضافة!$C$4:$C$950,الاضافة!$H$4:$H$950,A215)</f>
        <v>0</v>
      </c>
      <c r="D215" s="122"/>
    </row>
    <row r="216" spans="1:4" ht="13.5" customHeight="1">
      <c r="A216" s="120"/>
      <c r="B216" s="51"/>
      <c r="C216" s="121">
        <f>SUMIFS(الاضافة!$C$4:$C$950,الاضافة!$H$4:$H$950,A216)</f>
        <v>0</v>
      </c>
      <c r="D216" s="122"/>
    </row>
    <row r="217" spans="1:4" ht="13.5" customHeight="1">
      <c r="A217" s="120"/>
      <c r="B217" s="51"/>
      <c r="C217" s="121">
        <f>SUMIFS(الاضافة!$C$4:$C$950,الاضافة!$H$4:$H$950,A217)</f>
        <v>0</v>
      </c>
      <c r="D217" s="122"/>
    </row>
    <row r="218" spans="1:4" ht="13.5" customHeight="1">
      <c r="A218" s="120"/>
      <c r="B218" s="51"/>
      <c r="C218" s="121">
        <f>SUMIFS(الاضافة!$C$4:$C$950,الاضافة!$H$4:$H$950,A218)</f>
        <v>0</v>
      </c>
      <c r="D218" s="122"/>
    </row>
    <row r="219" spans="1:4" ht="13.5" customHeight="1">
      <c r="A219" s="120"/>
      <c r="B219" s="51"/>
      <c r="C219" s="121">
        <f>SUMIFS(الاضافة!$C$4:$C$950,الاضافة!$H$4:$H$950,A219)</f>
        <v>0</v>
      </c>
      <c r="D219" s="122"/>
    </row>
    <row r="220" spans="1:4" ht="13.5" customHeight="1">
      <c r="A220" s="120"/>
      <c r="B220" s="51"/>
      <c r="C220" s="121">
        <f>SUMIFS(الاضافة!$C$4:$C$950,الاضافة!$H$4:$H$950,A220)</f>
        <v>0</v>
      </c>
      <c r="D220" s="122"/>
    </row>
    <row r="221" spans="1:4" ht="13.5" customHeight="1">
      <c r="A221" s="120"/>
      <c r="B221" s="51"/>
      <c r="C221" s="121">
        <f>SUMIFS(الاضافة!$C$4:$C$950,الاضافة!$H$4:$H$950,A221)</f>
        <v>0</v>
      </c>
      <c r="D221" s="122"/>
    </row>
    <row r="222" spans="1:4" ht="13.5" customHeight="1">
      <c r="A222" s="120"/>
      <c r="B222" s="51"/>
      <c r="C222" s="121">
        <f>SUMIFS(الاضافة!$C$4:$C$950,الاضافة!$H$4:$H$950,A222)</f>
        <v>0</v>
      </c>
      <c r="D222" s="122"/>
    </row>
    <row r="223" spans="1:4" ht="13.5" customHeight="1">
      <c r="A223" s="120"/>
      <c r="B223" s="51"/>
      <c r="C223" s="121">
        <f>SUMIFS(الاضافة!$C$4:$C$950,الاضافة!$H$4:$H$950,A223)</f>
        <v>0</v>
      </c>
      <c r="D223" s="122"/>
    </row>
    <row r="224" spans="1:4" ht="13.5" customHeight="1">
      <c r="A224" s="120"/>
      <c r="B224" s="88"/>
      <c r="C224" s="121">
        <f>SUMIFS(الاضافة!$C$4:$C$950,الاضافة!$H$4:$H$950,A224)</f>
        <v>0</v>
      </c>
      <c r="D224" s="122"/>
    </row>
    <row r="225" spans="1:4" ht="13.5" customHeight="1">
      <c r="A225" s="120"/>
      <c r="B225" s="88"/>
      <c r="C225" s="121">
        <f>SUMIFS(الاضافة!$C$4:$C$950,الاضافة!$H$4:$H$950,A225)</f>
        <v>0</v>
      </c>
      <c r="D225" s="122"/>
    </row>
    <row r="226" spans="1:4" ht="13.5" hidden="1" customHeight="1"/>
    <row r="227" spans="1:4" ht="13.5" hidden="1" customHeight="1"/>
    <row r="228" spans="1:4" ht="13.5" hidden="1" customHeight="1"/>
    <row r="229" spans="1:4" ht="13.5" hidden="1" customHeight="1"/>
    <row r="230" spans="1:4" ht="13.5" hidden="1" customHeight="1"/>
    <row r="231" spans="1:4" ht="13.5" hidden="1" customHeight="1"/>
    <row r="232" spans="1:4" ht="13.5" hidden="1" customHeight="1"/>
    <row r="233" spans="1:4" ht="13.5" hidden="1" customHeight="1"/>
    <row r="234" spans="1:4" ht="13.5" hidden="1" customHeight="1"/>
    <row r="235" spans="1:4" ht="13.5" hidden="1" customHeight="1"/>
    <row r="236" spans="1:4" ht="13.5" hidden="1" customHeight="1"/>
    <row r="237" spans="1:4" ht="13.5" hidden="1" customHeight="1"/>
    <row r="238" spans="1:4" ht="13.5" hidden="1" customHeight="1"/>
    <row r="239" spans="1:4" ht="13.5" hidden="1" customHeight="1"/>
    <row r="240" spans="1:4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</sheetData>
  <mergeCells count="1">
    <mergeCell ref="B1:D7"/>
  </mergeCells>
  <dataValidations count="2">
    <dataValidation type="list" allowBlank="1" showInputMessage="1" showErrorMessage="1" prompt="ممنوع" sqref="A19:A180">
      <formula1>تصنيف</formula1>
    </dataValidation>
    <dataValidation type="list" allowBlank="1" showInputMessage="1" showErrorMessage="1" prompt="ممنوع - ممنوع" sqref="A9:A18">
      <formula1>تصنيف</formula1>
    </dataValidation>
  </dataValidations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تقرير المحل!A1" display="تقرير المحل"/>
    <hyperlink ref="A5" location="الارباح!A1" display="الارباح"/>
    <hyperlink ref="A6" location="تصنيف" display="اضافة صنف جديد"/>
  </hyperlinks>
  <pageMargins left="0.7" right="0.7" top="0.75" bottom="0.75" header="0" footer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7"/>
  <sheetViews>
    <sheetView workbookViewId="0">
      <selection activeCell="F15" sqref="F15"/>
    </sheetView>
  </sheetViews>
  <sheetFormatPr defaultColWidth="0" defaultRowHeight="15" customHeight="1" zeroHeight="1"/>
  <cols>
    <col min="1" max="1" width="18.25" style="65" customWidth="1"/>
    <col min="2" max="3" width="8.75" style="65" customWidth="1"/>
    <col min="4" max="4" width="10.375" style="65" customWidth="1"/>
    <col min="5" max="5" width="14.75" style="65" customWidth="1"/>
    <col min="6" max="6" width="19.375" style="65" customWidth="1"/>
    <col min="7" max="26" width="8.625" style="65" hidden="1" customWidth="1"/>
    <col min="27" max="16384" width="12.625" style="65" hidden="1"/>
  </cols>
  <sheetData>
    <row r="1" spans="1:26" ht="13.5" customHeight="1">
      <c r="A1" s="58" t="s">
        <v>6</v>
      </c>
      <c r="B1" s="160"/>
      <c r="C1" s="142"/>
      <c r="D1" s="142"/>
      <c r="E1" s="161"/>
      <c r="F1" s="161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</row>
    <row r="2" spans="1:26" ht="13.5" customHeight="1">
      <c r="A2" s="94" t="s">
        <v>0</v>
      </c>
      <c r="B2" s="142"/>
      <c r="C2" s="142"/>
      <c r="D2" s="142"/>
      <c r="E2" s="142"/>
      <c r="F2" s="142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</row>
    <row r="3" spans="1:26" ht="13.5" customHeight="1">
      <c r="A3" s="95" t="s">
        <v>2</v>
      </c>
      <c r="B3" s="142"/>
      <c r="C3" s="142"/>
      <c r="D3" s="142"/>
      <c r="E3" s="142"/>
      <c r="F3" s="142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</row>
    <row r="4" spans="1:26" ht="13.5" customHeight="1">
      <c r="A4" s="63" t="s">
        <v>1</v>
      </c>
      <c r="B4" s="142"/>
      <c r="C4" s="142"/>
      <c r="D4" s="142"/>
      <c r="E4" s="142"/>
      <c r="F4" s="142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</row>
    <row r="5" spans="1:26" ht="13.5" customHeight="1">
      <c r="A5" s="124" t="s">
        <v>3</v>
      </c>
      <c r="B5" s="142"/>
      <c r="C5" s="142"/>
      <c r="D5" s="142"/>
      <c r="E5" s="142"/>
      <c r="F5" s="142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 spans="1:26" ht="13.5" customHeight="1">
      <c r="A6" s="125" t="s">
        <v>5</v>
      </c>
      <c r="B6" s="142"/>
      <c r="C6" s="142"/>
      <c r="D6" s="142"/>
      <c r="E6" s="142"/>
      <c r="F6" s="142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</row>
    <row r="7" spans="1:26" ht="13.5" customHeight="1">
      <c r="A7" s="126"/>
      <c r="B7" s="142"/>
      <c r="C7" s="142"/>
      <c r="D7" s="142"/>
      <c r="E7" s="142"/>
      <c r="F7" s="142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</row>
    <row r="8" spans="1:26" ht="13.5" customHeight="1">
      <c r="A8" s="127" t="s">
        <v>28</v>
      </c>
      <c r="B8" s="127" t="s">
        <v>9</v>
      </c>
      <c r="C8" s="127" t="s">
        <v>39</v>
      </c>
      <c r="D8" s="127" t="s">
        <v>40</v>
      </c>
      <c r="E8" s="127" t="s">
        <v>41</v>
      </c>
      <c r="F8" s="127" t="s">
        <v>42</v>
      </c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</row>
    <row r="9" spans="1:26" ht="13.5" customHeight="1">
      <c r="A9" s="33" t="s">
        <v>34</v>
      </c>
      <c r="B9" s="88">
        <v>10</v>
      </c>
      <c r="C9" s="88">
        <v>160</v>
      </c>
      <c r="D9" s="88">
        <v>190</v>
      </c>
      <c r="E9" s="54">
        <f t="shared" ref="E9:E175" si="0">(D9*B9)-(C9*B9)</f>
        <v>300</v>
      </c>
      <c r="F9" s="54">
        <f t="shared" ref="F9:F219" si="1">D9-C9</f>
        <v>30</v>
      </c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</row>
    <row r="10" spans="1:26" ht="13.5" customHeight="1">
      <c r="A10" s="88" t="s">
        <v>33</v>
      </c>
      <c r="B10" s="88">
        <v>5</v>
      </c>
      <c r="C10" s="88">
        <v>100</v>
      </c>
      <c r="D10" s="88">
        <v>120</v>
      </c>
      <c r="E10" s="54">
        <f t="shared" si="0"/>
        <v>100</v>
      </c>
      <c r="F10" s="54">
        <f t="shared" si="1"/>
        <v>20</v>
      </c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</row>
    <row r="11" spans="1:26" ht="13.5" customHeight="1">
      <c r="A11" s="88" t="s">
        <v>34</v>
      </c>
      <c r="B11" s="88"/>
      <c r="C11" s="88"/>
      <c r="D11" s="88"/>
      <c r="E11" s="54">
        <f t="shared" si="0"/>
        <v>0</v>
      </c>
      <c r="F11" s="54">
        <f t="shared" si="1"/>
        <v>0</v>
      </c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</row>
    <row r="12" spans="1:26" ht="13.5" customHeight="1">
      <c r="A12" s="88" t="s">
        <v>35</v>
      </c>
      <c r="B12" s="88">
        <v>8</v>
      </c>
      <c r="C12" s="88">
        <v>120</v>
      </c>
      <c r="D12" s="88">
        <v>130</v>
      </c>
      <c r="E12" s="54">
        <f t="shared" si="0"/>
        <v>80</v>
      </c>
      <c r="F12" s="54">
        <f t="shared" si="1"/>
        <v>10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</row>
    <row r="13" spans="1:26" ht="13.5" customHeight="1">
      <c r="A13" s="88" t="s">
        <v>34</v>
      </c>
      <c r="B13" s="88">
        <v>10</v>
      </c>
      <c r="C13" s="88"/>
      <c r="D13" s="88"/>
      <c r="E13" s="54">
        <f t="shared" si="0"/>
        <v>0</v>
      </c>
      <c r="F13" s="54">
        <f t="shared" si="1"/>
        <v>0</v>
      </c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</row>
    <row r="14" spans="1:26" ht="13.5" customHeight="1">
      <c r="A14" s="88" t="s">
        <v>36</v>
      </c>
      <c r="B14" s="88">
        <v>8</v>
      </c>
      <c r="C14" s="88"/>
      <c r="D14" s="88"/>
      <c r="E14" s="54">
        <f t="shared" si="0"/>
        <v>0</v>
      </c>
      <c r="F14" s="54">
        <f t="shared" si="1"/>
        <v>0</v>
      </c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</row>
    <row r="15" spans="1:26" ht="13.5" customHeight="1">
      <c r="A15" s="88" t="s">
        <v>37</v>
      </c>
      <c r="B15" s="88">
        <v>15</v>
      </c>
      <c r="C15" s="88"/>
      <c r="D15" s="88"/>
      <c r="E15" s="54">
        <f t="shared" si="0"/>
        <v>0</v>
      </c>
      <c r="F15" s="54">
        <f t="shared" si="1"/>
        <v>0</v>
      </c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</row>
    <row r="16" spans="1:26" ht="13.5" customHeight="1">
      <c r="A16" s="88" t="s">
        <v>38</v>
      </c>
      <c r="B16" s="88">
        <v>20</v>
      </c>
      <c r="C16" s="88">
        <v>100</v>
      </c>
      <c r="D16" s="88">
        <v>120</v>
      </c>
      <c r="E16" s="54">
        <f t="shared" si="0"/>
        <v>400</v>
      </c>
      <c r="F16" s="54">
        <f t="shared" si="1"/>
        <v>20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</row>
    <row r="17" spans="1:26" ht="13.5" customHeight="1">
      <c r="A17" s="33" t="s">
        <v>35</v>
      </c>
      <c r="B17" s="33">
        <v>25</v>
      </c>
      <c r="C17" s="33">
        <v>120</v>
      </c>
      <c r="D17" s="33">
        <v>140</v>
      </c>
      <c r="E17" s="54">
        <f t="shared" si="0"/>
        <v>500</v>
      </c>
      <c r="F17" s="54">
        <f t="shared" si="1"/>
        <v>20</v>
      </c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</row>
    <row r="18" spans="1:26" ht="13.5" customHeight="1">
      <c r="A18" s="88"/>
      <c r="B18" s="88"/>
      <c r="C18" s="88"/>
      <c r="D18" s="88"/>
      <c r="E18" s="54">
        <f t="shared" si="0"/>
        <v>0</v>
      </c>
      <c r="F18" s="54">
        <f t="shared" si="1"/>
        <v>0</v>
      </c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</row>
    <row r="19" spans="1:26" ht="13.5" customHeight="1">
      <c r="A19" s="88"/>
      <c r="B19" s="88"/>
      <c r="C19" s="88"/>
      <c r="D19" s="88"/>
      <c r="E19" s="54">
        <f t="shared" si="0"/>
        <v>0</v>
      </c>
      <c r="F19" s="54">
        <f t="shared" si="1"/>
        <v>0</v>
      </c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</row>
    <row r="20" spans="1:26" ht="13.5" customHeight="1">
      <c r="A20" s="88"/>
      <c r="B20" s="88"/>
      <c r="C20" s="88"/>
      <c r="D20" s="88"/>
      <c r="E20" s="54">
        <f t="shared" si="0"/>
        <v>0</v>
      </c>
      <c r="F20" s="54">
        <f t="shared" si="1"/>
        <v>0</v>
      </c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</row>
    <row r="21" spans="1:26" ht="13.5" customHeight="1">
      <c r="A21" s="88"/>
      <c r="B21" s="88"/>
      <c r="C21" s="88"/>
      <c r="D21" s="88"/>
      <c r="E21" s="54">
        <f t="shared" si="0"/>
        <v>0</v>
      </c>
      <c r="F21" s="54">
        <f t="shared" si="1"/>
        <v>0</v>
      </c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</row>
    <row r="22" spans="1:26" ht="13.5" customHeight="1">
      <c r="A22" s="88"/>
      <c r="B22" s="88"/>
      <c r="C22" s="88"/>
      <c r="D22" s="88"/>
      <c r="E22" s="54">
        <f t="shared" si="0"/>
        <v>0</v>
      </c>
      <c r="F22" s="54">
        <f t="shared" si="1"/>
        <v>0</v>
      </c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</row>
    <row r="23" spans="1:26" ht="13.5" customHeight="1">
      <c r="A23" s="88"/>
      <c r="B23" s="88"/>
      <c r="C23" s="88"/>
      <c r="D23" s="88"/>
      <c r="E23" s="54">
        <f t="shared" si="0"/>
        <v>0</v>
      </c>
      <c r="F23" s="54">
        <f t="shared" si="1"/>
        <v>0</v>
      </c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</row>
    <row r="24" spans="1:26" ht="13.5" customHeight="1">
      <c r="A24" s="88"/>
      <c r="B24" s="88"/>
      <c r="C24" s="88"/>
      <c r="D24" s="88"/>
      <c r="E24" s="54">
        <f t="shared" si="0"/>
        <v>0</v>
      </c>
      <c r="F24" s="54">
        <f t="shared" si="1"/>
        <v>0</v>
      </c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</row>
    <row r="25" spans="1:26" ht="13.5" customHeight="1">
      <c r="A25" s="88"/>
      <c r="B25" s="88"/>
      <c r="C25" s="88"/>
      <c r="D25" s="88"/>
      <c r="E25" s="54">
        <f t="shared" si="0"/>
        <v>0</v>
      </c>
      <c r="F25" s="54">
        <f t="shared" si="1"/>
        <v>0</v>
      </c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</row>
    <row r="26" spans="1:26" ht="13.5" customHeight="1">
      <c r="A26" s="88"/>
      <c r="B26" s="88"/>
      <c r="C26" s="88"/>
      <c r="D26" s="88"/>
      <c r="E26" s="54">
        <f t="shared" si="0"/>
        <v>0</v>
      </c>
      <c r="F26" s="54">
        <f t="shared" si="1"/>
        <v>0</v>
      </c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</row>
    <row r="27" spans="1:26" ht="13.5" customHeight="1">
      <c r="A27" s="88"/>
      <c r="B27" s="88"/>
      <c r="C27" s="88"/>
      <c r="D27" s="88"/>
      <c r="E27" s="54">
        <f t="shared" si="0"/>
        <v>0</v>
      </c>
      <c r="F27" s="54">
        <f t="shared" si="1"/>
        <v>0</v>
      </c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</row>
    <row r="28" spans="1:26" ht="13.5" customHeight="1">
      <c r="A28" s="88"/>
      <c r="B28" s="88"/>
      <c r="C28" s="88"/>
      <c r="D28" s="88"/>
      <c r="E28" s="54">
        <f t="shared" si="0"/>
        <v>0</v>
      </c>
      <c r="F28" s="54">
        <f t="shared" si="1"/>
        <v>0</v>
      </c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</row>
    <row r="29" spans="1:26" ht="13.5" customHeight="1">
      <c r="A29" s="88"/>
      <c r="B29" s="88"/>
      <c r="C29" s="88"/>
      <c r="D29" s="88"/>
      <c r="E29" s="54">
        <f t="shared" si="0"/>
        <v>0</v>
      </c>
      <c r="F29" s="54">
        <f t="shared" si="1"/>
        <v>0</v>
      </c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</row>
    <row r="30" spans="1:26" ht="13.5" customHeight="1">
      <c r="A30" s="88"/>
      <c r="B30" s="88"/>
      <c r="C30" s="88"/>
      <c r="D30" s="88"/>
      <c r="E30" s="54">
        <f t="shared" si="0"/>
        <v>0</v>
      </c>
      <c r="F30" s="54">
        <f t="shared" si="1"/>
        <v>0</v>
      </c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</row>
    <row r="31" spans="1:26" ht="13.5" customHeight="1">
      <c r="A31" s="88"/>
      <c r="B31" s="88"/>
      <c r="C31" s="88"/>
      <c r="D31" s="88"/>
      <c r="E31" s="54">
        <f t="shared" si="0"/>
        <v>0</v>
      </c>
      <c r="F31" s="54">
        <f t="shared" si="1"/>
        <v>0</v>
      </c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</row>
    <row r="32" spans="1:26" ht="13.5" customHeight="1">
      <c r="A32" s="88"/>
      <c r="B32" s="88"/>
      <c r="C32" s="88"/>
      <c r="D32" s="88"/>
      <c r="E32" s="54">
        <f t="shared" si="0"/>
        <v>0</v>
      </c>
      <c r="F32" s="54">
        <f t="shared" si="1"/>
        <v>0</v>
      </c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</row>
    <row r="33" spans="1:26" ht="13.5" customHeight="1">
      <c r="A33" s="88"/>
      <c r="B33" s="88"/>
      <c r="C33" s="88"/>
      <c r="D33" s="88"/>
      <c r="E33" s="54">
        <f t="shared" si="0"/>
        <v>0</v>
      </c>
      <c r="F33" s="54">
        <f t="shared" si="1"/>
        <v>0</v>
      </c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</row>
    <row r="34" spans="1:26" ht="13.5" customHeight="1">
      <c r="A34" s="88"/>
      <c r="B34" s="88"/>
      <c r="C34" s="88"/>
      <c r="D34" s="88"/>
      <c r="E34" s="54">
        <f t="shared" si="0"/>
        <v>0</v>
      </c>
      <c r="F34" s="54">
        <f t="shared" si="1"/>
        <v>0</v>
      </c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</row>
    <row r="35" spans="1:26" ht="13.5" customHeight="1">
      <c r="A35" s="88"/>
      <c r="B35" s="88"/>
      <c r="C35" s="88"/>
      <c r="D35" s="88"/>
      <c r="E35" s="54">
        <f t="shared" si="0"/>
        <v>0</v>
      </c>
      <c r="F35" s="54">
        <f t="shared" si="1"/>
        <v>0</v>
      </c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</row>
    <row r="36" spans="1:26" ht="13.5" customHeight="1">
      <c r="A36" s="88"/>
      <c r="B36" s="88"/>
      <c r="C36" s="88"/>
      <c r="D36" s="88"/>
      <c r="E36" s="54">
        <f t="shared" si="0"/>
        <v>0</v>
      </c>
      <c r="F36" s="54">
        <f t="shared" si="1"/>
        <v>0</v>
      </c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</row>
    <row r="37" spans="1:26" ht="13.5" customHeight="1">
      <c r="A37" s="88"/>
      <c r="B37" s="88"/>
      <c r="C37" s="88"/>
      <c r="D37" s="88"/>
      <c r="E37" s="54">
        <f t="shared" si="0"/>
        <v>0</v>
      </c>
      <c r="F37" s="54">
        <f t="shared" si="1"/>
        <v>0</v>
      </c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</row>
    <row r="38" spans="1:26" ht="13.5" customHeight="1">
      <c r="A38" s="88"/>
      <c r="B38" s="88"/>
      <c r="C38" s="88"/>
      <c r="D38" s="88"/>
      <c r="E38" s="54">
        <f t="shared" si="0"/>
        <v>0</v>
      </c>
      <c r="F38" s="54">
        <f t="shared" si="1"/>
        <v>0</v>
      </c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</row>
    <row r="39" spans="1:26" ht="13.5" customHeight="1">
      <c r="A39" s="88"/>
      <c r="B39" s="88"/>
      <c r="C39" s="88"/>
      <c r="D39" s="88"/>
      <c r="E39" s="54">
        <f t="shared" si="0"/>
        <v>0</v>
      </c>
      <c r="F39" s="54">
        <f t="shared" si="1"/>
        <v>0</v>
      </c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</row>
    <row r="40" spans="1:26" ht="13.5" customHeight="1">
      <c r="A40" s="88"/>
      <c r="B40" s="88"/>
      <c r="C40" s="88"/>
      <c r="D40" s="88"/>
      <c r="E40" s="54">
        <f t="shared" si="0"/>
        <v>0</v>
      </c>
      <c r="F40" s="54">
        <f t="shared" si="1"/>
        <v>0</v>
      </c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</row>
    <row r="41" spans="1:26" ht="13.5" customHeight="1">
      <c r="A41" s="88"/>
      <c r="B41" s="88"/>
      <c r="C41" s="88"/>
      <c r="D41" s="88"/>
      <c r="E41" s="54">
        <f t="shared" si="0"/>
        <v>0</v>
      </c>
      <c r="F41" s="54">
        <f t="shared" si="1"/>
        <v>0</v>
      </c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</row>
    <row r="42" spans="1:26" ht="13.5" customHeight="1">
      <c r="A42" s="88"/>
      <c r="B42" s="88"/>
      <c r="C42" s="88"/>
      <c r="D42" s="88"/>
      <c r="E42" s="54">
        <f t="shared" si="0"/>
        <v>0</v>
      </c>
      <c r="F42" s="54">
        <f t="shared" si="1"/>
        <v>0</v>
      </c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</row>
    <row r="43" spans="1:26" ht="13.5" customHeight="1">
      <c r="A43" s="88"/>
      <c r="B43" s="88"/>
      <c r="C43" s="88"/>
      <c r="D43" s="88"/>
      <c r="E43" s="54">
        <f t="shared" si="0"/>
        <v>0</v>
      </c>
      <c r="F43" s="54">
        <f t="shared" si="1"/>
        <v>0</v>
      </c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</row>
    <row r="44" spans="1:26" ht="13.5" customHeight="1">
      <c r="A44" s="88"/>
      <c r="B44" s="88"/>
      <c r="C44" s="88"/>
      <c r="D44" s="88"/>
      <c r="E44" s="54">
        <f t="shared" si="0"/>
        <v>0</v>
      </c>
      <c r="F44" s="54">
        <f t="shared" si="1"/>
        <v>0</v>
      </c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</row>
    <row r="45" spans="1:26" ht="13.5" customHeight="1">
      <c r="A45" s="88"/>
      <c r="B45" s="88"/>
      <c r="C45" s="88"/>
      <c r="D45" s="88"/>
      <c r="E45" s="54">
        <f t="shared" si="0"/>
        <v>0</v>
      </c>
      <c r="F45" s="54">
        <f t="shared" si="1"/>
        <v>0</v>
      </c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</row>
    <row r="46" spans="1:26" ht="13.5" customHeight="1">
      <c r="A46" s="88"/>
      <c r="B46" s="88"/>
      <c r="C46" s="88"/>
      <c r="D46" s="88"/>
      <c r="E46" s="54">
        <f t="shared" si="0"/>
        <v>0</v>
      </c>
      <c r="F46" s="54">
        <f t="shared" si="1"/>
        <v>0</v>
      </c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</row>
    <row r="47" spans="1:26" ht="13.5" customHeight="1">
      <c r="A47" s="88"/>
      <c r="B47" s="88"/>
      <c r="C47" s="88"/>
      <c r="D47" s="88"/>
      <c r="E47" s="54">
        <f t="shared" si="0"/>
        <v>0</v>
      </c>
      <c r="F47" s="54">
        <f t="shared" si="1"/>
        <v>0</v>
      </c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</row>
    <row r="48" spans="1:26" ht="13.5" customHeight="1">
      <c r="A48" s="88"/>
      <c r="B48" s="88"/>
      <c r="C48" s="88"/>
      <c r="D48" s="88"/>
      <c r="E48" s="54">
        <f t="shared" si="0"/>
        <v>0</v>
      </c>
      <c r="F48" s="54">
        <f t="shared" si="1"/>
        <v>0</v>
      </c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</row>
    <row r="49" spans="1:26" ht="13.5" customHeight="1">
      <c r="A49" s="88"/>
      <c r="B49" s="88"/>
      <c r="C49" s="88"/>
      <c r="D49" s="88"/>
      <c r="E49" s="54">
        <f t="shared" si="0"/>
        <v>0</v>
      </c>
      <c r="F49" s="54">
        <f t="shared" si="1"/>
        <v>0</v>
      </c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</row>
    <row r="50" spans="1:26" ht="13.5" customHeight="1">
      <c r="A50" s="88"/>
      <c r="B50" s="88"/>
      <c r="C50" s="88"/>
      <c r="D50" s="88"/>
      <c r="E50" s="54">
        <f t="shared" si="0"/>
        <v>0</v>
      </c>
      <c r="F50" s="54">
        <f t="shared" si="1"/>
        <v>0</v>
      </c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</row>
    <row r="51" spans="1:26" ht="13.5" customHeight="1">
      <c r="A51" s="88"/>
      <c r="B51" s="88"/>
      <c r="C51" s="88"/>
      <c r="D51" s="88"/>
      <c r="E51" s="54">
        <f t="shared" si="0"/>
        <v>0</v>
      </c>
      <c r="F51" s="54">
        <f t="shared" si="1"/>
        <v>0</v>
      </c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</row>
    <row r="52" spans="1:26" ht="13.5" customHeight="1">
      <c r="A52" s="88"/>
      <c r="B52" s="88"/>
      <c r="C52" s="88"/>
      <c r="D52" s="88"/>
      <c r="E52" s="54">
        <f t="shared" si="0"/>
        <v>0</v>
      </c>
      <c r="F52" s="54">
        <f t="shared" si="1"/>
        <v>0</v>
      </c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</row>
    <row r="53" spans="1:26" ht="13.5" customHeight="1">
      <c r="A53" s="88"/>
      <c r="B53" s="88"/>
      <c r="C53" s="88"/>
      <c r="D53" s="88"/>
      <c r="E53" s="54">
        <f t="shared" si="0"/>
        <v>0</v>
      </c>
      <c r="F53" s="54">
        <f t="shared" si="1"/>
        <v>0</v>
      </c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</row>
    <row r="54" spans="1:26" ht="13.5" customHeight="1">
      <c r="A54" s="88"/>
      <c r="B54" s="88"/>
      <c r="C54" s="88"/>
      <c r="D54" s="88"/>
      <c r="E54" s="54">
        <f t="shared" si="0"/>
        <v>0</v>
      </c>
      <c r="F54" s="54">
        <f t="shared" si="1"/>
        <v>0</v>
      </c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</row>
    <row r="55" spans="1:26" ht="13.5" customHeight="1">
      <c r="A55" s="88"/>
      <c r="B55" s="88"/>
      <c r="C55" s="88"/>
      <c r="D55" s="88"/>
      <c r="E55" s="54">
        <f t="shared" si="0"/>
        <v>0</v>
      </c>
      <c r="F55" s="54">
        <f t="shared" si="1"/>
        <v>0</v>
      </c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</row>
    <row r="56" spans="1:26" ht="13.5" customHeight="1">
      <c r="A56" s="88"/>
      <c r="B56" s="88"/>
      <c r="C56" s="88"/>
      <c r="D56" s="88"/>
      <c r="E56" s="54">
        <f t="shared" si="0"/>
        <v>0</v>
      </c>
      <c r="F56" s="54">
        <f t="shared" si="1"/>
        <v>0</v>
      </c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</row>
    <row r="57" spans="1:26" ht="13.5" customHeight="1">
      <c r="A57" s="88"/>
      <c r="B57" s="88"/>
      <c r="C57" s="88"/>
      <c r="D57" s="88"/>
      <c r="E57" s="54">
        <f t="shared" si="0"/>
        <v>0</v>
      </c>
      <c r="F57" s="54">
        <f t="shared" si="1"/>
        <v>0</v>
      </c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</row>
    <row r="58" spans="1:26" ht="13.5" customHeight="1">
      <c r="A58" s="88"/>
      <c r="B58" s="88"/>
      <c r="C58" s="88"/>
      <c r="D58" s="88"/>
      <c r="E58" s="54">
        <f t="shared" si="0"/>
        <v>0</v>
      </c>
      <c r="F58" s="54">
        <f t="shared" si="1"/>
        <v>0</v>
      </c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</row>
    <row r="59" spans="1:26" ht="13.5" customHeight="1">
      <c r="A59" s="88"/>
      <c r="B59" s="88"/>
      <c r="C59" s="88"/>
      <c r="D59" s="88"/>
      <c r="E59" s="54">
        <f t="shared" si="0"/>
        <v>0</v>
      </c>
      <c r="F59" s="54">
        <f t="shared" si="1"/>
        <v>0</v>
      </c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</row>
    <row r="60" spans="1:26" ht="13.5" customHeight="1">
      <c r="A60" s="88"/>
      <c r="B60" s="88"/>
      <c r="C60" s="88"/>
      <c r="D60" s="88"/>
      <c r="E60" s="54">
        <f t="shared" si="0"/>
        <v>0</v>
      </c>
      <c r="F60" s="54">
        <f t="shared" si="1"/>
        <v>0</v>
      </c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</row>
    <row r="61" spans="1:26" ht="13.5" customHeight="1">
      <c r="A61" s="88"/>
      <c r="B61" s="88"/>
      <c r="C61" s="88"/>
      <c r="D61" s="88"/>
      <c r="E61" s="54">
        <f t="shared" si="0"/>
        <v>0</v>
      </c>
      <c r="F61" s="54">
        <f t="shared" si="1"/>
        <v>0</v>
      </c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</row>
    <row r="62" spans="1:26" ht="13.5" customHeight="1">
      <c r="A62" s="88"/>
      <c r="B62" s="88"/>
      <c r="C62" s="88"/>
      <c r="D62" s="88"/>
      <c r="E62" s="54">
        <f t="shared" si="0"/>
        <v>0</v>
      </c>
      <c r="F62" s="54">
        <f t="shared" si="1"/>
        <v>0</v>
      </c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</row>
    <row r="63" spans="1:26" ht="13.5" customHeight="1">
      <c r="A63" s="88"/>
      <c r="B63" s="88"/>
      <c r="C63" s="88"/>
      <c r="D63" s="88"/>
      <c r="E63" s="54">
        <f t="shared" si="0"/>
        <v>0</v>
      </c>
      <c r="F63" s="54">
        <f t="shared" si="1"/>
        <v>0</v>
      </c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</row>
    <row r="64" spans="1:26" ht="13.5" customHeight="1">
      <c r="A64" s="88"/>
      <c r="B64" s="88"/>
      <c r="C64" s="88"/>
      <c r="D64" s="88"/>
      <c r="E64" s="54">
        <f t="shared" si="0"/>
        <v>0</v>
      </c>
      <c r="F64" s="54">
        <f t="shared" si="1"/>
        <v>0</v>
      </c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</row>
    <row r="65" spans="1:26" ht="13.5" customHeight="1">
      <c r="A65" s="88"/>
      <c r="B65" s="88"/>
      <c r="C65" s="88"/>
      <c r="D65" s="88"/>
      <c r="E65" s="54">
        <f t="shared" si="0"/>
        <v>0</v>
      </c>
      <c r="F65" s="54">
        <f t="shared" si="1"/>
        <v>0</v>
      </c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</row>
    <row r="66" spans="1:26" ht="13.5" customHeight="1">
      <c r="A66" s="88"/>
      <c r="B66" s="88"/>
      <c r="C66" s="88"/>
      <c r="D66" s="88"/>
      <c r="E66" s="54">
        <f t="shared" si="0"/>
        <v>0</v>
      </c>
      <c r="F66" s="54">
        <f t="shared" si="1"/>
        <v>0</v>
      </c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</row>
    <row r="67" spans="1:26" ht="13.5" customHeight="1">
      <c r="A67" s="88"/>
      <c r="B67" s="88"/>
      <c r="C67" s="88"/>
      <c r="D67" s="88"/>
      <c r="E67" s="54">
        <f t="shared" si="0"/>
        <v>0</v>
      </c>
      <c r="F67" s="54">
        <f t="shared" si="1"/>
        <v>0</v>
      </c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</row>
    <row r="68" spans="1:26" ht="13.5" customHeight="1">
      <c r="A68" s="88"/>
      <c r="B68" s="88"/>
      <c r="C68" s="88"/>
      <c r="D68" s="88"/>
      <c r="E68" s="54">
        <f t="shared" si="0"/>
        <v>0</v>
      </c>
      <c r="F68" s="54">
        <f t="shared" si="1"/>
        <v>0</v>
      </c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</row>
    <row r="69" spans="1:26" ht="13.5" customHeight="1">
      <c r="A69" s="88"/>
      <c r="B69" s="88"/>
      <c r="C69" s="88"/>
      <c r="D69" s="88"/>
      <c r="E69" s="54">
        <f t="shared" si="0"/>
        <v>0</v>
      </c>
      <c r="F69" s="54">
        <f t="shared" si="1"/>
        <v>0</v>
      </c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</row>
    <row r="70" spans="1:26" ht="13.5" customHeight="1">
      <c r="A70" s="88"/>
      <c r="B70" s="88"/>
      <c r="C70" s="88"/>
      <c r="D70" s="88"/>
      <c r="E70" s="54">
        <f t="shared" si="0"/>
        <v>0</v>
      </c>
      <c r="F70" s="54">
        <f t="shared" si="1"/>
        <v>0</v>
      </c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</row>
    <row r="71" spans="1:26" ht="13.5" customHeight="1">
      <c r="A71" s="88"/>
      <c r="B71" s="88"/>
      <c r="C71" s="88"/>
      <c r="D71" s="88"/>
      <c r="E71" s="54">
        <f t="shared" si="0"/>
        <v>0</v>
      </c>
      <c r="F71" s="54">
        <f t="shared" si="1"/>
        <v>0</v>
      </c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</row>
    <row r="72" spans="1:26" ht="13.5" customHeight="1">
      <c r="A72" s="88"/>
      <c r="B72" s="88"/>
      <c r="C72" s="88"/>
      <c r="D72" s="88"/>
      <c r="E72" s="54">
        <f t="shared" si="0"/>
        <v>0</v>
      </c>
      <c r="F72" s="54">
        <f t="shared" si="1"/>
        <v>0</v>
      </c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</row>
    <row r="73" spans="1:26" ht="13.5" customHeight="1">
      <c r="A73" s="88"/>
      <c r="B73" s="88"/>
      <c r="C73" s="88"/>
      <c r="D73" s="88"/>
      <c r="E73" s="54">
        <f t="shared" si="0"/>
        <v>0</v>
      </c>
      <c r="F73" s="54">
        <f t="shared" si="1"/>
        <v>0</v>
      </c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</row>
    <row r="74" spans="1:26" ht="13.5" customHeight="1">
      <c r="A74" s="88"/>
      <c r="B74" s="88"/>
      <c r="C74" s="88"/>
      <c r="D74" s="88"/>
      <c r="E74" s="54">
        <f t="shared" si="0"/>
        <v>0</v>
      </c>
      <c r="F74" s="54">
        <f t="shared" si="1"/>
        <v>0</v>
      </c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</row>
    <row r="75" spans="1:26" ht="13.5" customHeight="1">
      <c r="A75" s="88"/>
      <c r="B75" s="88"/>
      <c r="C75" s="88"/>
      <c r="D75" s="88"/>
      <c r="E75" s="54">
        <f t="shared" si="0"/>
        <v>0</v>
      </c>
      <c r="F75" s="54">
        <f t="shared" si="1"/>
        <v>0</v>
      </c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</row>
    <row r="76" spans="1:26" ht="13.5" customHeight="1">
      <c r="A76" s="88"/>
      <c r="B76" s="88"/>
      <c r="C76" s="88"/>
      <c r="D76" s="88"/>
      <c r="E76" s="54">
        <f t="shared" si="0"/>
        <v>0</v>
      </c>
      <c r="F76" s="54">
        <f t="shared" si="1"/>
        <v>0</v>
      </c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</row>
    <row r="77" spans="1:26" ht="13.5" customHeight="1">
      <c r="A77" s="88"/>
      <c r="B77" s="88"/>
      <c r="C77" s="88"/>
      <c r="D77" s="88"/>
      <c r="E77" s="54">
        <f t="shared" si="0"/>
        <v>0</v>
      </c>
      <c r="F77" s="54">
        <f t="shared" si="1"/>
        <v>0</v>
      </c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</row>
    <row r="78" spans="1:26" ht="13.5" customHeight="1">
      <c r="A78" s="88"/>
      <c r="B78" s="88"/>
      <c r="C78" s="88"/>
      <c r="D78" s="88"/>
      <c r="E78" s="54">
        <f t="shared" si="0"/>
        <v>0</v>
      </c>
      <c r="F78" s="54">
        <f t="shared" si="1"/>
        <v>0</v>
      </c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</row>
    <row r="79" spans="1:26" ht="13.5" customHeight="1">
      <c r="A79" s="88"/>
      <c r="B79" s="88"/>
      <c r="C79" s="88"/>
      <c r="D79" s="88"/>
      <c r="E79" s="54">
        <f t="shared" si="0"/>
        <v>0</v>
      </c>
      <c r="F79" s="54">
        <f t="shared" si="1"/>
        <v>0</v>
      </c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</row>
    <row r="80" spans="1:26" ht="13.5" customHeight="1">
      <c r="A80" s="88"/>
      <c r="B80" s="88"/>
      <c r="C80" s="88"/>
      <c r="D80" s="88"/>
      <c r="E80" s="54">
        <f t="shared" si="0"/>
        <v>0</v>
      </c>
      <c r="F80" s="54">
        <f t="shared" si="1"/>
        <v>0</v>
      </c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</row>
    <row r="81" spans="1:26" ht="13.5" customHeight="1">
      <c r="A81" s="88"/>
      <c r="B81" s="88"/>
      <c r="C81" s="88"/>
      <c r="D81" s="88"/>
      <c r="E81" s="54">
        <f t="shared" si="0"/>
        <v>0</v>
      </c>
      <c r="F81" s="54">
        <f t="shared" si="1"/>
        <v>0</v>
      </c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</row>
    <row r="82" spans="1:26" ht="13.5" customHeight="1">
      <c r="A82" s="88"/>
      <c r="B82" s="88"/>
      <c r="C82" s="88"/>
      <c r="D82" s="88"/>
      <c r="E82" s="54">
        <f t="shared" si="0"/>
        <v>0</v>
      </c>
      <c r="F82" s="54">
        <f t="shared" si="1"/>
        <v>0</v>
      </c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</row>
    <row r="83" spans="1:26" ht="13.5" customHeight="1">
      <c r="A83" s="88"/>
      <c r="B83" s="88"/>
      <c r="C83" s="88"/>
      <c r="D83" s="88"/>
      <c r="E83" s="54">
        <f t="shared" si="0"/>
        <v>0</v>
      </c>
      <c r="F83" s="54">
        <f t="shared" si="1"/>
        <v>0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</row>
    <row r="84" spans="1:26" ht="13.5" customHeight="1">
      <c r="A84" s="88"/>
      <c r="B84" s="88"/>
      <c r="C84" s="88"/>
      <c r="D84" s="88"/>
      <c r="E84" s="54">
        <f t="shared" si="0"/>
        <v>0</v>
      </c>
      <c r="F84" s="54">
        <f t="shared" si="1"/>
        <v>0</v>
      </c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</row>
    <row r="85" spans="1:26" ht="13.5" customHeight="1">
      <c r="A85" s="88"/>
      <c r="B85" s="88"/>
      <c r="C85" s="88"/>
      <c r="D85" s="88"/>
      <c r="E85" s="54">
        <f t="shared" si="0"/>
        <v>0</v>
      </c>
      <c r="F85" s="54">
        <f t="shared" si="1"/>
        <v>0</v>
      </c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</row>
    <row r="86" spans="1:26" ht="13.5" customHeight="1">
      <c r="A86" s="88"/>
      <c r="B86" s="88"/>
      <c r="C86" s="88"/>
      <c r="D86" s="88"/>
      <c r="E86" s="54">
        <f t="shared" si="0"/>
        <v>0</v>
      </c>
      <c r="F86" s="54">
        <f t="shared" si="1"/>
        <v>0</v>
      </c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</row>
    <row r="87" spans="1:26" ht="13.5" customHeight="1">
      <c r="A87" s="88"/>
      <c r="B87" s="88"/>
      <c r="C87" s="88"/>
      <c r="D87" s="88"/>
      <c r="E87" s="54">
        <f t="shared" si="0"/>
        <v>0</v>
      </c>
      <c r="F87" s="54">
        <f t="shared" si="1"/>
        <v>0</v>
      </c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</row>
    <row r="88" spans="1:26" ht="13.5" customHeight="1">
      <c r="A88" s="88"/>
      <c r="B88" s="88"/>
      <c r="C88" s="88"/>
      <c r="D88" s="88"/>
      <c r="E88" s="54">
        <f t="shared" si="0"/>
        <v>0</v>
      </c>
      <c r="F88" s="54">
        <f t="shared" si="1"/>
        <v>0</v>
      </c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</row>
    <row r="89" spans="1:26" ht="13.5" customHeight="1">
      <c r="A89" s="88"/>
      <c r="B89" s="88"/>
      <c r="C89" s="88"/>
      <c r="D89" s="88"/>
      <c r="E89" s="54">
        <f t="shared" si="0"/>
        <v>0</v>
      </c>
      <c r="F89" s="54">
        <f t="shared" si="1"/>
        <v>0</v>
      </c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</row>
    <row r="90" spans="1:26" ht="13.5" customHeight="1">
      <c r="A90" s="88"/>
      <c r="B90" s="88"/>
      <c r="C90" s="88"/>
      <c r="D90" s="88"/>
      <c r="E90" s="54">
        <f t="shared" si="0"/>
        <v>0</v>
      </c>
      <c r="F90" s="54">
        <f t="shared" si="1"/>
        <v>0</v>
      </c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</row>
    <row r="91" spans="1:26" ht="13.5" customHeight="1">
      <c r="A91" s="88"/>
      <c r="B91" s="88"/>
      <c r="C91" s="88"/>
      <c r="D91" s="88"/>
      <c r="E91" s="54">
        <f t="shared" si="0"/>
        <v>0</v>
      </c>
      <c r="F91" s="54">
        <f t="shared" si="1"/>
        <v>0</v>
      </c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</row>
    <row r="92" spans="1:26" ht="13.5" customHeight="1">
      <c r="A92" s="88"/>
      <c r="B92" s="88"/>
      <c r="C92" s="88"/>
      <c r="D92" s="88"/>
      <c r="E92" s="54">
        <f t="shared" si="0"/>
        <v>0</v>
      </c>
      <c r="F92" s="54">
        <f t="shared" si="1"/>
        <v>0</v>
      </c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</row>
    <row r="93" spans="1:26" ht="13.5" customHeight="1">
      <c r="A93" s="88"/>
      <c r="B93" s="88"/>
      <c r="C93" s="88"/>
      <c r="D93" s="88"/>
      <c r="E93" s="54">
        <f t="shared" si="0"/>
        <v>0</v>
      </c>
      <c r="F93" s="54">
        <f t="shared" si="1"/>
        <v>0</v>
      </c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</row>
    <row r="94" spans="1:26" ht="13.5" customHeight="1">
      <c r="A94" s="88"/>
      <c r="B94" s="88"/>
      <c r="C94" s="88"/>
      <c r="D94" s="88"/>
      <c r="E94" s="54">
        <f t="shared" si="0"/>
        <v>0</v>
      </c>
      <c r="F94" s="54">
        <f t="shared" si="1"/>
        <v>0</v>
      </c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</row>
    <row r="95" spans="1:26" ht="13.5" customHeight="1">
      <c r="A95" s="88"/>
      <c r="B95" s="88"/>
      <c r="C95" s="88"/>
      <c r="D95" s="88"/>
      <c r="E95" s="54">
        <f t="shared" si="0"/>
        <v>0</v>
      </c>
      <c r="F95" s="54">
        <f t="shared" si="1"/>
        <v>0</v>
      </c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</row>
    <row r="96" spans="1:26" ht="13.5" customHeight="1">
      <c r="A96" s="88"/>
      <c r="B96" s="88"/>
      <c r="C96" s="88"/>
      <c r="D96" s="88"/>
      <c r="E96" s="54">
        <f t="shared" si="0"/>
        <v>0</v>
      </c>
      <c r="F96" s="54">
        <f t="shared" si="1"/>
        <v>0</v>
      </c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</row>
    <row r="97" spans="1:26" ht="13.5" customHeight="1">
      <c r="A97" s="88"/>
      <c r="B97" s="88"/>
      <c r="C97" s="88"/>
      <c r="D97" s="88"/>
      <c r="E97" s="54">
        <f t="shared" si="0"/>
        <v>0</v>
      </c>
      <c r="F97" s="54">
        <f t="shared" si="1"/>
        <v>0</v>
      </c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</row>
    <row r="98" spans="1:26" ht="13.5" customHeight="1">
      <c r="A98" s="88"/>
      <c r="B98" s="88"/>
      <c r="C98" s="88"/>
      <c r="D98" s="88"/>
      <c r="E98" s="54">
        <f t="shared" si="0"/>
        <v>0</v>
      </c>
      <c r="F98" s="54">
        <f t="shared" si="1"/>
        <v>0</v>
      </c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</row>
    <row r="99" spans="1:26" ht="13.5" customHeight="1">
      <c r="A99" s="88"/>
      <c r="B99" s="88"/>
      <c r="C99" s="88"/>
      <c r="D99" s="88"/>
      <c r="E99" s="54">
        <f t="shared" si="0"/>
        <v>0</v>
      </c>
      <c r="F99" s="54">
        <f t="shared" si="1"/>
        <v>0</v>
      </c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</row>
    <row r="100" spans="1:26" ht="13.5" customHeight="1">
      <c r="A100" s="88"/>
      <c r="B100" s="88"/>
      <c r="C100" s="88"/>
      <c r="D100" s="88"/>
      <c r="E100" s="54">
        <f t="shared" si="0"/>
        <v>0</v>
      </c>
      <c r="F100" s="54">
        <f t="shared" si="1"/>
        <v>0</v>
      </c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</row>
    <row r="101" spans="1:26" ht="13.5" customHeight="1">
      <c r="A101" s="88"/>
      <c r="B101" s="88"/>
      <c r="C101" s="88"/>
      <c r="D101" s="88"/>
      <c r="E101" s="54">
        <f t="shared" si="0"/>
        <v>0</v>
      </c>
      <c r="F101" s="54">
        <f t="shared" si="1"/>
        <v>0</v>
      </c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</row>
    <row r="102" spans="1:26" ht="13.5" customHeight="1">
      <c r="A102" s="88"/>
      <c r="B102" s="88"/>
      <c r="C102" s="88"/>
      <c r="D102" s="88"/>
      <c r="E102" s="54">
        <f t="shared" si="0"/>
        <v>0</v>
      </c>
      <c r="F102" s="54">
        <f t="shared" si="1"/>
        <v>0</v>
      </c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</row>
    <row r="103" spans="1:26" ht="13.5" customHeight="1">
      <c r="A103" s="88"/>
      <c r="B103" s="88"/>
      <c r="C103" s="88"/>
      <c r="D103" s="88"/>
      <c r="E103" s="54">
        <f t="shared" si="0"/>
        <v>0</v>
      </c>
      <c r="F103" s="54">
        <f t="shared" si="1"/>
        <v>0</v>
      </c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</row>
    <row r="104" spans="1:26" ht="13.5" customHeight="1">
      <c r="A104" s="88"/>
      <c r="B104" s="88"/>
      <c r="C104" s="88"/>
      <c r="D104" s="88"/>
      <c r="E104" s="54">
        <f t="shared" si="0"/>
        <v>0</v>
      </c>
      <c r="F104" s="54">
        <f t="shared" si="1"/>
        <v>0</v>
      </c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</row>
    <row r="105" spans="1:26" ht="13.5" customHeight="1">
      <c r="A105" s="88"/>
      <c r="B105" s="88"/>
      <c r="C105" s="88"/>
      <c r="D105" s="88"/>
      <c r="E105" s="54">
        <f t="shared" si="0"/>
        <v>0</v>
      </c>
      <c r="F105" s="54">
        <f t="shared" si="1"/>
        <v>0</v>
      </c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</row>
    <row r="106" spans="1:26" ht="13.5" customHeight="1">
      <c r="A106" s="88"/>
      <c r="B106" s="88"/>
      <c r="C106" s="88"/>
      <c r="D106" s="88"/>
      <c r="E106" s="54">
        <f t="shared" si="0"/>
        <v>0</v>
      </c>
      <c r="F106" s="54">
        <f t="shared" si="1"/>
        <v>0</v>
      </c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</row>
    <row r="107" spans="1:26" ht="13.5" customHeight="1">
      <c r="A107" s="88"/>
      <c r="B107" s="88"/>
      <c r="C107" s="88"/>
      <c r="D107" s="88"/>
      <c r="E107" s="54">
        <f t="shared" si="0"/>
        <v>0</v>
      </c>
      <c r="F107" s="54">
        <f t="shared" si="1"/>
        <v>0</v>
      </c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</row>
    <row r="108" spans="1:26" ht="13.5" customHeight="1">
      <c r="A108" s="88"/>
      <c r="B108" s="88"/>
      <c r="C108" s="88"/>
      <c r="D108" s="88"/>
      <c r="E108" s="54">
        <f t="shared" si="0"/>
        <v>0</v>
      </c>
      <c r="F108" s="54">
        <f t="shared" si="1"/>
        <v>0</v>
      </c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</row>
    <row r="109" spans="1:26" ht="13.5" customHeight="1">
      <c r="A109" s="88"/>
      <c r="B109" s="88"/>
      <c r="C109" s="88"/>
      <c r="D109" s="88"/>
      <c r="E109" s="54">
        <f t="shared" si="0"/>
        <v>0</v>
      </c>
      <c r="F109" s="54">
        <f t="shared" si="1"/>
        <v>0</v>
      </c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</row>
    <row r="110" spans="1:26" ht="13.5" customHeight="1">
      <c r="A110" s="88"/>
      <c r="B110" s="88"/>
      <c r="C110" s="88"/>
      <c r="D110" s="88"/>
      <c r="E110" s="54">
        <f t="shared" si="0"/>
        <v>0</v>
      </c>
      <c r="F110" s="54">
        <f t="shared" si="1"/>
        <v>0</v>
      </c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</row>
    <row r="111" spans="1:26" ht="13.5" customHeight="1">
      <c r="A111" s="88"/>
      <c r="B111" s="88"/>
      <c r="C111" s="88"/>
      <c r="D111" s="88"/>
      <c r="E111" s="54">
        <f t="shared" si="0"/>
        <v>0</v>
      </c>
      <c r="F111" s="54">
        <f t="shared" si="1"/>
        <v>0</v>
      </c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</row>
    <row r="112" spans="1:26" ht="13.5" customHeight="1">
      <c r="A112" s="88"/>
      <c r="B112" s="88"/>
      <c r="C112" s="88"/>
      <c r="D112" s="88"/>
      <c r="E112" s="54">
        <f t="shared" si="0"/>
        <v>0</v>
      </c>
      <c r="F112" s="54">
        <f t="shared" si="1"/>
        <v>0</v>
      </c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</row>
    <row r="113" spans="1:26" ht="13.5" customHeight="1">
      <c r="A113" s="88"/>
      <c r="B113" s="88"/>
      <c r="C113" s="88"/>
      <c r="D113" s="88"/>
      <c r="E113" s="54">
        <f t="shared" si="0"/>
        <v>0</v>
      </c>
      <c r="F113" s="54">
        <f t="shared" si="1"/>
        <v>0</v>
      </c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</row>
    <row r="114" spans="1:26" ht="13.5" customHeight="1">
      <c r="A114" s="88"/>
      <c r="B114" s="88"/>
      <c r="C114" s="88"/>
      <c r="D114" s="88"/>
      <c r="E114" s="54">
        <f t="shared" si="0"/>
        <v>0</v>
      </c>
      <c r="F114" s="54">
        <f t="shared" si="1"/>
        <v>0</v>
      </c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</row>
    <row r="115" spans="1:26" ht="13.5" customHeight="1">
      <c r="A115" s="88"/>
      <c r="B115" s="88"/>
      <c r="C115" s="88"/>
      <c r="D115" s="88"/>
      <c r="E115" s="54">
        <f t="shared" si="0"/>
        <v>0</v>
      </c>
      <c r="F115" s="54">
        <f t="shared" si="1"/>
        <v>0</v>
      </c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</row>
    <row r="116" spans="1:26" ht="13.5" customHeight="1">
      <c r="A116" s="88"/>
      <c r="B116" s="88"/>
      <c r="C116" s="88"/>
      <c r="D116" s="88"/>
      <c r="E116" s="54">
        <f t="shared" si="0"/>
        <v>0</v>
      </c>
      <c r="F116" s="54">
        <f t="shared" si="1"/>
        <v>0</v>
      </c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</row>
    <row r="117" spans="1:26" ht="13.5" customHeight="1">
      <c r="A117" s="88"/>
      <c r="B117" s="88"/>
      <c r="C117" s="88"/>
      <c r="D117" s="88"/>
      <c r="E117" s="54">
        <f t="shared" si="0"/>
        <v>0</v>
      </c>
      <c r="F117" s="54">
        <f t="shared" si="1"/>
        <v>0</v>
      </c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</row>
    <row r="118" spans="1:26" ht="13.5" customHeight="1">
      <c r="A118" s="88"/>
      <c r="B118" s="88"/>
      <c r="C118" s="88"/>
      <c r="D118" s="88"/>
      <c r="E118" s="54">
        <f t="shared" si="0"/>
        <v>0</v>
      </c>
      <c r="F118" s="54">
        <f t="shared" si="1"/>
        <v>0</v>
      </c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</row>
    <row r="119" spans="1:26" ht="13.5" customHeight="1">
      <c r="A119" s="88"/>
      <c r="B119" s="88"/>
      <c r="C119" s="88"/>
      <c r="D119" s="88"/>
      <c r="E119" s="54">
        <f t="shared" si="0"/>
        <v>0</v>
      </c>
      <c r="F119" s="54">
        <f t="shared" si="1"/>
        <v>0</v>
      </c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</row>
    <row r="120" spans="1:26" ht="13.5" customHeight="1">
      <c r="A120" s="88"/>
      <c r="B120" s="88"/>
      <c r="C120" s="88"/>
      <c r="D120" s="88"/>
      <c r="E120" s="54">
        <f t="shared" si="0"/>
        <v>0</v>
      </c>
      <c r="F120" s="54">
        <f t="shared" si="1"/>
        <v>0</v>
      </c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</row>
    <row r="121" spans="1:26" ht="13.5" customHeight="1">
      <c r="A121" s="88"/>
      <c r="B121" s="88"/>
      <c r="C121" s="88"/>
      <c r="D121" s="88"/>
      <c r="E121" s="54">
        <f t="shared" si="0"/>
        <v>0</v>
      </c>
      <c r="F121" s="54">
        <f t="shared" si="1"/>
        <v>0</v>
      </c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</row>
    <row r="122" spans="1:26" ht="13.5" customHeight="1">
      <c r="A122" s="88"/>
      <c r="B122" s="88"/>
      <c r="C122" s="88"/>
      <c r="D122" s="88"/>
      <c r="E122" s="54">
        <f t="shared" si="0"/>
        <v>0</v>
      </c>
      <c r="F122" s="54">
        <f t="shared" si="1"/>
        <v>0</v>
      </c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</row>
    <row r="123" spans="1:26" ht="13.5" customHeight="1">
      <c r="A123" s="88"/>
      <c r="B123" s="88"/>
      <c r="C123" s="88"/>
      <c r="D123" s="88"/>
      <c r="E123" s="54">
        <f t="shared" si="0"/>
        <v>0</v>
      </c>
      <c r="F123" s="54">
        <f t="shared" si="1"/>
        <v>0</v>
      </c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</row>
    <row r="124" spans="1:26" ht="13.5" customHeight="1">
      <c r="A124" s="88"/>
      <c r="B124" s="88"/>
      <c r="C124" s="88"/>
      <c r="D124" s="88"/>
      <c r="E124" s="54">
        <f t="shared" si="0"/>
        <v>0</v>
      </c>
      <c r="F124" s="54">
        <f t="shared" si="1"/>
        <v>0</v>
      </c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</row>
    <row r="125" spans="1:26" ht="13.5" customHeight="1">
      <c r="A125" s="88"/>
      <c r="B125" s="88"/>
      <c r="C125" s="88"/>
      <c r="D125" s="88"/>
      <c r="E125" s="54">
        <f t="shared" si="0"/>
        <v>0</v>
      </c>
      <c r="F125" s="54">
        <f t="shared" si="1"/>
        <v>0</v>
      </c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</row>
    <row r="126" spans="1:26" ht="13.5" customHeight="1">
      <c r="A126" s="88"/>
      <c r="B126" s="88"/>
      <c r="C126" s="88"/>
      <c r="D126" s="88"/>
      <c r="E126" s="54">
        <f t="shared" si="0"/>
        <v>0</v>
      </c>
      <c r="F126" s="54">
        <f t="shared" si="1"/>
        <v>0</v>
      </c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</row>
    <row r="127" spans="1:26" ht="13.5" customHeight="1">
      <c r="A127" s="88"/>
      <c r="B127" s="88"/>
      <c r="C127" s="88"/>
      <c r="D127" s="88"/>
      <c r="E127" s="54">
        <f t="shared" si="0"/>
        <v>0</v>
      </c>
      <c r="F127" s="54">
        <f t="shared" si="1"/>
        <v>0</v>
      </c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</row>
    <row r="128" spans="1:26" ht="13.5" customHeight="1">
      <c r="A128" s="88"/>
      <c r="B128" s="88"/>
      <c r="C128" s="88"/>
      <c r="D128" s="88"/>
      <c r="E128" s="54">
        <f t="shared" si="0"/>
        <v>0</v>
      </c>
      <c r="F128" s="54">
        <f t="shared" si="1"/>
        <v>0</v>
      </c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</row>
    <row r="129" spans="1:26" ht="13.5" customHeight="1">
      <c r="A129" s="88"/>
      <c r="B129" s="88"/>
      <c r="C129" s="88"/>
      <c r="D129" s="88"/>
      <c r="E129" s="54">
        <f t="shared" si="0"/>
        <v>0</v>
      </c>
      <c r="F129" s="54">
        <f t="shared" si="1"/>
        <v>0</v>
      </c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</row>
    <row r="130" spans="1:26" ht="13.5" customHeight="1">
      <c r="A130" s="88"/>
      <c r="B130" s="88"/>
      <c r="C130" s="88"/>
      <c r="D130" s="88"/>
      <c r="E130" s="54">
        <f t="shared" si="0"/>
        <v>0</v>
      </c>
      <c r="F130" s="54">
        <f t="shared" si="1"/>
        <v>0</v>
      </c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</row>
    <row r="131" spans="1:26" ht="13.5" customHeight="1">
      <c r="A131" s="88"/>
      <c r="B131" s="88"/>
      <c r="C131" s="88"/>
      <c r="D131" s="88"/>
      <c r="E131" s="54">
        <f t="shared" si="0"/>
        <v>0</v>
      </c>
      <c r="F131" s="54">
        <f t="shared" si="1"/>
        <v>0</v>
      </c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</row>
    <row r="132" spans="1:26" ht="13.5" customHeight="1">
      <c r="A132" s="88"/>
      <c r="B132" s="88"/>
      <c r="C132" s="88"/>
      <c r="D132" s="88"/>
      <c r="E132" s="54">
        <f t="shared" si="0"/>
        <v>0</v>
      </c>
      <c r="F132" s="54">
        <f t="shared" si="1"/>
        <v>0</v>
      </c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</row>
    <row r="133" spans="1:26" ht="13.5" customHeight="1">
      <c r="A133" s="88"/>
      <c r="B133" s="88"/>
      <c r="C133" s="88"/>
      <c r="D133" s="88"/>
      <c r="E133" s="54">
        <f t="shared" si="0"/>
        <v>0</v>
      </c>
      <c r="F133" s="54">
        <f t="shared" si="1"/>
        <v>0</v>
      </c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</row>
    <row r="134" spans="1:26" ht="13.5" customHeight="1">
      <c r="A134" s="88"/>
      <c r="B134" s="88"/>
      <c r="C134" s="88"/>
      <c r="D134" s="88"/>
      <c r="E134" s="54">
        <f t="shared" si="0"/>
        <v>0</v>
      </c>
      <c r="F134" s="54">
        <f t="shared" si="1"/>
        <v>0</v>
      </c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</row>
    <row r="135" spans="1:26" ht="13.5" customHeight="1">
      <c r="A135" s="88"/>
      <c r="B135" s="88"/>
      <c r="C135" s="88"/>
      <c r="D135" s="88"/>
      <c r="E135" s="54">
        <f t="shared" si="0"/>
        <v>0</v>
      </c>
      <c r="F135" s="54">
        <f t="shared" si="1"/>
        <v>0</v>
      </c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</row>
    <row r="136" spans="1:26" ht="13.5" customHeight="1">
      <c r="A136" s="88"/>
      <c r="B136" s="88"/>
      <c r="C136" s="88"/>
      <c r="D136" s="88"/>
      <c r="E136" s="54">
        <f t="shared" si="0"/>
        <v>0</v>
      </c>
      <c r="F136" s="54">
        <f t="shared" si="1"/>
        <v>0</v>
      </c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</row>
    <row r="137" spans="1:26" ht="13.5" customHeight="1">
      <c r="A137" s="88"/>
      <c r="B137" s="88"/>
      <c r="C137" s="88"/>
      <c r="D137" s="88"/>
      <c r="E137" s="54">
        <f t="shared" si="0"/>
        <v>0</v>
      </c>
      <c r="F137" s="54">
        <f t="shared" si="1"/>
        <v>0</v>
      </c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</row>
    <row r="138" spans="1:26" ht="13.5" customHeight="1">
      <c r="A138" s="88"/>
      <c r="B138" s="88"/>
      <c r="C138" s="88"/>
      <c r="D138" s="88"/>
      <c r="E138" s="54">
        <f t="shared" si="0"/>
        <v>0</v>
      </c>
      <c r="F138" s="54">
        <f t="shared" si="1"/>
        <v>0</v>
      </c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</row>
    <row r="139" spans="1:26" ht="13.5" customHeight="1">
      <c r="A139" s="88"/>
      <c r="B139" s="88"/>
      <c r="C139" s="88"/>
      <c r="D139" s="88"/>
      <c r="E139" s="54">
        <f t="shared" si="0"/>
        <v>0</v>
      </c>
      <c r="F139" s="54">
        <f t="shared" si="1"/>
        <v>0</v>
      </c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</row>
    <row r="140" spans="1:26" ht="13.5" customHeight="1">
      <c r="A140" s="88"/>
      <c r="B140" s="88"/>
      <c r="C140" s="88"/>
      <c r="D140" s="88"/>
      <c r="E140" s="54">
        <f t="shared" si="0"/>
        <v>0</v>
      </c>
      <c r="F140" s="54">
        <f t="shared" si="1"/>
        <v>0</v>
      </c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</row>
    <row r="141" spans="1:26" ht="13.5" customHeight="1">
      <c r="A141" s="88"/>
      <c r="B141" s="88"/>
      <c r="C141" s="88"/>
      <c r="D141" s="88"/>
      <c r="E141" s="54">
        <f t="shared" si="0"/>
        <v>0</v>
      </c>
      <c r="F141" s="54">
        <f t="shared" si="1"/>
        <v>0</v>
      </c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</row>
    <row r="142" spans="1:26" ht="13.5" customHeight="1">
      <c r="A142" s="88"/>
      <c r="B142" s="88"/>
      <c r="C142" s="88"/>
      <c r="D142" s="88"/>
      <c r="E142" s="54">
        <f t="shared" si="0"/>
        <v>0</v>
      </c>
      <c r="F142" s="54">
        <f t="shared" si="1"/>
        <v>0</v>
      </c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</row>
    <row r="143" spans="1:26" ht="13.5" customHeight="1">
      <c r="A143" s="88"/>
      <c r="B143" s="88"/>
      <c r="C143" s="88"/>
      <c r="D143" s="88"/>
      <c r="E143" s="54">
        <f t="shared" si="0"/>
        <v>0</v>
      </c>
      <c r="F143" s="54">
        <f t="shared" si="1"/>
        <v>0</v>
      </c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</row>
    <row r="144" spans="1:26" ht="13.5" customHeight="1">
      <c r="A144" s="88"/>
      <c r="B144" s="88"/>
      <c r="C144" s="88"/>
      <c r="D144" s="88"/>
      <c r="E144" s="54">
        <f t="shared" si="0"/>
        <v>0</v>
      </c>
      <c r="F144" s="54">
        <f t="shared" si="1"/>
        <v>0</v>
      </c>
      <c r="G144" s="123"/>
      <c r="H144" s="123"/>
      <c r="I144" s="123"/>
      <c r="J144" s="123"/>
      <c r="K144" s="123"/>
      <c r="L144" s="123"/>
      <c r="M144" s="123"/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</row>
    <row r="145" spans="1:26" ht="13.5" customHeight="1">
      <c r="A145" s="88"/>
      <c r="B145" s="88"/>
      <c r="C145" s="88"/>
      <c r="D145" s="88"/>
      <c r="E145" s="54">
        <f t="shared" si="0"/>
        <v>0</v>
      </c>
      <c r="F145" s="54">
        <f t="shared" si="1"/>
        <v>0</v>
      </c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</row>
    <row r="146" spans="1:26" ht="13.5" customHeight="1">
      <c r="A146" s="88"/>
      <c r="B146" s="88"/>
      <c r="C146" s="88"/>
      <c r="D146" s="88"/>
      <c r="E146" s="54">
        <f t="shared" si="0"/>
        <v>0</v>
      </c>
      <c r="F146" s="54">
        <f t="shared" si="1"/>
        <v>0</v>
      </c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</row>
    <row r="147" spans="1:26" ht="13.5" customHeight="1">
      <c r="A147" s="88"/>
      <c r="B147" s="88"/>
      <c r="C147" s="88"/>
      <c r="D147" s="88"/>
      <c r="E147" s="54">
        <f t="shared" si="0"/>
        <v>0</v>
      </c>
      <c r="F147" s="54">
        <f t="shared" si="1"/>
        <v>0</v>
      </c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</row>
    <row r="148" spans="1:26" ht="13.5" customHeight="1">
      <c r="A148" s="88"/>
      <c r="B148" s="88"/>
      <c r="C148" s="88"/>
      <c r="D148" s="88"/>
      <c r="E148" s="54">
        <f t="shared" si="0"/>
        <v>0</v>
      </c>
      <c r="F148" s="54">
        <f t="shared" si="1"/>
        <v>0</v>
      </c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</row>
    <row r="149" spans="1:26" ht="13.5" customHeight="1">
      <c r="A149" s="88"/>
      <c r="B149" s="88"/>
      <c r="C149" s="88"/>
      <c r="D149" s="88"/>
      <c r="E149" s="54">
        <f t="shared" si="0"/>
        <v>0</v>
      </c>
      <c r="F149" s="54">
        <f t="shared" si="1"/>
        <v>0</v>
      </c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</row>
    <row r="150" spans="1:26" ht="13.5" customHeight="1">
      <c r="A150" s="88"/>
      <c r="B150" s="88"/>
      <c r="C150" s="88"/>
      <c r="D150" s="88"/>
      <c r="E150" s="54">
        <f t="shared" si="0"/>
        <v>0</v>
      </c>
      <c r="F150" s="54">
        <f t="shared" si="1"/>
        <v>0</v>
      </c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</row>
    <row r="151" spans="1:26" ht="13.5" customHeight="1">
      <c r="A151" s="88"/>
      <c r="B151" s="88"/>
      <c r="C151" s="88"/>
      <c r="D151" s="88"/>
      <c r="E151" s="54">
        <f t="shared" si="0"/>
        <v>0</v>
      </c>
      <c r="F151" s="54">
        <f t="shared" si="1"/>
        <v>0</v>
      </c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</row>
    <row r="152" spans="1:26" ht="13.5" customHeight="1">
      <c r="A152" s="88"/>
      <c r="B152" s="88"/>
      <c r="C152" s="88"/>
      <c r="D152" s="88"/>
      <c r="E152" s="54">
        <f t="shared" si="0"/>
        <v>0</v>
      </c>
      <c r="F152" s="54">
        <f t="shared" si="1"/>
        <v>0</v>
      </c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</row>
    <row r="153" spans="1:26" ht="13.5" customHeight="1">
      <c r="A153" s="88"/>
      <c r="B153" s="88"/>
      <c r="C153" s="88"/>
      <c r="D153" s="88"/>
      <c r="E153" s="54">
        <f t="shared" si="0"/>
        <v>0</v>
      </c>
      <c r="F153" s="54">
        <f t="shared" si="1"/>
        <v>0</v>
      </c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</row>
    <row r="154" spans="1:26" ht="13.5" customHeight="1">
      <c r="A154" s="88"/>
      <c r="B154" s="88"/>
      <c r="C154" s="88"/>
      <c r="D154" s="88"/>
      <c r="E154" s="54">
        <f t="shared" si="0"/>
        <v>0</v>
      </c>
      <c r="F154" s="54">
        <f t="shared" si="1"/>
        <v>0</v>
      </c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</row>
    <row r="155" spans="1:26" ht="13.5" customHeight="1">
      <c r="A155" s="88"/>
      <c r="B155" s="88"/>
      <c r="C155" s="88"/>
      <c r="D155" s="88"/>
      <c r="E155" s="54">
        <f t="shared" si="0"/>
        <v>0</v>
      </c>
      <c r="F155" s="54">
        <f t="shared" si="1"/>
        <v>0</v>
      </c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</row>
    <row r="156" spans="1:26" ht="13.5" customHeight="1">
      <c r="A156" s="88"/>
      <c r="B156" s="88"/>
      <c r="C156" s="88"/>
      <c r="D156" s="88"/>
      <c r="E156" s="54">
        <f t="shared" si="0"/>
        <v>0</v>
      </c>
      <c r="F156" s="54">
        <f t="shared" si="1"/>
        <v>0</v>
      </c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</row>
    <row r="157" spans="1:26" ht="13.5" customHeight="1">
      <c r="A157" s="88"/>
      <c r="B157" s="88"/>
      <c r="C157" s="88"/>
      <c r="D157" s="88"/>
      <c r="E157" s="54">
        <f t="shared" si="0"/>
        <v>0</v>
      </c>
      <c r="F157" s="54">
        <f t="shared" si="1"/>
        <v>0</v>
      </c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</row>
    <row r="158" spans="1:26" ht="13.5" customHeight="1">
      <c r="A158" s="88"/>
      <c r="B158" s="88"/>
      <c r="C158" s="88"/>
      <c r="D158" s="88"/>
      <c r="E158" s="54">
        <f t="shared" si="0"/>
        <v>0</v>
      </c>
      <c r="F158" s="54">
        <f t="shared" si="1"/>
        <v>0</v>
      </c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</row>
    <row r="159" spans="1:26" ht="13.5" customHeight="1">
      <c r="A159" s="88"/>
      <c r="B159" s="88"/>
      <c r="C159" s="88"/>
      <c r="D159" s="88"/>
      <c r="E159" s="54">
        <f t="shared" si="0"/>
        <v>0</v>
      </c>
      <c r="F159" s="54">
        <f t="shared" si="1"/>
        <v>0</v>
      </c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</row>
    <row r="160" spans="1:26" ht="13.5" customHeight="1">
      <c r="A160" s="88"/>
      <c r="B160" s="88"/>
      <c r="C160" s="88"/>
      <c r="D160" s="88"/>
      <c r="E160" s="54">
        <f t="shared" si="0"/>
        <v>0</v>
      </c>
      <c r="F160" s="54">
        <f t="shared" si="1"/>
        <v>0</v>
      </c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</row>
    <row r="161" spans="1:26" ht="13.5" customHeight="1">
      <c r="A161" s="88"/>
      <c r="B161" s="88"/>
      <c r="C161" s="88"/>
      <c r="D161" s="88"/>
      <c r="E161" s="54">
        <f t="shared" si="0"/>
        <v>0</v>
      </c>
      <c r="F161" s="54">
        <f t="shared" si="1"/>
        <v>0</v>
      </c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</row>
    <row r="162" spans="1:26" ht="13.5" customHeight="1">
      <c r="A162" s="88"/>
      <c r="B162" s="88"/>
      <c r="C162" s="88"/>
      <c r="D162" s="88"/>
      <c r="E162" s="54">
        <f t="shared" si="0"/>
        <v>0</v>
      </c>
      <c r="F162" s="54">
        <f t="shared" si="1"/>
        <v>0</v>
      </c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</row>
    <row r="163" spans="1:26" ht="13.5" customHeight="1">
      <c r="A163" s="88"/>
      <c r="B163" s="88"/>
      <c r="C163" s="88"/>
      <c r="D163" s="88"/>
      <c r="E163" s="54">
        <f t="shared" si="0"/>
        <v>0</v>
      </c>
      <c r="F163" s="54">
        <f t="shared" si="1"/>
        <v>0</v>
      </c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</row>
    <row r="164" spans="1:26" ht="13.5" customHeight="1">
      <c r="A164" s="88"/>
      <c r="B164" s="88"/>
      <c r="C164" s="88"/>
      <c r="D164" s="88"/>
      <c r="E164" s="54">
        <f t="shared" si="0"/>
        <v>0</v>
      </c>
      <c r="F164" s="54">
        <f t="shared" si="1"/>
        <v>0</v>
      </c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</row>
    <row r="165" spans="1:26" ht="13.5" customHeight="1">
      <c r="A165" s="88"/>
      <c r="B165" s="88"/>
      <c r="C165" s="88"/>
      <c r="D165" s="88"/>
      <c r="E165" s="54">
        <f t="shared" si="0"/>
        <v>0</v>
      </c>
      <c r="F165" s="54">
        <f t="shared" si="1"/>
        <v>0</v>
      </c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</row>
    <row r="166" spans="1:26" ht="13.5" customHeight="1">
      <c r="A166" s="88"/>
      <c r="B166" s="88"/>
      <c r="C166" s="88"/>
      <c r="D166" s="88"/>
      <c r="E166" s="54">
        <f t="shared" si="0"/>
        <v>0</v>
      </c>
      <c r="F166" s="54">
        <f t="shared" si="1"/>
        <v>0</v>
      </c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</row>
    <row r="167" spans="1:26" ht="13.5" customHeight="1">
      <c r="A167" s="88"/>
      <c r="B167" s="88"/>
      <c r="C167" s="88"/>
      <c r="D167" s="88"/>
      <c r="E167" s="54">
        <f t="shared" si="0"/>
        <v>0</v>
      </c>
      <c r="F167" s="54">
        <f t="shared" si="1"/>
        <v>0</v>
      </c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</row>
    <row r="168" spans="1:26" ht="13.5" customHeight="1">
      <c r="A168" s="88"/>
      <c r="B168" s="88"/>
      <c r="C168" s="88"/>
      <c r="D168" s="88"/>
      <c r="E168" s="54">
        <f t="shared" si="0"/>
        <v>0</v>
      </c>
      <c r="F168" s="54">
        <f t="shared" si="1"/>
        <v>0</v>
      </c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</row>
    <row r="169" spans="1:26" ht="13.5" customHeight="1">
      <c r="A169" s="88"/>
      <c r="B169" s="88"/>
      <c r="C169" s="88"/>
      <c r="D169" s="88"/>
      <c r="E169" s="54">
        <f t="shared" si="0"/>
        <v>0</v>
      </c>
      <c r="F169" s="54">
        <f t="shared" si="1"/>
        <v>0</v>
      </c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</row>
    <row r="170" spans="1:26" ht="13.5" customHeight="1">
      <c r="A170" s="88"/>
      <c r="B170" s="88"/>
      <c r="C170" s="88"/>
      <c r="D170" s="88"/>
      <c r="E170" s="54">
        <f t="shared" si="0"/>
        <v>0</v>
      </c>
      <c r="F170" s="54">
        <f t="shared" si="1"/>
        <v>0</v>
      </c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</row>
    <row r="171" spans="1:26" ht="13.5" customHeight="1">
      <c r="A171" s="88"/>
      <c r="B171" s="88"/>
      <c r="C171" s="88"/>
      <c r="D171" s="88"/>
      <c r="E171" s="54">
        <f t="shared" si="0"/>
        <v>0</v>
      </c>
      <c r="F171" s="54">
        <f t="shared" si="1"/>
        <v>0</v>
      </c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</row>
    <row r="172" spans="1:26" ht="13.5" customHeight="1">
      <c r="A172" s="88"/>
      <c r="B172" s="88"/>
      <c r="C172" s="88"/>
      <c r="D172" s="88"/>
      <c r="E172" s="54">
        <f t="shared" si="0"/>
        <v>0</v>
      </c>
      <c r="F172" s="54">
        <f t="shared" si="1"/>
        <v>0</v>
      </c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</row>
    <row r="173" spans="1:26" ht="13.5" customHeight="1">
      <c r="A173" s="88"/>
      <c r="B173" s="88"/>
      <c r="C173" s="88"/>
      <c r="D173" s="88"/>
      <c r="E173" s="54">
        <f t="shared" si="0"/>
        <v>0</v>
      </c>
      <c r="F173" s="54">
        <f t="shared" si="1"/>
        <v>0</v>
      </c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</row>
    <row r="174" spans="1:26" ht="13.5" customHeight="1">
      <c r="A174" s="88"/>
      <c r="B174" s="88"/>
      <c r="C174" s="88"/>
      <c r="D174" s="88"/>
      <c r="E174" s="54">
        <f t="shared" si="0"/>
        <v>0</v>
      </c>
      <c r="F174" s="54">
        <f t="shared" si="1"/>
        <v>0</v>
      </c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</row>
    <row r="175" spans="1:26" ht="13.5" customHeight="1">
      <c r="A175" s="88"/>
      <c r="B175" s="88"/>
      <c r="C175" s="88"/>
      <c r="D175" s="88"/>
      <c r="E175" s="54">
        <f t="shared" si="0"/>
        <v>0</v>
      </c>
      <c r="F175" s="54">
        <f t="shared" si="1"/>
        <v>0</v>
      </c>
      <c r="G175" s="123"/>
      <c r="H175" s="123"/>
      <c r="I175" s="123"/>
      <c r="J175" s="123"/>
      <c r="K175" s="123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</row>
    <row r="176" spans="1:26" ht="13.5" customHeight="1">
      <c r="A176" s="88"/>
      <c r="B176" s="88"/>
      <c r="C176" s="88"/>
      <c r="D176" s="88"/>
      <c r="E176" s="54"/>
      <c r="F176" s="54">
        <f t="shared" si="1"/>
        <v>0</v>
      </c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</row>
    <row r="177" spans="1:26" ht="13.5" customHeight="1">
      <c r="A177" s="88"/>
      <c r="B177" s="88"/>
      <c r="C177" s="88"/>
      <c r="D177" s="88"/>
      <c r="E177" s="54"/>
      <c r="F177" s="54">
        <f t="shared" si="1"/>
        <v>0</v>
      </c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</row>
    <row r="178" spans="1:26" ht="13.5" customHeight="1">
      <c r="A178" s="88"/>
      <c r="B178" s="88"/>
      <c r="C178" s="88"/>
      <c r="D178" s="88"/>
      <c r="E178" s="54"/>
      <c r="F178" s="54">
        <f t="shared" si="1"/>
        <v>0</v>
      </c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</row>
    <row r="179" spans="1:26" ht="13.5" customHeight="1">
      <c r="A179" s="88"/>
      <c r="B179" s="88"/>
      <c r="C179" s="88"/>
      <c r="D179" s="88"/>
      <c r="E179" s="54"/>
      <c r="F179" s="54">
        <f t="shared" si="1"/>
        <v>0</v>
      </c>
      <c r="G179" s="123"/>
      <c r="H179" s="123"/>
      <c r="I179" s="123"/>
      <c r="J179" s="123"/>
      <c r="K179" s="123"/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</row>
    <row r="180" spans="1:26" ht="13.5" customHeight="1">
      <c r="A180" s="88"/>
      <c r="B180" s="88"/>
      <c r="C180" s="88"/>
      <c r="D180" s="88"/>
      <c r="E180" s="54"/>
      <c r="F180" s="54">
        <f t="shared" si="1"/>
        <v>0</v>
      </c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</row>
    <row r="181" spans="1:26" ht="13.5" customHeight="1">
      <c r="A181" s="88"/>
      <c r="B181" s="88"/>
      <c r="C181" s="88"/>
      <c r="D181" s="88"/>
      <c r="E181" s="54"/>
      <c r="F181" s="54">
        <f t="shared" si="1"/>
        <v>0</v>
      </c>
      <c r="G181" s="123"/>
      <c r="H181" s="123"/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</row>
    <row r="182" spans="1:26" ht="13.5" customHeight="1">
      <c r="A182" s="88"/>
      <c r="B182" s="88"/>
      <c r="C182" s="88"/>
      <c r="D182" s="88"/>
      <c r="E182" s="54"/>
      <c r="F182" s="54">
        <f t="shared" si="1"/>
        <v>0</v>
      </c>
      <c r="G182" s="123"/>
      <c r="H182" s="123"/>
      <c r="I182" s="123"/>
      <c r="J182" s="123"/>
      <c r="K182" s="123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</row>
    <row r="183" spans="1:26" ht="13.5" customHeight="1">
      <c r="A183" s="88"/>
      <c r="B183" s="88"/>
      <c r="C183" s="88"/>
      <c r="D183" s="88"/>
      <c r="E183" s="54"/>
      <c r="F183" s="54">
        <f t="shared" si="1"/>
        <v>0</v>
      </c>
      <c r="G183" s="123"/>
      <c r="H183" s="123"/>
      <c r="I183" s="123"/>
      <c r="J183" s="123"/>
      <c r="K183" s="123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</row>
    <row r="184" spans="1:26" ht="13.5" customHeight="1">
      <c r="A184" s="88"/>
      <c r="B184" s="88"/>
      <c r="C184" s="88"/>
      <c r="D184" s="88"/>
      <c r="E184" s="54"/>
      <c r="F184" s="54">
        <f t="shared" si="1"/>
        <v>0</v>
      </c>
      <c r="G184" s="123"/>
      <c r="H184" s="123"/>
      <c r="I184" s="123"/>
      <c r="J184" s="123"/>
      <c r="K184" s="123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</row>
    <row r="185" spans="1:26" ht="13.5" customHeight="1">
      <c r="A185" s="88"/>
      <c r="B185" s="88"/>
      <c r="C185" s="88"/>
      <c r="D185" s="88"/>
      <c r="E185" s="54"/>
      <c r="F185" s="54">
        <f t="shared" si="1"/>
        <v>0</v>
      </c>
      <c r="G185" s="123"/>
      <c r="H185" s="123"/>
      <c r="I185" s="123"/>
      <c r="J185" s="123"/>
      <c r="K185" s="123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3"/>
    </row>
    <row r="186" spans="1:26" ht="13.5" customHeight="1">
      <c r="A186" s="88"/>
      <c r="B186" s="88"/>
      <c r="C186" s="88"/>
      <c r="D186" s="88"/>
      <c r="E186" s="54"/>
      <c r="F186" s="54">
        <f t="shared" si="1"/>
        <v>0</v>
      </c>
      <c r="G186" s="123"/>
      <c r="H186" s="123"/>
      <c r="I186" s="123"/>
      <c r="J186" s="123"/>
      <c r="K186" s="123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</row>
    <row r="187" spans="1:26" ht="13.5" customHeight="1">
      <c r="A187" s="88"/>
      <c r="B187" s="88"/>
      <c r="C187" s="88"/>
      <c r="D187" s="88"/>
      <c r="E187" s="54"/>
      <c r="F187" s="54">
        <f t="shared" si="1"/>
        <v>0</v>
      </c>
      <c r="G187" s="123"/>
      <c r="H187" s="123"/>
      <c r="I187" s="123"/>
      <c r="J187" s="123"/>
      <c r="K187" s="123"/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3"/>
    </row>
    <row r="188" spans="1:26" ht="13.5" customHeight="1">
      <c r="A188" s="88"/>
      <c r="B188" s="88"/>
      <c r="C188" s="88"/>
      <c r="D188" s="88"/>
      <c r="E188" s="54"/>
      <c r="F188" s="54">
        <f t="shared" si="1"/>
        <v>0</v>
      </c>
      <c r="G188" s="123"/>
      <c r="H188" s="123"/>
      <c r="I188" s="123"/>
      <c r="J188" s="123"/>
      <c r="K188" s="123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</row>
    <row r="189" spans="1:26" ht="13.5" customHeight="1">
      <c r="A189" s="88"/>
      <c r="B189" s="88"/>
      <c r="C189" s="88"/>
      <c r="D189" s="88"/>
      <c r="E189" s="54"/>
      <c r="F189" s="54">
        <f t="shared" si="1"/>
        <v>0</v>
      </c>
      <c r="G189" s="123"/>
      <c r="H189" s="123"/>
      <c r="I189" s="123"/>
      <c r="J189" s="123"/>
      <c r="K189" s="123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3"/>
    </row>
    <row r="190" spans="1:26" ht="13.5" customHeight="1">
      <c r="A190" s="88"/>
      <c r="B190" s="88"/>
      <c r="C190" s="88"/>
      <c r="D190" s="88"/>
      <c r="E190" s="54"/>
      <c r="F190" s="54">
        <f t="shared" si="1"/>
        <v>0</v>
      </c>
      <c r="G190" s="123"/>
      <c r="H190" s="123"/>
      <c r="I190" s="123"/>
      <c r="J190" s="123"/>
      <c r="K190" s="123"/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3"/>
    </row>
    <row r="191" spans="1:26" ht="13.5" customHeight="1">
      <c r="A191" s="88"/>
      <c r="B191" s="88"/>
      <c r="C191" s="88"/>
      <c r="D191" s="88"/>
      <c r="E191" s="54"/>
      <c r="F191" s="54">
        <f t="shared" si="1"/>
        <v>0</v>
      </c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</row>
    <row r="192" spans="1:26" ht="13.5" customHeight="1">
      <c r="A192" s="88"/>
      <c r="B192" s="88"/>
      <c r="C192" s="88"/>
      <c r="D192" s="88"/>
      <c r="E192" s="54"/>
      <c r="F192" s="54">
        <f t="shared" si="1"/>
        <v>0</v>
      </c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</row>
    <row r="193" spans="1:26" ht="13.5" customHeight="1">
      <c r="A193" s="88"/>
      <c r="B193" s="88"/>
      <c r="C193" s="88"/>
      <c r="D193" s="88"/>
      <c r="E193" s="54"/>
      <c r="F193" s="54">
        <f t="shared" si="1"/>
        <v>0</v>
      </c>
      <c r="G193" s="123"/>
      <c r="H193" s="123"/>
      <c r="I193" s="123"/>
      <c r="J193" s="123"/>
      <c r="K193" s="123"/>
      <c r="L193" s="123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3"/>
    </row>
    <row r="194" spans="1:26" ht="13.5" customHeight="1">
      <c r="A194" s="88"/>
      <c r="B194" s="88"/>
      <c r="C194" s="88"/>
      <c r="D194" s="88"/>
      <c r="E194" s="54"/>
      <c r="F194" s="54">
        <f t="shared" si="1"/>
        <v>0</v>
      </c>
      <c r="G194" s="123"/>
      <c r="H194" s="123"/>
      <c r="I194" s="123"/>
      <c r="J194" s="123"/>
      <c r="K194" s="123"/>
      <c r="L194" s="123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3"/>
    </row>
    <row r="195" spans="1:26" ht="13.5" customHeight="1">
      <c r="A195" s="88"/>
      <c r="B195" s="88"/>
      <c r="C195" s="88"/>
      <c r="D195" s="88"/>
      <c r="E195" s="54"/>
      <c r="F195" s="54">
        <f t="shared" si="1"/>
        <v>0</v>
      </c>
      <c r="G195" s="123"/>
      <c r="H195" s="123"/>
      <c r="I195" s="123"/>
      <c r="J195" s="123"/>
      <c r="K195" s="123"/>
      <c r="L195" s="123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3"/>
    </row>
    <row r="196" spans="1:26" ht="13.5" customHeight="1">
      <c r="A196" s="88"/>
      <c r="B196" s="88"/>
      <c r="C196" s="88"/>
      <c r="D196" s="88"/>
      <c r="E196" s="54"/>
      <c r="F196" s="54">
        <f t="shared" si="1"/>
        <v>0</v>
      </c>
      <c r="G196" s="123"/>
      <c r="H196" s="123"/>
      <c r="I196" s="123"/>
      <c r="J196" s="123"/>
      <c r="K196" s="123"/>
      <c r="L196" s="123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3"/>
    </row>
    <row r="197" spans="1:26" ht="13.5" customHeight="1">
      <c r="A197" s="88"/>
      <c r="B197" s="88"/>
      <c r="C197" s="88"/>
      <c r="D197" s="88"/>
      <c r="E197" s="54"/>
      <c r="F197" s="54">
        <f t="shared" si="1"/>
        <v>0</v>
      </c>
      <c r="G197" s="123"/>
      <c r="H197" s="123"/>
      <c r="I197" s="123"/>
      <c r="J197" s="123"/>
      <c r="K197" s="123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</row>
    <row r="198" spans="1:26" ht="13.5" customHeight="1">
      <c r="A198" s="88"/>
      <c r="B198" s="88"/>
      <c r="C198" s="88"/>
      <c r="D198" s="88"/>
      <c r="E198" s="54"/>
      <c r="F198" s="54">
        <f t="shared" si="1"/>
        <v>0</v>
      </c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</row>
    <row r="199" spans="1:26" ht="13.5" customHeight="1">
      <c r="A199" s="88"/>
      <c r="B199" s="88"/>
      <c r="C199" s="88"/>
      <c r="D199" s="88"/>
      <c r="E199" s="54"/>
      <c r="F199" s="54">
        <f t="shared" si="1"/>
        <v>0</v>
      </c>
      <c r="G199" s="123"/>
      <c r="H199" s="123"/>
      <c r="I199" s="123"/>
      <c r="J199" s="123"/>
      <c r="K199" s="123"/>
      <c r="L199" s="123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3"/>
    </row>
    <row r="200" spans="1:26" ht="13.5" customHeight="1">
      <c r="A200" s="88"/>
      <c r="B200" s="88"/>
      <c r="C200" s="88"/>
      <c r="D200" s="88"/>
      <c r="E200" s="54"/>
      <c r="F200" s="54">
        <f t="shared" si="1"/>
        <v>0</v>
      </c>
      <c r="G200" s="123"/>
      <c r="H200" s="123"/>
      <c r="I200" s="123"/>
      <c r="J200" s="123"/>
      <c r="K200" s="123"/>
      <c r="L200" s="123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3"/>
    </row>
    <row r="201" spans="1:26" ht="13.5" customHeight="1">
      <c r="A201" s="88"/>
      <c r="B201" s="88"/>
      <c r="C201" s="88"/>
      <c r="D201" s="88"/>
      <c r="E201" s="54"/>
      <c r="F201" s="54">
        <f t="shared" si="1"/>
        <v>0</v>
      </c>
      <c r="G201" s="123"/>
      <c r="H201" s="123"/>
      <c r="I201" s="123"/>
      <c r="J201" s="123"/>
      <c r="K201" s="123"/>
      <c r="L201" s="123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3"/>
    </row>
    <row r="202" spans="1:26" ht="13.5" customHeight="1">
      <c r="A202" s="88"/>
      <c r="B202" s="88"/>
      <c r="C202" s="88"/>
      <c r="D202" s="88"/>
      <c r="E202" s="54"/>
      <c r="F202" s="54">
        <f t="shared" si="1"/>
        <v>0</v>
      </c>
      <c r="G202" s="123"/>
      <c r="H202" s="123"/>
      <c r="I202" s="123"/>
      <c r="J202" s="123"/>
      <c r="K202" s="123"/>
      <c r="L202" s="123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3"/>
    </row>
    <row r="203" spans="1:26" ht="13.5" customHeight="1">
      <c r="A203" s="88"/>
      <c r="B203" s="88"/>
      <c r="C203" s="88"/>
      <c r="D203" s="88"/>
      <c r="E203" s="54"/>
      <c r="F203" s="54">
        <f t="shared" si="1"/>
        <v>0</v>
      </c>
      <c r="G203" s="123"/>
      <c r="H203" s="123"/>
      <c r="I203" s="123"/>
      <c r="J203" s="123"/>
      <c r="K203" s="123"/>
      <c r="L203" s="123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</row>
    <row r="204" spans="1:26" ht="13.5" customHeight="1">
      <c r="A204" s="88"/>
      <c r="B204" s="88"/>
      <c r="C204" s="88"/>
      <c r="D204" s="88"/>
      <c r="E204" s="54"/>
      <c r="F204" s="54">
        <f t="shared" si="1"/>
        <v>0</v>
      </c>
      <c r="G204" s="123"/>
      <c r="H204" s="123"/>
      <c r="I204" s="123"/>
      <c r="J204" s="123"/>
      <c r="K204" s="123"/>
      <c r="L204" s="123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</row>
    <row r="205" spans="1:26" ht="13.5" customHeight="1">
      <c r="A205" s="88"/>
      <c r="B205" s="88"/>
      <c r="C205" s="88"/>
      <c r="D205" s="88"/>
      <c r="E205" s="54"/>
      <c r="F205" s="54">
        <f t="shared" si="1"/>
        <v>0</v>
      </c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</row>
    <row r="206" spans="1:26" ht="13.5" customHeight="1">
      <c r="A206" s="88"/>
      <c r="B206" s="88"/>
      <c r="C206" s="88"/>
      <c r="D206" s="88"/>
      <c r="E206" s="54"/>
      <c r="F206" s="54">
        <f t="shared" si="1"/>
        <v>0</v>
      </c>
      <c r="G206" s="123"/>
      <c r="H206" s="123"/>
      <c r="I206" s="123"/>
      <c r="J206" s="123"/>
      <c r="K206" s="123"/>
      <c r="L206" s="123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3"/>
    </row>
    <row r="207" spans="1:26" ht="13.5" customHeight="1">
      <c r="A207" s="88"/>
      <c r="B207" s="88"/>
      <c r="C207" s="88"/>
      <c r="D207" s="88"/>
      <c r="E207" s="54"/>
      <c r="F207" s="54">
        <f t="shared" si="1"/>
        <v>0</v>
      </c>
      <c r="G207" s="123"/>
      <c r="H207" s="123"/>
      <c r="I207" s="123"/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</row>
    <row r="208" spans="1:26" ht="13.5" customHeight="1">
      <c r="A208" s="88"/>
      <c r="B208" s="88"/>
      <c r="C208" s="88"/>
      <c r="D208" s="88"/>
      <c r="E208" s="54"/>
      <c r="F208" s="54">
        <f t="shared" si="1"/>
        <v>0</v>
      </c>
      <c r="G208" s="123"/>
      <c r="H208" s="123"/>
      <c r="I208" s="123"/>
      <c r="J208" s="123"/>
      <c r="K208" s="123"/>
      <c r="L208" s="123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3"/>
    </row>
    <row r="209" spans="1:26" ht="13.5" customHeight="1">
      <c r="A209" s="88"/>
      <c r="B209" s="88"/>
      <c r="C209" s="88"/>
      <c r="D209" s="88"/>
      <c r="E209" s="54"/>
      <c r="F209" s="54">
        <f t="shared" si="1"/>
        <v>0</v>
      </c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</row>
    <row r="210" spans="1:26" ht="13.5" customHeight="1">
      <c r="A210" s="88"/>
      <c r="B210" s="88"/>
      <c r="C210" s="88"/>
      <c r="D210" s="88"/>
      <c r="E210" s="54"/>
      <c r="F210" s="54">
        <f t="shared" si="1"/>
        <v>0</v>
      </c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</row>
    <row r="211" spans="1:26" ht="13.5" customHeight="1">
      <c r="A211" s="88"/>
      <c r="B211" s="88"/>
      <c r="C211" s="88"/>
      <c r="D211" s="88"/>
      <c r="E211" s="54"/>
      <c r="F211" s="54">
        <f t="shared" si="1"/>
        <v>0</v>
      </c>
      <c r="G211" s="123"/>
      <c r="H211" s="123"/>
      <c r="I211" s="123"/>
      <c r="J211" s="123"/>
      <c r="K211" s="123"/>
      <c r="L211" s="123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</row>
    <row r="212" spans="1:26" ht="13.5" customHeight="1">
      <c r="A212" s="88"/>
      <c r="B212" s="88"/>
      <c r="C212" s="88"/>
      <c r="D212" s="88"/>
      <c r="E212" s="54"/>
      <c r="F212" s="54">
        <f t="shared" si="1"/>
        <v>0</v>
      </c>
      <c r="G212" s="123"/>
      <c r="H212" s="123"/>
      <c r="I212" s="123"/>
      <c r="J212" s="123"/>
      <c r="K212" s="123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</row>
    <row r="213" spans="1:26" ht="13.5" customHeight="1">
      <c r="A213" s="88"/>
      <c r="B213" s="88"/>
      <c r="C213" s="88"/>
      <c r="D213" s="88"/>
      <c r="E213" s="54"/>
      <c r="F213" s="54">
        <f t="shared" si="1"/>
        <v>0</v>
      </c>
      <c r="G213" s="123"/>
      <c r="H213" s="123"/>
      <c r="I213" s="123"/>
      <c r="J213" s="123"/>
      <c r="K213" s="123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</row>
    <row r="214" spans="1:26" ht="13.5" customHeight="1">
      <c r="A214" s="88"/>
      <c r="B214" s="88"/>
      <c r="C214" s="88"/>
      <c r="D214" s="88"/>
      <c r="E214" s="54"/>
      <c r="F214" s="54">
        <f t="shared" si="1"/>
        <v>0</v>
      </c>
      <c r="G214" s="123"/>
      <c r="H214" s="123"/>
      <c r="I214" s="123"/>
      <c r="J214" s="123"/>
      <c r="K214" s="123"/>
      <c r="L214" s="123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</row>
    <row r="215" spans="1:26" ht="13.5" customHeight="1">
      <c r="A215" s="88"/>
      <c r="B215" s="88"/>
      <c r="C215" s="88"/>
      <c r="D215" s="88"/>
      <c r="E215" s="54"/>
      <c r="F215" s="54">
        <f t="shared" si="1"/>
        <v>0</v>
      </c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</row>
    <row r="216" spans="1:26" ht="13.5" customHeight="1">
      <c r="A216" s="88"/>
      <c r="B216" s="88"/>
      <c r="C216" s="88"/>
      <c r="D216" s="88"/>
      <c r="E216" s="54"/>
      <c r="F216" s="54">
        <f t="shared" si="1"/>
        <v>0</v>
      </c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</row>
    <row r="217" spans="1:26" ht="13.5" customHeight="1">
      <c r="A217" s="88"/>
      <c r="B217" s="88"/>
      <c r="C217" s="88"/>
      <c r="D217" s="88"/>
      <c r="E217" s="54"/>
      <c r="F217" s="54">
        <f t="shared" si="1"/>
        <v>0</v>
      </c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3"/>
    </row>
    <row r="218" spans="1:26" ht="13.5" hidden="1" customHeight="1">
      <c r="A218" s="88"/>
      <c r="B218" s="88"/>
      <c r="C218" s="88"/>
      <c r="D218" s="88"/>
      <c r="E218" s="88"/>
      <c r="F218" s="88">
        <f t="shared" si="1"/>
        <v>0</v>
      </c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</row>
    <row r="219" spans="1:26" ht="13.5" hidden="1" customHeight="1">
      <c r="A219" s="88"/>
      <c r="B219" s="88"/>
      <c r="C219" s="88"/>
      <c r="D219" s="88"/>
      <c r="E219" s="88"/>
      <c r="F219" s="88">
        <f t="shared" si="1"/>
        <v>0</v>
      </c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</row>
    <row r="220" spans="1:26" ht="13.5" hidden="1" customHeight="1">
      <c r="A220" s="88"/>
      <c r="B220" s="88"/>
      <c r="C220" s="88"/>
      <c r="D220" s="88"/>
      <c r="E220" s="88"/>
      <c r="F220" s="123"/>
      <c r="G220" s="123"/>
      <c r="H220" s="123"/>
      <c r="I220" s="123"/>
      <c r="J220" s="123"/>
      <c r="K220" s="123"/>
      <c r="L220" s="123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3"/>
    </row>
    <row r="221" spans="1:26" ht="13.5" hidden="1" customHeight="1">
      <c r="A221" s="88"/>
      <c r="B221" s="88"/>
      <c r="C221" s="88"/>
      <c r="D221" s="88"/>
      <c r="E221" s="88"/>
      <c r="F221" s="123"/>
      <c r="G221" s="123"/>
      <c r="H221" s="123"/>
      <c r="I221" s="123"/>
      <c r="J221" s="123"/>
      <c r="K221" s="123"/>
      <c r="L221" s="123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3"/>
    </row>
    <row r="222" spans="1:26" ht="13.5" hidden="1" customHeight="1">
      <c r="A222" s="88"/>
      <c r="B222" s="88"/>
      <c r="C222" s="88"/>
      <c r="D222" s="88"/>
      <c r="E222" s="88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</row>
    <row r="223" spans="1:26" ht="13.5" hidden="1" customHeight="1">
      <c r="A223" s="88"/>
      <c r="B223" s="88"/>
      <c r="C223" s="88"/>
      <c r="D223" s="88"/>
      <c r="E223" s="88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3"/>
    </row>
    <row r="224" spans="1:26" ht="13.5" hidden="1" customHeight="1">
      <c r="A224" s="88"/>
      <c r="B224" s="88"/>
      <c r="C224" s="88"/>
      <c r="D224" s="88"/>
      <c r="E224" s="88"/>
      <c r="F224" s="123"/>
      <c r="G224" s="123"/>
      <c r="H224" s="123"/>
      <c r="I224" s="123"/>
      <c r="J224" s="123"/>
      <c r="K224" s="123"/>
      <c r="L224" s="123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3"/>
    </row>
    <row r="225" spans="1:26" ht="13.5" hidden="1" customHeight="1">
      <c r="A225" s="88"/>
      <c r="B225" s="88"/>
      <c r="C225" s="88"/>
      <c r="D225" s="88"/>
      <c r="E225" s="88"/>
      <c r="F225" s="123"/>
      <c r="G225" s="123"/>
      <c r="H225" s="123"/>
      <c r="I225" s="123"/>
      <c r="J225" s="123"/>
      <c r="K225" s="123"/>
      <c r="L225" s="123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3"/>
    </row>
    <row r="226" spans="1:26" ht="13.5" hidden="1" customHeight="1">
      <c r="A226" s="123"/>
      <c r="B226" s="123"/>
      <c r="C226" s="123"/>
      <c r="D226" s="123"/>
      <c r="E226" s="123"/>
      <c r="F226" s="123"/>
      <c r="G226" s="123"/>
      <c r="H226" s="123"/>
      <c r="I226" s="123"/>
      <c r="J226" s="123"/>
      <c r="K226" s="123"/>
      <c r="L226" s="123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3"/>
    </row>
    <row r="227" spans="1:26" ht="13.5" hidden="1" customHeight="1">
      <c r="A227" s="123"/>
      <c r="B227" s="123"/>
      <c r="C227" s="123"/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3"/>
    </row>
    <row r="228" spans="1:26" ht="13.5" hidden="1" customHeight="1">
      <c r="A228" s="123"/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3"/>
    </row>
    <row r="229" spans="1:26" ht="13.5" hidden="1" customHeight="1">
      <c r="A229" s="123"/>
      <c r="B229" s="123"/>
      <c r="C229" s="123"/>
      <c r="D229" s="123"/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3"/>
    </row>
    <row r="230" spans="1:26" ht="13.5" hidden="1" customHeight="1">
      <c r="A230" s="123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</row>
    <row r="231" spans="1:26" ht="13.5" hidden="1" customHeight="1">
      <c r="A231" s="123"/>
      <c r="B231" s="123"/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3"/>
    </row>
    <row r="232" spans="1:26" ht="13.5" hidden="1" customHeight="1">
      <c r="A232" s="123"/>
      <c r="B232" s="123"/>
      <c r="C232" s="123"/>
      <c r="D232" s="123"/>
      <c r="E232" s="123"/>
      <c r="F232" s="123"/>
      <c r="G232" s="123"/>
      <c r="H232" s="123"/>
      <c r="I232" s="123"/>
      <c r="J232" s="123"/>
      <c r="K232" s="123"/>
      <c r="L232" s="123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</row>
    <row r="233" spans="1:26" ht="13.5" hidden="1" customHeight="1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3"/>
    </row>
    <row r="234" spans="1:26" ht="13.5" hidden="1" customHeight="1">
      <c r="A234" s="123"/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3"/>
    </row>
    <row r="235" spans="1:26" ht="13.5" hidden="1" customHeight="1">
      <c r="A235" s="123"/>
      <c r="B235" s="123"/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</row>
    <row r="236" spans="1:26" ht="13.5" hidden="1" customHeight="1">
      <c r="A236" s="123"/>
      <c r="B236" s="123"/>
      <c r="C236" s="123"/>
      <c r="D236" s="123"/>
      <c r="E236" s="123"/>
      <c r="F236" s="123"/>
      <c r="G236" s="123"/>
      <c r="H236" s="123"/>
      <c r="I236" s="123"/>
      <c r="J236" s="123"/>
      <c r="K236" s="123"/>
      <c r="L236" s="123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3"/>
    </row>
    <row r="237" spans="1:26" ht="13.5" hidden="1" customHeight="1">
      <c r="A237" s="123"/>
      <c r="B237" s="123"/>
      <c r="C237" s="123"/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3"/>
    </row>
    <row r="238" spans="1:26" ht="13.5" hidden="1" customHeight="1">
      <c r="A238" s="123"/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3"/>
    </row>
    <row r="239" spans="1:26" ht="13.5" hidden="1" customHeight="1">
      <c r="A239" s="123"/>
      <c r="B239" s="123"/>
      <c r="C239" s="123"/>
      <c r="D239" s="123"/>
      <c r="E239" s="123"/>
      <c r="F239" s="123"/>
      <c r="G239" s="123"/>
      <c r="H239" s="123"/>
      <c r="I239" s="123"/>
      <c r="J239" s="123"/>
      <c r="K239" s="123"/>
      <c r="L239" s="123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3"/>
    </row>
    <row r="240" spans="1:26" ht="13.5" hidden="1" customHeight="1">
      <c r="A240" s="123"/>
      <c r="B240" s="123"/>
      <c r="C240" s="123"/>
      <c r="D240" s="123"/>
      <c r="E240" s="123"/>
      <c r="F240" s="123"/>
      <c r="G240" s="123"/>
      <c r="H240" s="123"/>
      <c r="I240" s="123"/>
      <c r="J240" s="123"/>
      <c r="K240" s="123"/>
      <c r="L240" s="123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3"/>
    </row>
    <row r="241" spans="1:26" ht="13.5" hidden="1" customHeight="1">
      <c r="A241" s="123"/>
      <c r="B241" s="123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3"/>
    </row>
    <row r="242" spans="1:26" ht="13.5" hidden="1" customHeight="1">
      <c r="A242" s="123"/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</row>
    <row r="243" spans="1:26" ht="13.5" hidden="1" customHeight="1">
      <c r="A243" s="123"/>
      <c r="B243" s="123"/>
      <c r="C243" s="123"/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3"/>
    </row>
    <row r="244" spans="1:26" ht="13.5" hidden="1" customHeight="1">
      <c r="A244" s="123"/>
      <c r="B244" s="123"/>
      <c r="C244" s="123"/>
      <c r="D244" s="123"/>
      <c r="E244" s="123"/>
      <c r="F244" s="123"/>
      <c r="G244" s="123"/>
      <c r="H244" s="123"/>
      <c r="I244" s="123"/>
      <c r="J244" s="123"/>
      <c r="K244" s="123"/>
      <c r="L244" s="123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3"/>
    </row>
    <row r="245" spans="1:26" ht="13.5" hidden="1" customHeight="1">
      <c r="A245" s="123"/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</row>
    <row r="246" spans="1:26" ht="13.5" hidden="1" customHeight="1">
      <c r="A246" s="123"/>
      <c r="B246" s="123"/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</row>
    <row r="247" spans="1:26" ht="13.5" hidden="1" customHeight="1">
      <c r="A247" s="123"/>
      <c r="B247" s="123"/>
      <c r="C247" s="123"/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3"/>
    </row>
    <row r="248" spans="1:26" ht="13.5" hidden="1" customHeight="1">
      <c r="A248" s="123"/>
      <c r="B248" s="123"/>
      <c r="C248" s="123"/>
      <c r="D248" s="123"/>
      <c r="E248" s="123"/>
      <c r="F248" s="123"/>
      <c r="G248" s="123"/>
      <c r="H248" s="123"/>
      <c r="I248" s="123"/>
      <c r="J248" s="123"/>
      <c r="K248" s="123"/>
      <c r="L248" s="123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3"/>
    </row>
    <row r="249" spans="1:26" ht="13.5" hidden="1" customHeight="1">
      <c r="A249" s="123"/>
      <c r="B249" s="123"/>
      <c r="C249" s="123"/>
      <c r="D249" s="123"/>
      <c r="E249" s="123"/>
      <c r="F249" s="123"/>
      <c r="G249" s="123"/>
      <c r="H249" s="123"/>
      <c r="I249" s="123"/>
      <c r="J249" s="123"/>
      <c r="K249" s="123"/>
      <c r="L249" s="123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</row>
    <row r="250" spans="1:26" ht="13.5" hidden="1" customHeight="1">
      <c r="A250" s="123"/>
      <c r="B250" s="123"/>
      <c r="C250" s="123"/>
      <c r="D250" s="123"/>
      <c r="E250" s="123"/>
      <c r="F250" s="123"/>
      <c r="G250" s="123"/>
      <c r="H250" s="123"/>
      <c r="I250" s="123"/>
      <c r="J250" s="123"/>
      <c r="K250" s="123"/>
      <c r="L250" s="123"/>
      <c r="M250" s="123"/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  <c r="Z250" s="123"/>
    </row>
    <row r="251" spans="1:26" ht="13.5" hidden="1" customHeight="1">
      <c r="A251" s="123"/>
      <c r="B251" s="123"/>
      <c r="C251" s="123"/>
      <c r="D251" s="123"/>
      <c r="E251" s="123"/>
      <c r="F251" s="123"/>
      <c r="G251" s="123"/>
      <c r="H251" s="123"/>
      <c r="I251" s="123"/>
      <c r="J251" s="123"/>
      <c r="K251" s="123"/>
      <c r="L251" s="123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3"/>
    </row>
    <row r="252" spans="1:26" ht="13.5" hidden="1" customHeight="1">
      <c r="A252" s="123"/>
      <c r="B252" s="123"/>
      <c r="C252" s="123"/>
      <c r="D252" s="123"/>
      <c r="E252" s="123"/>
      <c r="F252" s="123"/>
      <c r="G252" s="123"/>
      <c r="H252" s="123"/>
      <c r="I252" s="123"/>
      <c r="J252" s="123"/>
      <c r="K252" s="123"/>
      <c r="L252" s="123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3"/>
    </row>
    <row r="253" spans="1:26" ht="13.5" hidden="1" customHeight="1">
      <c r="A253" s="123"/>
      <c r="B253" s="123"/>
      <c r="C253" s="123"/>
      <c r="D253" s="123"/>
      <c r="E253" s="123"/>
      <c r="F253" s="123"/>
      <c r="G253" s="123"/>
      <c r="H253" s="123"/>
      <c r="I253" s="123"/>
      <c r="J253" s="123"/>
      <c r="K253" s="123"/>
      <c r="L253" s="123"/>
      <c r="M253" s="123"/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  <c r="Z253" s="123"/>
    </row>
    <row r="254" spans="1:26" ht="13.5" hidden="1" customHeight="1">
      <c r="A254" s="123"/>
      <c r="B254" s="123"/>
      <c r="C254" s="123"/>
      <c r="D254" s="123"/>
      <c r="E254" s="123"/>
      <c r="F254" s="123"/>
      <c r="G254" s="123"/>
      <c r="H254" s="123"/>
      <c r="I254" s="123"/>
      <c r="J254" s="123"/>
      <c r="K254" s="123"/>
      <c r="L254" s="123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3"/>
    </row>
    <row r="255" spans="1:26" ht="13.5" hidden="1" customHeight="1">
      <c r="A255" s="123"/>
      <c r="B255" s="123"/>
      <c r="C255" s="123"/>
      <c r="D255" s="123"/>
      <c r="E255" s="123"/>
      <c r="F255" s="123"/>
      <c r="G255" s="123"/>
      <c r="H255" s="123"/>
      <c r="I255" s="123"/>
      <c r="J255" s="123"/>
      <c r="K255" s="123"/>
      <c r="L255" s="123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  <c r="Z255" s="123"/>
    </row>
    <row r="256" spans="1:26" ht="13.5" hidden="1" customHeight="1">
      <c r="A256" s="123"/>
      <c r="B256" s="123"/>
      <c r="C256" s="123"/>
      <c r="D256" s="123"/>
      <c r="E256" s="123"/>
      <c r="F256" s="123"/>
      <c r="G256" s="123"/>
      <c r="H256" s="123"/>
      <c r="I256" s="123"/>
      <c r="J256" s="123"/>
      <c r="K256" s="123"/>
      <c r="L256" s="123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3"/>
    </row>
    <row r="257" spans="1:26" ht="13.5" hidden="1" customHeight="1">
      <c r="A257" s="123"/>
      <c r="B257" s="123"/>
      <c r="C257" s="123"/>
      <c r="D257" s="123"/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3"/>
    </row>
    <row r="258" spans="1:26" ht="13.5" hidden="1" customHeight="1">
      <c r="A258" s="123"/>
      <c r="B258" s="123"/>
      <c r="C258" s="123"/>
      <c r="D258" s="123"/>
      <c r="E258" s="123"/>
      <c r="F258" s="123"/>
      <c r="G258" s="123"/>
      <c r="H258" s="123"/>
      <c r="I258" s="123"/>
      <c r="J258" s="123"/>
      <c r="K258" s="123"/>
      <c r="L258" s="123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3"/>
    </row>
    <row r="259" spans="1:26" ht="13.5" hidden="1" customHeight="1">
      <c r="A259" s="123"/>
      <c r="B259" s="123"/>
      <c r="C259" s="123"/>
      <c r="D259" s="123"/>
      <c r="E259" s="123"/>
      <c r="F259" s="123"/>
      <c r="G259" s="123"/>
      <c r="H259" s="123"/>
      <c r="I259" s="123"/>
      <c r="J259" s="123"/>
      <c r="K259" s="123"/>
      <c r="L259" s="123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3"/>
    </row>
    <row r="260" spans="1:26" ht="13.5" hidden="1" customHeight="1">
      <c r="A260" s="123"/>
      <c r="B260" s="123"/>
      <c r="C260" s="123"/>
      <c r="D260" s="123"/>
      <c r="E260" s="123"/>
      <c r="F260" s="123"/>
      <c r="G260" s="123"/>
      <c r="H260" s="123"/>
      <c r="I260" s="123"/>
      <c r="J260" s="123"/>
      <c r="K260" s="123"/>
      <c r="L260" s="123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3"/>
    </row>
    <row r="261" spans="1:26" ht="13.5" hidden="1" customHeight="1">
      <c r="A261" s="123"/>
      <c r="B261" s="123"/>
      <c r="C261" s="123"/>
      <c r="D261" s="123"/>
      <c r="E261" s="123"/>
      <c r="F261" s="123"/>
      <c r="G261" s="123"/>
      <c r="H261" s="123"/>
      <c r="I261" s="123"/>
      <c r="J261" s="123"/>
      <c r="K261" s="123"/>
      <c r="L261" s="123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3"/>
    </row>
    <row r="262" spans="1:26" ht="13.5" hidden="1" customHeight="1">
      <c r="A262" s="123"/>
      <c r="B262" s="123"/>
      <c r="C262" s="123"/>
      <c r="D262" s="123"/>
      <c r="E262" s="123"/>
      <c r="F262" s="123"/>
      <c r="G262" s="123"/>
      <c r="H262" s="123"/>
      <c r="I262" s="123"/>
      <c r="J262" s="123"/>
      <c r="K262" s="123"/>
      <c r="L262" s="123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3"/>
    </row>
    <row r="263" spans="1:26" ht="13.5" hidden="1" customHeight="1">
      <c r="A263" s="123"/>
      <c r="B263" s="123"/>
      <c r="C263" s="123"/>
      <c r="D263" s="123"/>
      <c r="E263" s="123"/>
      <c r="F263" s="123"/>
      <c r="G263" s="123"/>
      <c r="H263" s="123"/>
      <c r="I263" s="123"/>
      <c r="J263" s="123"/>
      <c r="K263" s="123"/>
      <c r="L263" s="123"/>
      <c r="M263" s="123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  <c r="Z263" s="123"/>
    </row>
    <row r="264" spans="1:26" ht="13.5" hidden="1" customHeight="1">
      <c r="A264" s="123"/>
      <c r="B264" s="123"/>
      <c r="C264" s="123"/>
      <c r="D264" s="123"/>
      <c r="E264" s="123"/>
      <c r="F264" s="123"/>
      <c r="G264" s="123"/>
      <c r="H264" s="123"/>
      <c r="I264" s="123"/>
      <c r="J264" s="123"/>
      <c r="K264" s="123"/>
      <c r="L264" s="123"/>
      <c r="M264" s="123"/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3"/>
    </row>
    <row r="265" spans="1:26" ht="13.5" hidden="1" customHeight="1">
      <c r="A265" s="123"/>
      <c r="B265" s="123"/>
      <c r="C265" s="123"/>
      <c r="D265" s="123"/>
      <c r="E265" s="123"/>
      <c r="F265" s="123"/>
      <c r="G265" s="123"/>
      <c r="H265" s="123"/>
      <c r="I265" s="123"/>
      <c r="J265" s="123"/>
      <c r="K265" s="123"/>
      <c r="L265" s="123"/>
      <c r="M265" s="123"/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  <c r="Z265" s="123"/>
    </row>
    <row r="266" spans="1:26" ht="13.5" hidden="1" customHeight="1">
      <c r="A266" s="123"/>
      <c r="B266" s="123"/>
      <c r="C266" s="123"/>
      <c r="D266" s="123"/>
      <c r="E266" s="123"/>
      <c r="F266" s="123"/>
      <c r="G266" s="123"/>
      <c r="H266" s="123"/>
      <c r="I266" s="123"/>
      <c r="J266" s="123"/>
      <c r="K266" s="123"/>
      <c r="L266" s="123"/>
      <c r="M266" s="123"/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3"/>
    </row>
    <row r="267" spans="1:26" ht="13.5" hidden="1" customHeight="1">
      <c r="A267" s="123"/>
      <c r="B267" s="123"/>
      <c r="C267" s="123"/>
      <c r="D267" s="123"/>
      <c r="E267" s="123"/>
      <c r="F267" s="123"/>
      <c r="G267" s="123"/>
      <c r="H267" s="123"/>
      <c r="I267" s="123"/>
      <c r="J267" s="123"/>
      <c r="K267" s="123"/>
      <c r="L267" s="123"/>
      <c r="M267" s="123"/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3"/>
    </row>
    <row r="268" spans="1:26" ht="13.5" hidden="1" customHeight="1">
      <c r="A268" s="123"/>
      <c r="B268" s="123"/>
      <c r="C268" s="123"/>
      <c r="D268" s="123"/>
      <c r="E268" s="123"/>
      <c r="F268" s="123"/>
      <c r="G268" s="123"/>
      <c r="H268" s="123"/>
      <c r="I268" s="123"/>
      <c r="J268" s="123"/>
      <c r="K268" s="123"/>
      <c r="L268" s="123"/>
      <c r="M268" s="123"/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3"/>
    </row>
    <row r="269" spans="1:26" ht="13.5" hidden="1" customHeight="1">
      <c r="A269" s="123"/>
      <c r="B269" s="123"/>
      <c r="C269" s="123"/>
      <c r="D269" s="123"/>
      <c r="E269" s="123"/>
      <c r="F269" s="123"/>
      <c r="G269" s="123"/>
      <c r="H269" s="123"/>
      <c r="I269" s="123"/>
      <c r="J269" s="123"/>
      <c r="K269" s="123"/>
      <c r="L269" s="123"/>
      <c r="M269" s="123"/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  <c r="Z269" s="123"/>
    </row>
    <row r="270" spans="1:26" ht="13.5" hidden="1" customHeight="1">
      <c r="A270" s="123"/>
      <c r="B270" s="123"/>
      <c r="C270" s="123"/>
      <c r="D270" s="123"/>
      <c r="E270" s="123"/>
      <c r="F270" s="123"/>
      <c r="G270" s="123"/>
      <c r="H270" s="123"/>
      <c r="I270" s="123"/>
      <c r="J270" s="123"/>
      <c r="K270" s="123"/>
      <c r="L270" s="123"/>
      <c r="M270" s="123"/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  <c r="Z270" s="123"/>
    </row>
    <row r="271" spans="1:26" ht="13.5" hidden="1" customHeight="1">
      <c r="A271" s="123"/>
      <c r="B271" s="123"/>
      <c r="C271" s="123"/>
      <c r="D271" s="123"/>
      <c r="E271" s="123"/>
      <c r="F271" s="123"/>
      <c r="G271" s="123"/>
      <c r="H271" s="123"/>
      <c r="I271" s="123"/>
      <c r="J271" s="123"/>
      <c r="K271" s="123"/>
      <c r="L271" s="123"/>
      <c r="M271" s="123"/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  <c r="Z271" s="123"/>
    </row>
    <row r="272" spans="1:26" ht="13.5" hidden="1" customHeight="1">
      <c r="A272" s="123"/>
      <c r="B272" s="123"/>
      <c r="C272" s="123"/>
      <c r="D272" s="123"/>
      <c r="E272" s="123"/>
      <c r="F272" s="123"/>
      <c r="G272" s="123"/>
      <c r="H272" s="123"/>
      <c r="I272" s="123"/>
      <c r="J272" s="123"/>
      <c r="K272" s="123"/>
      <c r="L272" s="123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3"/>
    </row>
    <row r="273" spans="1:26" ht="13.5" hidden="1" customHeight="1">
      <c r="A273" s="123"/>
      <c r="B273" s="123"/>
      <c r="C273" s="123"/>
      <c r="D273" s="123"/>
      <c r="E273" s="123"/>
      <c r="F273" s="123"/>
      <c r="G273" s="123"/>
      <c r="H273" s="123"/>
      <c r="I273" s="123"/>
      <c r="J273" s="123"/>
      <c r="K273" s="123"/>
      <c r="L273" s="123"/>
      <c r="M273" s="123"/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  <c r="Z273" s="123"/>
    </row>
    <row r="274" spans="1:26" ht="13.5" hidden="1" customHeight="1">
      <c r="A274" s="123"/>
      <c r="B274" s="123"/>
      <c r="C274" s="123"/>
      <c r="D274" s="123"/>
      <c r="E274" s="123"/>
      <c r="F274" s="123"/>
      <c r="G274" s="123"/>
      <c r="H274" s="123"/>
      <c r="I274" s="123"/>
      <c r="J274" s="123"/>
      <c r="K274" s="123"/>
      <c r="L274" s="123"/>
      <c r="M274" s="123"/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  <c r="Z274" s="123"/>
    </row>
    <row r="275" spans="1:26" ht="13.5" hidden="1" customHeight="1">
      <c r="A275" s="123"/>
      <c r="B275" s="123"/>
      <c r="C275" s="123"/>
      <c r="D275" s="123"/>
      <c r="E275" s="123"/>
      <c r="F275" s="123"/>
      <c r="G275" s="123"/>
      <c r="H275" s="123"/>
      <c r="I275" s="123"/>
      <c r="J275" s="123"/>
      <c r="K275" s="123"/>
      <c r="L275" s="123"/>
      <c r="M275" s="123"/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3"/>
    </row>
    <row r="276" spans="1:26" ht="13.5" hidden="1" customHeight="1">
      <c r="A276" s="123"/>
      <c r="B276" s="123"/>
      <c r="C276" s="123"/>
      <c r="D276" s="123"/>
      <c r="E276" s="123"/>
      <c r="F276" s="123"/>
      <c r="G276" s="123"/>
      <c r="H276" s="123"/>
      <c r="I276" s="123"/>
      <c r="J276" s="123"/>
      <c r="K276" s="123"/>
      <c r="L276" s="123"/>
      <c r="M276" s="123"/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3"/>
    </row>
    <row r="277" spans="1:26" ht="13.5" hidden="1" customHeight="1">
      <c r="A277" s="123"/>
      <c r="B277" s="123"/>
      <c r="C277" s="123"/>
      <c r="D277" s="123"/>
      <c r="E277" s="123"/>
      <c r="F277" s="123"/>
      <c r="G277" s="123"/>
      <c r="H277" s="123"/>
      <c r="I277" s="123"/>
      <c r="J277" s="123"/>
      <c r="K277" s="123"/>
      <c r="L277" s="123"/>
      <c r="M277" s="123"/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  <c r="Z277" s="123"/>
    </row>
  </sheetData>
  <mergeCells count="3">
    <mergeCell ref="B1:D7"/>
    <mergeCell ref="E1:E7"/>
    <mergeCell ref="F1:F7"/>
  </mergeCells>
  <dataValidations count="2">
    <dataValidation type="list" allowBlank="1" showInputMessage="1" showErrorMessage="1" prompt="ممنوع" sqref="A19:A180">
      <formula1>تصنيف</formula1>
    </dataValidation>
    <dataValidation type="list" allowBlank="1" showInputMessage="1" showErrorMessage="1" prompt="ممنوع - ممنوع" sqref="A9:A18">
      <formula1>تصنيف</formula1>
    </dataValidation>
  </dataValidations>
  <hyperlinks>
    <hyperlink ref="A1" location="الرئيسية!A1" display="الرئيسية"/>
    <hyperlink ref="A3" location="صفحة الزبون!A1" display="صفحة الزبون"/>
    <hyperlink ref="A4" location="تقرير المحل!A1" display="تقرير المحل"/>
    <hyperlink ref="A6" location="تصنيف" display="اضافة صنف جديد"/>
    <hyperlink ref="A2" location="الاضافة!A1" display="اضافة زبون جديد"/>
    <hyperlink ref="A5" location="المخزن!A1" display="المخزن"/>
  </hyperlinks>
  <pageMargins left="0.7" right="0.7" top="0.75" bottom="0.75" header="0" footer="0"/>
  <pageSetup paperSize="9" fitToWidth="0"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0"/>
  <sheetViews>
    <sheetView workbookViewId="0">
      <selection activeCell="A8" sqref="A8"/>
    </sheetView>
  </sheetViews>
  <sheetFormatPr defaultColWidth="0" defaultRowHeight="15" customHeight="1" zeroHeight="1"/>
  <cols>
    <col min="1" max="1" width="31.875" style="65" customWidth="1"/>
    <col min="2" max="2" width="16.375" style="65" hidden="1" customWidth="1"/>
    <col min="3" max="26" width="8.625" style="65" hidden="1" customWidth="1"/>
    <col min="27" max="16384" width="12.625" style="65" hidden="1"/>
  </cols>
  <sheetData>
    <row r="1" spans="1:1" ht="13.5" customHeight="1">
      <c r="A1" s="128" t="s">
        <v>6</v>
      </c>
    </row>
    <row r="2" spans="1:1" ht="13.5" customHeight="1">
      <c r="A2" s="129" t="s">
        <v>0</v>
      </c>
    </row>
    <row r="3" spans="1:1" ht="13.5" customHeight="1">
      <c r="A3" s="130" t="s">
        <v>2</v>
      </c>
    </row>
    <row r="4" spans="1:1" ht="13.5" customHeight="1">
      <c r="A4" s="131" t="s">
        <v>1</v>
      </c>
    </row>
    <row r="5" spans="1:1" ht="13.5" customHeight="1">
      <c r="A5" s="132" t="s">
        <v>3</v>
      </c>
    </row>
    <row r="6" spans="1:1" ht="13.5" customHeight="1">
      <c r="A6" s="133" t="s">
        <v>4</v>
      </c>
    </row>
    <row r="7" spans="1:1" ht="13.5" customHeight="1">
      <c r="A7" s="134"/>
    </row>
    <row r="8" spans="1:1" ht="13.5" customHeight="1">
      <c r="A8" s="135" t="s">
        <v>121</v>
      </c>
    </row>
    <row r="9" spans="1:1" ht="13.5" customHeight="1">
      <c r="A9" s="135" t="s">
        <v>122</v>
      </c>
    </row>
    <row r="10" spans="1:1" ht="13.5" customHeight="1">
      <c r="A10" s="135" t="s">
        <v>16</v>
      </c>
    </row>
    <row r="11" spans="1:1" ht="13.5" customHeight="1">
      <c r="A11" s="43" t="s">
        <v>34</v>
      </c>
    </row>
    <row r="12" spans="1:1" ht="13.5" customHeight="1">
      <c r="A12" s="43" t="s">
        <v>35</v>
      </c>
    </row>
    <row r="13" spans="1:1" ht="13.5" customHeight="1">
      <c r="A13" s="43" t="s">
        <v>33</v>
      </c>
    </row>
    <row r="14" spans="1:1" ht="13.5" customHeight="1">
      <c r="A14" s="43" t="s">
        <v>32</v>
      </c>
    </row>
    <row r="15" spans="1:1" ht="13.5" customHeight="1">
      <c r="A15" s="43" t="s">
        <v>43</v>
      </c>
    </row>
    <row r="16" spans="1:1" ht="13.5" customHeight="1">
      <c r="A16" s="43" t="s">
        <v>36</v>
      </c>
    </row>
    <row r="17" spans="1:1" ht="13.5" customHeight="1">
      <c r="A17" s="136" t="s">
        <v>37</v>
      </c>
    </row>
    <row r="18" spans="1:1" ht="13.5" customHeight="1">
      <c r="A18" s="43" t="s">
        <v>38</v>
      </c>
    </row>
    <row r="19" spans="1:1" ht="13.5" customHeight="1">
      <c r="A19" s="43" t="s">
        <v>44</v>
      </c>
    </row>
    <row r="20" spans="1:1" ht="13.5" customHeight="1">
      <c r="A20" s="92" t="s">
        <v>45</v>
      </c>
    </row>
    <row r="21" spans="1:1" ht="13.5" customHeight="1">
      <c r="A21" s="92" t="s">
        <v>46</v>
      </c>
    </row>
    <row r="22" spans="1:1" ht="13.5" customHeight="1">
      <c r="A22" s="92" t="s">
        <v>47</v>
      </c>
    </row>
    <row r="23" spans="1:1" ht="13.5" customHeight="1">
      <c r="A23" s="92" t="s">
        <v>48</v>
      </c>
    </row>
    <row r="24" spans="1:1" ht="13.5" customHeight="1">
      <c r="A24" s="92" t="s">
        <v>49</v>
      </c>
    </row>
    <row r="25" spans="1:1" ht="13.5" customHeight="1">
      <c r="A25" s="92" t="s">
        <v>50</v>
      </c>
    </row>
    <row r="26" spans="1:1" ht="13.5" customHeight="1">
      <c r="A26" s="92" t="s">
        <v>51</v>
      </c>
    </row>
    <row r="27" spans="1:1" ht="13.5" customHeight="1">
      <c r="A27" s="92" t="s">
        <v>52</v>
      </c>
    </row>
    <row r="28" spans="1:1" ht="13.5" customHeight="1">
      <c r="A28" s="92" t="s">
        <v>53</v>
      </c>
    </row>
    <row r="29" spans="1:1" ht="13.5" customHeight="1">
      <c r="A29" s="92" t="s">
        <v>54</v>
      </c>
    </row>
    <row r="30" spans="1:1" ht="13.5" customHeight="1">
      <c r="A30" s="92" t="s">
        <v>55</v>
      </c>
    </row>
    <row r="31" spans="1:1" ht="13.5" customHeight="1">
      <c r="A31" s="92" t="s">
        <v>56</v>
      </c>
    </row>
    <row r="32" spans="1:1" ht="13.5" customHeight="1">
      <c r="A32" s="47" t="s">
        <v>57</v>
      </c>
    </row>
    <row r="33" spans="1:1" ht="13.5" customHeight="1">
      <c r="A33" s="47" t="s">
        <v>58</v>
      </c>
    </row>
    <row r="34" spans="1:1" ht="13.5" customHeight="1">
      <c r="A34" s="47" t="s">
        <v>59</v>
      </c>
    </row>
    <row r="35" spans="1:1" ht="13.5" customHeight="1">
      <c r="A35" s="47" t="s">
        <v>60</v>
      </c>
    </row>
    <row r="36" spans="1:1" ht="13.5" customHeight="1">
      <c r="A36" s="47" t="s">
        <v>61</v>
      </c>
    </row>
    <row r="37" spans="1:1" ht="13.5" customHeight="1">
      <c r="A37" s="47" t="s">
        <v>62</v>
      </c>
    </row>
    <row r="38" spans="1:1" ht="13.5" customHeight="1">
      <c r="A38" s="47" t="s">
        <v>63</v>
      </c>
    </row>
    <row r="39" spans="1:1" ht="13.5" customHeight="1">
      <c r="A39" s="47" t="s">
        <v>64</v>
      </c>
    </row>
    <row r="40" spans="1:1" ht="13.5" customHeight="1">
      <c r="A40" s="47" t="s">
        <v>65</v>
      </c>
    </row>
    <row r="41" spans="1:1" ht="13.5" customHeight="1">
      <c r="A41" s="47" t="s">
        <v>66</v>
      </c>
    </row>
    <row r="42" spans="1:1" ht="13.5" customHeight="1">
      <c r="A42" s="47" t="s">
        <v>67</v>
      </c>
    </row>
    <row r="43" spans="1:1" ht="13.5" customHeight="1">
      <c r="A43" s="137" t="s">
        <v>68</v>
      </c>
    </row>
    <row r="44" spans="1:1" ht="13.5" customHeight="1">
      <c r="A44" s="47" t="s">
        <v>69</v>
      </c>
    </row>
    <row r="45" spans="1:1" ht="13.5" customHeight="1">
      <c r="A45" s="47"/>
    </row>
    <row r="46" spans="1:1" ht="13.5" customHeight="1">
      <c r="A46" s="138" t="s">
        <v>124</v>
      </c>
    </row>
    <row r="47" spans="1:1" ht="13.5" customHeight="1">
      <c r="A47" s="48" t="s">
        <v>124</v>
      </c>
    </row>
    <row r="48" spans="1:1" ht="13.5" customHeight="1">
      <c r="A48" s="44"/>
    </row>
    <row r="49" spans="1:1" ht="13.5" customHeight="1">
      <c r="A49" s="44"/>
    </row>
    <row r="50" spans="1:1" ht="13.5" customHeight="1">
      <c r="A50" s="44"/>
    </row>
    <row r="51" spans="1:1" ht="13.5" customHeight="1">
      <c r="A51" s="44"/>
    </row>
    <row r="52" spans="1:1" ht="13.5" customHeight="1">
      <c r="A52" s="44"/>
    </row>
    <row r="53" spans="1:1" ht="13.5" customHeight="1">
      <c r="A53" s="44"/>
    </row>
    <row r="54" spans="1:1" ht="13.5" customHeight="1">
      <c r="A54" s="44"/>
    </row>
    <row r="55" spans="1:1" ht="13.5" customHeight="1">
      <c r="A55" s="44"/>
    </row>
    <row r="56" spans="1:1" ht="13.5" customHeight="1">
      <c r="A56" s="44"/>
    </row>
    <row r="57" spans="1:1" ht="13.5" customHeight="1">
      <c r="A57" s="44"/>
    </row>
    <row r="58" spans="1:1" ht="13.5" customHeight="1">
      <c r="A58" s="44"/>
    </row>
    <row r="59" spans="1:1" ht="13.5" customHeight="1">
      <c r="A59" s="44"/>
    </row>
    <row r="60" spans="1:1" ht="13.5" customHeight="1">
      <c r="A60" s="44"/>
    </row>
    <row r="61" spans="1:1" ht="13.5" customHeight="1">
      <c r="A61" s="44"/>
    </row>
    <row r="62" spans="1:1" ht="13.5" customHeight="1">
      <c r="A62" s="44"/>
    </row>
    <row r="63" spans="1:1" ht="13.5" customHeight="1">
      <c r="A63" s="44"/>
    </row>
    <row r="64" spans="1:1" ht="13.5" customHeight="1">
      <c r="A64" s="44"/>
    </row>
    <row r="65" spans="1:1" ht="13.5" customHeight="1">
      <c r="A65" s="44"/>
    </row>
    <row r="66" spans="1:1" ht="13.5" customHeight="1">
      <c r="A66" s="44"/>
    </row>
    <row r="67" spans="1:1" ht="13.5" customHeight="1">
      <c r="A67" s="44"/>
    </row>
    <row r="68" spans="1:1" ht="13.5" customHeight="1">
      <c r="A68" s="44"/>
    </row>
    <row r="69" spans="1:1" ht="13.5" customHeight="1">
      <c r="A69" s="44"/>
    </row>
    <row r="70" spans="1:1" ht="13.5" customHeight="1">
      <c r="A70" s="44"/>
    </row>
    <row r="71" spans="1:1" ht="13.5" customHeight="1">
      <c r="A71" s="44"/>
    </row>
    <row r="72" spans="1:1" ht="13.5" customHeight="1">
      <c r="A72" s="44"/>
    </row>
    <row r="73" spans="1:1" ht="13.5" customHeight="1">
      <c r="A73" s="44"/>
    </row>
    <row r="74" spans="1:1" ht="13.5" customHeight="1">
      <c r="A74" s="44"/>
    </row>
    <row r="75" spans="1:1" ht="13.5" customHeight="1">
      <c r="A75" s="44"/>
    </row>
    <row r="76" spans="1:1" ht="13.5" customHeight="1">
      <c r="A76" s="44"/>
    </row>
    <row r="77" spans="1:1" ht="13.5" customHeight="1">
      <c r="A77" s="44"/>
    </row>
    <row r="78" spans="1:1" ht="13.5" customHeight="1">
      <c r="A78" s="44"/>
    </row>
    <row r="79" spans="1:1" ht="13.5" customHeight="1">
      <c r="A79" s="44"/>
    </row>
    <row r="80" spans="1:1" ht="13.5" customHeight="1">
      <c r="A80" s="44"/>
    </row>
    <row r="81" spans="1:1" ht="13.5" customHeight="1">
      <c r="A81" s="44"/>
    </row>
    <row r="82" spans="1:1" ht="13.5" customHeight="1">
      <c r="A82" s="44"/>
    </row>
    <row r="83" spans="1:1" ht="13.5" customHeight="1">
      <c r="A83" s="44"/>
    </row>
    <row r="84" spans="1:1" ht="13.5" customHeight="1">
      <c r="A84" s="44"/>
    </row>
    <row r="85" spans="1:1" ht="13.5" customHeight="1">
      <c r="A85" s="44"/>
    </row>
    <row r="86" spans="1:1" ht="13.5" customHeight="1">
      <c r="A86" s="44"/>
    </row>
    <row r="87" spans="1:1" ht="13.5" customHeight="1">
      <c r="A87" s="44"/>
    </row>
    <row r="88" spans="1:1" ht="13.5" customHeight="1">
      <c r="A88" s="44"/>
    </row>
    <row r="89" spans="1:1" ht="13.5" customHeight="1">
      <c r="A89" s="44"/>
    </row>
    <row r="90" spans="1:1" ht="13.5" customHeight="1">
      <c r="A90" s="44"/>
    </row>
    <row r="91" spans="1:1" ht="13.5" customHeight="1">
      <c r="A91" s="44"/>
    </row>
    <row r="92" spans="1:1" ht="13.5" customHeight="1">
      <c r="A92" s="44"/>
    </row>
    <row r="93" spans="1:1" ht="13.5" customHeight="1">
      <c r="A93" s="44"/>
    </row>
    <row r="94" spans="1:1" ht="13.5" customHeight="1">
      <c r="A94" s="44"/>
    </row>
    <row r="95" spans="1:1" ht="13.5" customHeight="1">
      <c r="A95" s="44"/>
    </row>
    <row r="96" spans="1:1" ht="13.5" customHeight="1">
      <c r="A96" s="44"/>
    </row>
    <row r="97" spans="1:1" ht="13.5" customHeight="1">
      <c r="A97" s="44"/>
    </row>
    <row r="98" spans="1:1" ht="13.5" customHeight="1">
      <c r="A98" s="44"/>
    </row>
    <row r="99" spans="1:1" ht="13.5" customHeight="1">
      <c r="A99" s="44"/>
    </row>
    <row r="100" spans="1:1" ht="13.5" customHeight="1">
      <c r="A100" s="44"/>
    </row>
    <row r="101" spans="1:1" ht="13.5" customHeight="1">
      <c r="A101" s="44"/>
    </row>
    <row r="102" spans="1:1" ht="13.5" customHeight="1">
      <c r="A102" s="44"/>
    </row>
    <row r="103" spans="1:1" ht="13.5" customHeight="1">
      <c r="A103" s="44"/>
    </row>
    <row r="104" spans="1:1" ht="13.5" customHeight="1">
      <c r="A104" s="44"/>
    </row>
    <row r="105" spans="1:1" ht="13.5" customHeight="1">
      <c r="A105" s="44"/>
    </row>
    <row r="106" spans="1:1" ht="13.5" customHeight="1">
      <c r="A106" s="44"/>
    </row>
    <row r="107" spans="1:1" ht="13.5" customHeight="1">
      <c r="A107" s="44"/>
    </row>
    <row r="108" spans="1:1" ht="13.5" customHeight="1">
      <c r="A108" s="44"/>
    </row>
    <row r="109" spans="1:1" ht="13.5" customHeight="1">
      <c r="A109" s="44"/>
    </row>
    <row r="110" spans="1:1" ht="13.5" customHeight="1">
      <c r="A110" s="44"/>
    </row>
    <row r="111" spans="1:1" ht="13.5" customHeight="1">
      <c r="A111" s="44"/>
    </row>
    <row r="112" spans="1:1" ht="13.5" customHeight="1">
      <c r="A112" s="44"/>
    </row>
    <row r="113" spans="1:1" ht="13.5" customHeight="1">
      <c r="A113" s="44"/>
    </row>
    <row r="114" spans="1:1" ht="13.5" customHeight="1">
      <c r="A114" s="44"/>
    </row>
    <row r="115" spans="1:1" ht="13.5" customHeight="1">
      <c r="A115" s="44"/>
    </row>
    <row r="116" spans="1:1" ht="13.5" customHeight="1">
      <c r="A116" s="44"/>
    </row>
    <row r="117" spans="1:1" ht="13.5" customHeight="1">
      <c r="A117" s="44"/>
    </row>
    <row r="118" spans="1:1" ht="13.5" customHeight="1">
      <c r="A118" s="44"/>
    </row>
    <row r="119" spans="1:1" ht="13.5" customHeight="1">
      <c r="A119" s="44"/>
    </row>
    <row r="120" spans="1:1" ht="13.5" customHeight="1">
      <c r="A120" s="44"/>
    </row>
    <row r="121" spans="1:1" ht="13.5" customHeight="1">
      <c r="A121" s="44"/>
    </row>
    <row r="122" spans="1:1" ht="13.5" customHeight="1">
      <c r="A122" s="44"/>
    </row>
    <row r="123" spans="1:1" ht="13.5" customHeight="1">
      <c r="A123" s="44"/>
    </row>
    <row r="124" spans="1:1" ht="13.5" customHeight="1">
      <c r="A124" s="44"/>
    </row>
    <row r="125" spans="1:1" ht="13.5" customHeight="1">
      <c r="A125" s="44"/>
    </row>
    <row r="126" spans="1:1" ht="13.5" customHeight="1">
      <c r="A126" s="44"/>
    </row>
    <row r="127" spans="1:1" ht="13.5" customHeight="1">
      <c r="A127" s="44"/>
    </row>
    <row r="128" spans="1:1" ht="13.5" customHeight="1">
      <c r="A128" s="44"/>
    </row>
    <row r="129" spans="1:1" ht="13.5" customHeight="1">
      <c r="A129" s="44"/>
    </row>
    <row r="130" spans="1:1" ht="13.5" customHeight="1">
      <c r="A130" s="44"/>
    </row>
    <row r="131" spans="1:1" ht="13.5" customHeight="1">
      <c r="A131" s="44"/>
    </row>
    <row r="132" spans="1:1" ht="13.5" customHeight="1">
      <c r="A132" s="44"/>
    </row>
    <row r="133" spans="1:1" ht="13.5" customHeight="1">
      <c r="A133" s="44"/>
    </row>
    <row r="134" spans="1:1" ht="13.5" customHeight="1">
      <c r="A134" s="44"/>
    </row>
    <row r="135" spans="1:1" ht="13.5" customHeight="1">
      <c r="A135" s="44"/>
    </row>
    <row r="136" spans="1:1" ht="13.5" customHeight="1">
      <c r="A136" s="44"/>
    </row>
    <row r="137" spans="1:1" ht="13.5" customHeight="1">
      <c r="A137" s="44"/>
    </row>
    <row r="138" spans="1:1" ht="13.5" customHeight="1">
      <c r="A138" s="44"/>
    </row>
    <row r="139" spans="1:1" ht="13.5" customHeight="1">
      <c r="A139" s="44"/>
    </row>
    <row r="140" spans="1:1" ht="13.5" customHeight="1">
      <c r="A140" s="44"/>
    </row>
    <row r="141" spans="1:1" ht="13.5" customHeight="1">
      <c r="A141" s="44"/>
    </row>
    <row r="142" spans="1:1" ht="13.5" customHeight="1">
      <c r="A142" s="44"/>
    </row>
    <row r="143" spans="1:1" ht="13.5" customHeight="1">
      <c r="A143" s="44"/>
    </row>
    <row r="144" spans="1:1" ht="13.5" customHeight="1">
      <c r="A144" s="44"/>
    </row>
    <row r="145" spans="1:1" ht="13.5" customHeight="1">
      <c r="A145" s="44"/>
    </row>
    <row r="146" spans="1:1" ht="13.5" customHeight="1">
      <c r="A146" s="44"/>
    </row>
    <row r="147" spans="1:1" ht="13.5" customHeight="1">
      <c r="A147" s="44"/>
    </row>
    <row r="148" spans="1:1" ht="13.5" customHeight="1">
      <c r="A148" s="44"/>
    </row>
    <row r="149" spans="1:1" ht="13.5" customHeight="1">
      <c r="A149" s="44"/>
    </row>
    <row r="150" spans="1:1" ht="13.5" customHeight="1">
      <c r="A150" s="44"/>
    </row>
    <row r="151" spans="1:1" ht="13.5" customHeight="1">
      <c r="A151" s="44"/>
    </row>
    <row r="152" spans="1:1" ht="13.5" customHeight="1">
      <c r="A152" s="44"/>
    </row>
    <row r="153" spans="1:1" ht="13.5" customHeight="1">
      <c r="A153" s="44"/>
    </row>
    <row r="154" spans="1:1" ht="13.5" customHeight="1">
      <c r="A154" s="44"/>
    </row>
    <row r="155" spans="1:1" ht="13.5" customHeight="1">
      <c r="A155" s="44"/>
    </row>
    <row r="156" spans="1:1" ht="13.5" customHeight="1">
      <c r="A156" s="44"/>
    </row>
    <row r="157" spans="1:1" ht="13.5" customHeight="1">
      <c r="A157" s="44"/>
    </row>
    <row r="158" spans="1:1" ht="13.5" customHeight="1">
      <c r="A158" s="44"/>
    </row>
    <row r="159" spans="1:1" ht="13.5" customHeight="1">
      <c r="A159" s="44"/>
    </row>
    <row r="160" spans="1:1" ht="13.5" customHeight="1">
      <c r="A160" s="44"/>
    </row>
    <row r="161" spans="1:1" ht="13.5" customHeight="1">
      <c r="A161" s="44"/>
    </row>
    <row r="162" spans="1:1" ht="13.5" customHeight="1">
      <c r="A162" s="44"/>
    </row>
    <row r="163" spans="1:1" ht="13.5" customHeight="1">
      <c r="A163" s="44"/>
    </row>
    <row r="164" spans="1:1" ht="13.5" customHeight="1">
      <c r="A164" s="44"/>
    </row>
    <row r="165" spans="1:1" ht="13.5" customHeight="1">
      <c r="A165" s="44"/>
    </row>
    <row r="166" spans="1:1" ht="13.5" customHeight="1">
      <c r="A166" s="44"/>
    </row>
    <row r="167" spans="1:1" ht="13.5" customHeight="1">
      <c r="A167" s="44"/>
    </row>
    <row r="168" spans="1:1" ht="13.5" customHeight="1">
      <c r="A168" s="44"/>
    </row>
    <row r="169" spans="1:1" ht="13.5" customHeight="1">
      <c r="A169" s="44"/>
    </row>
    <row r="170" spans="1:1" ht="13.5" customHeight="1">
      <c r="A170" s="44"/>
    </row>
    <row r="171" spans="1:1" ht="13.5" customHeight="1">
      <c r="A171" s="44"/>
    </row>
    <row r="172" spans="1:1" ht="13.5" customHeight="1">
      <c r="A172" s="44"/>
    </row>
    <row r="173" spans="1:1" ht="13.5" customHeight="1">
      <c r="A173" s="44"/>
    </row>
    <row r="174" spans="1:1" ht="13.5" customHeight="1">
      <c r="A174" s="44"/>
    </row>
    <row r="175" spans="1:1" ht="13.5" customHeight="1">
      <c r="A175" s="44"/>
    </row>
    <row r="176" spans="1:1" ht="13.5" customHeight="1">
      <c r="A176" s="44"/>
    </row>
    <row r="177" spans="1:1" ht="13.5" customHeight="1">
      <c r="A177" s="44"/>
    </row>
    <row r="178" spans="1:1" ht="13.5" customHeight="1">
      <c r="A178" s="44"/>
    </row>
    <row r="179" spans="1:1" ht="13.5" customHeight="1">
      <c r="A179" s="44"/>
    </row>
    <row r="180" spans="1:1" ht="13.5" customHeight="1">
      <c r="A180" s="44"/>
    </row>
    <row r="181" spans="1:1" ht="13.5" customHeight="1">
      <c r="A181" s="44"/>
    </row>
    <row r="182" spans="1:1" ht="13.5" customHeight="1">
      <c r="A182" s="44"/>
    </row>
    <row r="183" spans="1:1" ht="13.5" customHeight="1">
      <c r="A183" s="44"/>
    </row>
    <row r="184" spans="1:1" ht="13.5" customHeight="1">
      <c r="A184" s="44"/>
    </row>
    <row r="185" spans="1:1" ht="13.5" customHeight="1">
      <c r="A185" s="44"/>
    </row>
    <row r="186" spans="1:1" ht="13.5" customHeight="1">
      <c r="A186" s="44"/>
    </row>
    <row r="187" spans="1:1" ht="13.5" customHeight="1">
      <c r="A187" s="44"/>
    </row>
    <row r="188" spans="1:1" ht="13.5" customHeight="1">
      <c r="A188" s="44"/>
    </row>
    <row r="189" spans="1:1" ht="13.5" customHeight="1">
      <c r="A189" s="44"/>
    </row>
    <row r="190" spans="1:1" ht="13.5" customHeight="1">
      <c r="A190" s="44"/>
    </row>
    <row r="191" spans="1:1" ht="13.5" customHeight="1">
      <c r="A191" s="44"/>
    </row>
    <row r="192" spans="1:1" ht="13.5" customHeight="1">
      <c r="A192" s="44"/>
    </row>
    <row r="193" spans="1:1" ht="13.5" customHeight="1">
      <c r="A193" s="44"/>
    </row>
    <row r="194" spans="1:1" ht="13.5" customHeight="1">
      <c r="A194" s="44"/>
    </row>
    <row r="195" spans="1:1" ht="13.5" customHeight="1">
      <c r="A195" s="44"/>
    </row>
    <row r="196" spans="1:1" ht="13.5" customHeight="1">
      <c r="A196" s="44"/>
    </row>
    <row r="197" spans="1:1" ht="13.5" customHeight="1">
      <c r="A197" s="44"/>
    </row>
    <row r="198" spans="1:1" ht="13.5" customHeight="1">
      <c r="A198" s="44"/>
    </row>
    <row r="199" spans="1:1" ht="13.5" customHeight="1">
      <c r="A199" s="44"/>
    </row>
    <row r="200" spans="1:1" ht="13.5" customHeight="1">
      <c r="A200" s="44"/>
    </row>
    <row r="201" spans="1:1" ht="13.5" customHeight="1">
      <c r="A201" s="44"/>
    </row>
    <row r="202" spans="1:1" ht="13.5" customHeight="1">
      <c r="A202" s="44"/>
    </row>
    <row r="203" spans="1:1" ht="13.5" customHeight="1">
      <c r="A203" s="44"/>
    </row>
    <row r="204" spans="1:1" ht="13.5" customHeight="1">
      <c r="A204" s="44"/>
    </row>
    <row r="205" spans="1:1" ht="13.5" customHeight="1">
      <c r="A205" s="44"/>
    </row>
    <row r="206" spans="1:1" ht="13.5" customHeight="1">
      <c r="A206" s="44"/>
    </row>
    <row r="207" spans="1:1" ht="13.5" customHeight="1">
      <c r="A207" s="44"/>
    </row>
    <row r="208" spans="1:1" ht="13.5" customHeight="1">
      <c r="A208" s="44"/>
    </row>
    <row r="209" spans="1:1" ht="13.5" customHeight="1">
      <c r="A209" s="44"/>
    </row>
    <row r="210" spans="1:1" ht="13.5" customHeight="1">
      <c r="A210" s="44"/>
    </row>
    <row r="211" spans="1:1" ht="13.5" customHeight="1">
      <c r="A211" s="44"/>
    </row>
    <row r="212" spans="1:1" ht="13.5" customHeight="1">
      <c r="A212" s="44"/>
    </row>
    <row r="213" spans="1:1" ht="13.5" customHeight="1">
      <c r="A213" s="44"/>
    </row>
    <row r="214" spans="1:1" ht="13.5" customHeight="1">
      <c r="A214" s="44"/>
    </row>
    <row r="215" spans="1:1" ht="13.5" customHeight="1">
      <c r="A215" s="44"/>
    </row>
    <row r="216" spans="1:1" ht="13.5" customHeight="1">
      <c r="A216" s="44"/>
    </row>
    <row r="217" spans="1:1" ht="13.5" customHeight="1">
      <c r="A217" s="44"/>
    </row>
    <row r="218" spans="1:1" ht="13.5" customHeight="1">
      <c r="A218" s="44"/>
    </row>
    <row r="219" spans="1:1" ht="13.5" customHeight="1">
      <c r="A219" s="44"/>
    </row>
    <row r="220" spans="1:1" ht="13.5" customHeight="1">
      <c r="A220" s="44"/>
    </row>
    <row r="221" spans="1:1" ht="13.5" customHeight="1">
      <c r="A221" s="44"/>
    </row>
    <row r="222" spans="1:1" ht="13.5" customHeight="1">
      <c r="A222" s="44"/>
    </row>
    <row r="223" spans="1:1" ht="13.5" customHeight="1">
      <c r="A223" s="44"/>
    </row>
    <row r="224" spans="1:1" ht="13.5" customHeight="1">
      <c r="A224" s="44"/>
    </row>
    <row r="225" spans="1:1" ht="13.5" customHeight="1">
      <c r="A225" s="44"/>
    </row>
    <row r="226" spans="1:1" ht="13.5" customHeight="1">
      <c r="A226" s="44"/>
    </row>
    <row r="227" spans="1:1" ht="13.5" customHeight="1">
      <c r="A227" s="44"/>
    </row>
    <row r="228" spans="1:1" ht="13.5" customHeight="1">
      <c r="A228" s="44"/>
    </row>
    <row r="229" spans="1:1" ht="13.5" customHeight="1">
      <c r="A229" s="44"/>
    </row>
    <row r="230" spans="1:1" ht="13.5" customHeight="1">
      <c r="A230" s="44"/>
    </row>
    <row r="231" spans="1:1" ht="13.5" customHeight="1">
      <c r="A231" s="50"/>
    </row>
    <row r="232" spans="1:1" ht="13.5" customHeight="1">
      <c r="A232" s="50"/>
    </row>
    <row r="233" spans="1:1" ht="13.5" customHeight="1">
      <c r="A233" s="50"/>
    </row>
    <row r="234" spans="1:1" ht="13.5" customHeight="1">
      <c r="A234" s="50"/>
    </row>
    <row r="235" spans="1:1" ht="13.5" customHeight="1">
      <c r="A235" s="50"/>
    </row>
    <row r="236" spans="1:1" ht="13.5" customHeight="1">
      <c r="A236" s="50"/>
    </row>
    <row r="237" spans="1:1" ht="13.5" customHeight="1">
      <c r="A237" s="50"/>
    </row>
    <row r="238" spans="1:1" ht="13.5" customHeight="1">
      <c r="A238" s="50"/>
    </row>
    <row r="239" spans="1:1" ht="13.5" customHeight="1">
      <c r="A239" s="50"/>
    </row>
    <row r="240" spans="1:1" ht="13.5" customHeight="1">
      <c r="A240" s="50"/>
    </row>
    <row r="241" spans="1:1" ht="13.5" customHeight="1">
      <c r="A241" s="50"/>
    </row>
    <row r="242" spans="1:1" ht="13.5" customHeight="1">
      <c r="A242" s="50"/>
    </row>
    <row r="243" spans="1:1" ht="13.5" customHeight="1">
      <c r="A243" s="50"/>
    </row>
    <row r="244" spans="1:1" ht="13.5" customHeight="1">
      <c r="A244" s="50"/>
    </row>
    <row r="245" spans="1:1" ht="13.5" customHeight="1">
      <c r="A245" s="50"/>
    </row>
    <row r="246" spans="1:1" ht="13.5" customHeight="1">
      <c r="A246" s="50"/>
    </row>
    <row r="247" spans="1:1" ht="13.5" customHeight="1">
      <c r="A247" s="50"/>
    </row>
    <row r="248" spans="1:1" ht="13.5" customHeight="1">
      <c r="A248" s="50"/>
    </row>
    <row r="249" spans="1:1" ht="13.5" customHeight="1">
      <c r="A249" s="50"/>
    </row>
    <row r="250" spans="1:1" ht="13.5" customHeight="1">
      <c r="A250" s="50"/>
    </row>
    <row r="251" spans="1:1" ht="13.5" customHeight="1">
      <c r="A251" s="50"/>
    </row>
    <row r="252" spans="1:1" ht="13.5" customHeight="1">
      <c r="A252" s="50"/>
    </row>
    <row r="253" spans="1:1" ht="13.5" customHeight="1">
      <c r="A253" s="50"/>
    </row>
    <row r="254" spans="1:1" ht="13.5" customHeight="1">
      <c r="A254" s="50"/>
    </row>
    <row r="255" spans="1:1" ht="13.5" customHeight="1">
      <c r="A255" s="50"/>
    </row>
    <row r="256" spans="1:1" ht="13.5" customHeight="1">
      <c r="A256" s="50"/>
    </row>
    <row r="257" spans="1:1" ht="13.5" customHeight="1">
      <c r="A257" s="50"/>
    </row>
    <row r="258" spans="1:1" ht="13.5" customHeight="1">
      <c r="A258" s="50"/>
    </row>
    <row r="259" spans="1:1" ht="13.5" customHeight="1">
      <c r="A259" s="50"/>
    </row>
    <row r="260" spans="1:1" ht="13.5" customHeight="1">
      <c r="A260" s="50"/>
    </row>
    <row r="261" spans="1:1" ht="13.5" customHeight="1">
      <c r="A261" s="50"/>
    </row>
    <row r="262" spans="1:1" ht="13.5" customHeight="1">
      <c r="A262" s="50"/>
    </row>
    <row r="263" spans="1:1" ht="13.5" customHeight="1">
      <c r="A263" s="50"/>
    </row>
    <row r="264" spans="1:1" ht="13.5" customHeight="1">
      <c r="A264" s="50"/>
    </row>
    <row r="265" spans="1:1" ht="13.5" customHeight="1">
      <c r="A265" s="50"/>
    </row>
    <row r="266" spans="1:1" ht="13.5" customHeight="1">
      <c r="A266" s="50"/>
    </row>
    <row r="267" spans="1:1" ht="13.5" customHeight="1">
      <c r="A267" s="50"/>
    </row>
    <row r="268" spans="1:1" ht="13.5" customHeight="1">
      <c r="A268" s="50"/>
    </row>
    <row r="269" spans="1:1" ht="13.5" customHeight="1">
      <c r="A269" s="50"/>
    </row>
    <row r="270" spans="1:1" ht="13.5" customHeight="1">
      <c r="A270" s="50"/>
    </row>
    <row r="271" spans="1:1" ht="13.5" customHeight="1">
      <c r="A271" s="50"/>
    </row>
    <row r="272" spans="1:1" ht="13.5" customHeight="1">
      <c r="A272" s="50"/>
    </row>
    <row r="273" spans="1:1" ht="13.5" customHeight="1">
      <c r="A273" s="50"/>
    </row>
    <row r="274" spans="1:1" ht="13.5" customHeight="1">
      <c r="A274" s="50"/>
    </row>
    <row r="275" spans="1:1" ht="13.5" customHeight="1">
      <c r="A275" s="50"/>
    </row>
    <row r="276" spans="1:1" ht="13.5" customHeight="1">
      <c r="A276" s="50"/>
    </row>
    <row r="277" spans="1:1" ht="13.5" customHeight="1">
      <c r="A277" s="50"/>
    </row>
    <row r="278" spans="1:1" ht="13.5" customHeight="1">
      <c r="A278" s="50"/>
    </row>
    <row r="279" spans="1:1" ht="13.5" customHeight="1">
      <c r="A279" s="50"/>
    </row>
    <row r="280" spans="1:1" ht="13.5" customHeight="1">
      <c r="A280" s="50"/>
    </row>
    <row r="281" spans="1:1" ht="13.5" customHeight="1">
      <c r="A281" s="50"/>
    </row>
    <row r="282" spans="1:1" ht="13.5" customHeight="1">
      <c r="A282" s="50"/>
    </row>
    <row r="283" spans="1:1" ht="13.5" customHeight="1">
      <c r="A283" s="50"/>
    </row>
    <row r="284" spans="1:1" ht="13.5" customHeight="1">
      <c r="A284" s="50"/>
    </row>
    <row r="285" spans="1:1" ht="13.5" customHeight="1">
      <c r="A285" s="50"/>
    </row>
    <row r="286" spans="1:1" ht="13.5" customHeight="1">
      <c r="A286" s="50"/>
    </row>
    <row r="287" spans="1:1" ht="13.5" customHeight="1">
      <c r="A287" s="50"/>
    </row>
    <row r="288" spans="1:1" ht="13.5" customHeight="1">
      <c r="A288" s="50"/>
    </row>
    <row r="289" spans="1:1" ht="13.5" customHeight="1">
      <c r="A289" s="50"/>
    </row>
    <row r="290" spans="1:1" ht="13.5" customHeight="1">
      <c r="A290" s="50"/>
    </row>
    <row r="291" spans="1:1" ht="13.5" customHeight="1">
      <c r="A291" s="50"/>
    </row>
    <row r="292" spans="1:1" ht="13.5" customHeight="1">
      <c r="A292" s="50"/>
    </row>
    <row r="293" spans="1:1" ht="13.5" customHeight="1">
      <c r="A293" s="50"/>
    </row>
    <row r="294" spans="1:1" ht="13.5" customHeight="1">
      <c r="A294" s="50"/>
    </row>
    <row r="295" spans="1:1" ht="13.5" customHeight="1">
      <c r="A295" s="50"/>
    </row>
    <row r="296" spans="1:1" ht="13.5" customHeight="1">
      <c r="A296" s="50"/>
    </row>
    <row r="297" spans="1:1" ht="13.5" customHeight="1">
      <c r="A297" s="50"/>
    </row>
    <row r="298" spans="1:1" ht="13.5" customHeight="1">
      <c r="A298" s="50"/>
    </row>
    <row r="299" spans="1:1" ht="13.5" customHeight="1">
      <c r="A299" s="50"/>
    </row>
    <row r="300" spans="1:1" ht="13.5" customHeight="1">
      <c r="A300" s="50"/>
    </row>
    <row r="301" spans="1:1" ht="13.5" customHeight="1">
      <c r="A301" s="50"/>
    </row>
    <row r="302" spans="1:1" ht="13.5" customHeight="1">
      <c r="A302" s="50"/>
    </row>
    <row r="303" spans="1:1" ht="13.5" customHeight="1">
      <c r="A303" s="50"/>
    </row>
    <row r="304" spans="1:1" ht="13.5" customHeight="1">
      <c r="A304" s="50"/>
    </row>
    <row r="305" spans="1:1" ht="13.5" customHeight="1">
      <c r="A305" s="50"/>
    </row>
    <row r="306" spans="1:1" ht="13.5" customHeight="1">
      <c r="A306" s="50"/>
    </row>
    <row r="307" spans="1:1" ht="13.5" customHeight="1">
      <c r="A307" s="50"/>
    </row>
    <row r="308" spans="1:1" ht="13.5" customHeight="1">
      <c r="A308" s="50"/>
    </row>
    <row r="309" spans="1:1" ht="13.5" customHeight="1">
      <c r="A309" s="50"/>
    </row>
    <row r="310" spans="1:1" ht="13.5" customHeight="1">
      <c r="A310" s="50"/>
    </row>
    <row r="311" spans="1:1" ht="13.5" customHeight="1">
      <c r="A311" s="50"/>
    </row>
    <row r="312" spans="1:1" ht="13.5" customHeight="1">
      <c r="A312" s="50"/>
    </row>
    <row r="313" spans="1:1" ht="13.5" customHeight="1">
      <c r="A313" s="50"/>
    </row>
    <row r="314" spans="1:1" ht="13.5" customHeight="1">
      <c r="A314" s="50"/>
    </row>
    <row r="315" spans="1:1" ht="13.5" customHeight="1">
      <c r="A315" s="50"/>
    </row>
    <row r="316" spans="1:1" ht="13.5" customHeight="1">
      <c r="A316" s="50"/>
    </row>
    <row r="317" spans="1:1" ht="13.5" customHeight="1">
      <c r="A317" s="50"/>
    </row>
    <row r="318" spans="1:1" ht="13.5" customHeight="1">
      <c r="A318" s="50"/>
    </row>
    <row r="319" spans="1:1" ht="13.5" customHeight="1">
      <c r="A319" s="50"/>
    </row>
    <row r="320" spans="1:1" ht="13.5" customHeight="1">
      <c r="A320" s="50"/>
    </row>
    <row r="321" spans="1:1" ht="13.5" customHeight="1">
      <c r="A321" s="50"/>
    </row>
    <row r="322" spans="1:1" ht="13.5" customHeight="1">
      <c r="A322" s="50"/>
    </row>
    <row r="323" spans="1:1" ht="13.5" customHeight="1">
      <c r="A323" s="50"/>
    </row>
    <row r="324" spans="1:1" ht="13.5" customHeight="1">
      <c r="A324" s="50"/>
    </row>
    <row r="325" spans="1:1" ht="13.5" customHeight="1">
      <c r="A325" s="50"/>
    </row>
    <row r="326" spans="1:1" ht="13.5" customHeight="1">
      <c r="A326" s="50"/>
    </row>
    <row r="327" spans="1:1" ht="13.5" customHeight="1">
      <c r="A327" s="50"/>
    </row>
    <row r="328" spans="1:1" ht="13.5" customHeight="1">
      <c r="A328" s="50"/>
    </row>
    <row r="329" spans="1:1" ht="13.5" customHeight="1">
      <c r="A329" s="50"/>
    </row>
    <row r="330" spans="1:1" ht="13.5" customHeight="1">
      <c r="A330" s="50"/>
    </row>
    <row r="331" spans="1:1" ht="13.5" customHeight="1">
      <c r="A331" s="50"/>
    </row>
    <row r="332" spans="1:1" ht="13.5" customHeight="1">
      <c r="A332" s="50"/>
    </row>
    <row r="333" spans="1:1" ht="13.5" customHeight="1">
      <c r="A333" s="50"/>
    </row>
    <row r="334" spans="1:1" ht="13.5" customHeight="1">
      <c r="A334" s="50"/>
    </row>
    <row r="335" spans="1:1" ht="13.5" customHeight="1">
      <c r="A335" s="50"/>
    </row>
    <row r="336" spans="1:1" ht="13.5" customHeight="1">
      <c r="A336" s="50"/>
    </row>
    <row r="337" spans="1:1" ht="13.5" customHeight="1">
      <c r="A337" s="50"/>
    </row>
    <row r="338" spans="1:1" ht="13.5" customHeight="1">
      <c r="A338" s="50"/>
    </row>
    <row r="339" spans="1:1" ht="13.5" customHeight="1">
      <c r="A339" s="50"/>
    </row>
    <row r="340" spans="1:1" ht="13.5" customHeight="1">
      <c r="A340" s="50"/>
    </row>
    <row r="341" spans="1:1" ht="13.5" customHeight="1">
      <c r="A341" s="50"/>
    </row>
    <row r="342" spans="1:1" ht="13.5" customHeight="1">
      <c r="A342" s="50"/>
    </row>
    <row r="343" spans="1:1" ht="13.5" customHeight="1">
      <c r="A343" s="50"/>
    </row>
    <row r="344" spans="1:1" ht="13.5" customHeight="1">
      <c r="A344" s="50"/>
    </row>
    <row r="345" spans="1:1" ht="13.5" customHeight="1">
      <c r="A345" s="50"/>
    </row>
    <row r="346" spans="1:1" ht="13.5" customHeight="1">
      <c r="A346" s="50"/>
    </row>
    <row r="347" spans="1:1" ht="13.5" customHeight="1">
      <c r="A347" s="50"/>
    </row>
    <row r="348" spans="1:1" ht="13.5" customHeight="1">
      <c r="A348" s="50"/>
    </row>
    <row r="349" spans="1:1" ht="13.5" customHeight="1">
      <c r="A349" s="50"/>
    </row>
    <row r="350" spans="1:1" ht="13.5" customHeight="1">
      <c r="A350" s="50"/>
    </row>
    <row r="351" spans="1:1" ht="13.5" customHeight="1">
      <c r="A351" s="50"/>
    </row>
    <row r="352" spans="1:1" ht="13.5" customHeight="1">
      <c r="A352" s="50"/>
    </row>
    <row r="353" spans="1:1" ht="13.5" customHeight="1">
      <c r="A353" s="50"/>
    </row>
    <row r="354" spans="1:1" ht="13.5" customHeight="1">
      <c r="A354" s="50"/>
    </row>
    <row r="355" spans="1:1" ht="13.5" customHeight="1">
      <c r="A355" s="50"/>
    </row>
    <row r="356" spans="1:1" ht="13.5" customHeight="1">
      <c r="A356" s="50"/>
    </row>
    <row r="357" spans="1:1" ht="13.5" customHeight="1">
      <c r="A357" s="50"/>
    </row>
    <row r="358" spans="1:1" ht="13.5" customHeight="1">
      <c r="A358" s="50"/>
    </row>
    <row r="359" spans="1:1" ht="13.5" customHeight="1">
      <c r="A359" s="50"/>
    </row>
    <row r="360" spans="1:1" ht="13.5" customHeight="1">
      <c r="A360" s="50"/>
    </row>
    <row r="361" spans="1:1" ht="13.5" customHeight="1">
      <c r="A361" s="50"/>
    </row>
    <row r="362" spans="1:1" ht="13.5" customHeight="1">
      <c r="A362" s="50"/>
    </row>
    <row r="363" spans="1:1" ht="13.5" customHeight="1">
      <c r="A363" s="50"/>
    </row>
    <row r="364" spans="1:1" ht="13.5" customHeight="1">
      <c r="A364" s="50"/>
    </row>
    <row r="365" spans="1:1" ht="13.5" customHeight="1">
      <c r="A365" s="50"/>
    </row>
    <row r="366" spans="1:1" ht="13.5" customHeight="1">
      <c r="A366" s="50"/>
    </row>
    <row r="367" spans="1:1" ht="13.5" customHeight="1">
      <c r="A367" s="50"/>
    </row>
    <row r="368" spans="1:1" ht="13.5" customHeight="1">
      <c r="A368" s="50"/>
    </row>
    <row r="369" spans="1:1" ht="13.5" customHeight="1">
      <c r="A369" s="50"/>
    </row>
    <row r="370" spans="1:1" ht="13.5" customHeight="1">
      <c r="A370" s="50"/>
    </row>
    <row r="371" spans="1:1" ht="13.5" customHeight="1">
      <c r="A371" s="50"/>
    </row>
    <row r="372" spans="1:1" ht="13.5" customHeight="1">
      <c r="A372" s="50"/>
    </row>
    <row r="373" spans="1:1" ht="13.5" customHeight="1">
      <c r="A373" s="50"/>
    </row>
    <row r="374" spans="1:1" ht="13.5" customHeight="1">
      <c r="A374" s="50"/>
    </row>
    <row r="375" spans="1:1" ht="13.5" customHeight="1">
      <c r="A375" s="50"/>
    </row>
    <row r="376" spans="1:1" ht="13.5" customHeight="1">
      <c r="A376" s="50"/>
    </row>
    <row r="377" spans="1:1" ht="13.5" customHeight="1">
      <c r="A377" s="50"/>
    </row>
    <row r="378" spans="1:1" ht="13.5" customHeight="1">
      <c r="A378" s="50"/>
    </row>
    <row r="379" spans="1:1" ht="13.5" customHeight="1">
      <c r="A379" s="50"/>
    </row>
    <row r="380" spans="1:1" ht="13.5" customHeight="1">
      <c r="A380" s="50"/>
    </row>
    <row r="381" spans="1:1" ht="13.5" customHeight="1">
      <c r="A381" s="50"/>
    </row>
    <row r="382" spans="1:1" ht="13.5" customHeight="1">
      <c r="A382" s="50"/>
    </row>
    <row r="383" spans="1:1" ht="13.5" customHeight="1">
      <c r="A383" s="50"/>
    </row>
    <row r="384" spans="1:1" ht="13.5" customHeight="1">
      <c r="A384" s="50"/>
    </row>
    <row r="385" spans="1:1" ht="13.5" customHeight="1">
      <c r="A385" s="50"/>
    </row>
    <row r="386" spans="1:1" ht="13.5" customHeight="1">
      <c r="A386" s="50"/>
    </row>
    <row r="387" spans="1:1" ht="13.5" customHeight="1">
      <c r="A387" s="50"/>
    </row>
    <row r="388" spans="1:1" ht="13.5" customHeight="1">
      <c r="A388" s="50"/>
    </row>
    <row r="389" spans="1:1" ht="13.5" customHeight="1">
      <c r="A389" s="50"/>
    </row>
    <row r="390" spans="1:1" ht="13.5" customHeight="1">
      <c r="A390" s="50"/>
    </row>
    <row r="391" spans="1:1" ht="13.5" customHeight="1">
      <c r="A391" s="50"/>
    </row>
    <row r="392" spans="1:1" ht="13.5" customHeight="1">
      <c r="A392" s="50"/>
    </row>
    <row r="393" spans="1:1" ht="13.5" customHeight="1">
      <c r="A393" s="50"/>
    </row>
    <row r="394" spans="1:1" ht="13.5" customHeight="1">
      <c r="A394" s="50"/>
    </row>
    <row r="395" spans="1:1" ht="13.5" customHeight="1">
      <c r="A395" s="50"/>
    </row>
    <row r="396" spans="1:1" ht="13.5" customHeight="1">
      <c r="A396" s="50"/>
    </row>
    <row r="397" spans="1:1" ht="13.5" customHeight="1">
      <c r="A397" s="50"/>
    </row>
    <row r="398" spans="1:1" ht="13.5" customHeight="1">
      <c r="A398" s="50"/>
    </row>
    <row r="399" spans="1:1" ht="13.5" customHeight="1">
      <c r="A399" s="50"/>
    </row>
    <row r="400" spans="1:1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  <row r="1001" ht="13.5" hidden="1" customHeight="1"/>
    <row r="1002" ht="13.5" hidden="1" customHeight="1"/>
    <row r="1003" ht="13.5" hidden="1" customHeight="1"/>
    <row r="1004" ht="13.5" hidden="1" customHeight="1"/>
    <row r="1005" ht="13.5" hidden="1" customHeight="1"/>
    <row r="1006" ht="13.5" hidden="1" customHeight="1"/>
    <row r="1007" ht="13.5" hidden="1" customHeight="1"/>
    <row r="1008" ht="13.5" hidden="1" customHeight="1"/>
    <row r="1009" ht="13.5" hidden="1" customHeight="1"/>
    <row r="1010" ht="13.5" hidden="1" customHeight="1"/>
  </sheetData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تقرير المحل!A1" display="تقرير المحل"/>
    <hyperlink ref="A5" location="المخزن!A1" display="المخزن"/>
    <hyperlink ref="A6" location="الارباح!A1" display="الارباح"/>
  </hyperlinks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الرئيسية</vt:lpstr>
      <vt:lpstr>الاضافة</vt:lpstr>
      <vt:lpstr>صفحة الزبون</vt:lpstr>
      <vt:lpstr>تقرير المحل</vt:lpstr>
      <vt:lpstr>المخزن</vt:lpstr>
      <vt:lpstr>الارباح</vt:lpstr>
      <vt:lpstr>الاصناف</vt:lpstr>
      <vt:lpstr>hide</vt:lpstr>
      <vt:lpstr>NamedRange1</vt:lpstr>
      <vt:lpstr>اسماء</vt:lpstr>
      <vt:lpstr>تصنيف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RMX1911</dc:creator>
  <cp:lastModifiedBy>Ali Mohamed</cp:lastModifiedBy>
  <dcterms:created xsi:type="dcterms:W3CDTF">2020-10-18T11:20:35Z</dcterms:created>
  <dcterms:modified xsi:type="dcterms:W3CDTF">2020-10-19T16:29:55Z</dcterms:modified>
</cp:coreProperties>
</file>