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hidePivotFieldList="1"/>
  <bookViews>
    <workbookView xWindow="-120" yWindow="-120" windowWidth="20730" windowHeight="11160"/>
  </bookViews>
  <sheets>
    <sheet name="Sheet1" sheetId="4" r:id="rId1"/>
    <sheet name="Sheet2" sheetId="2" r:id="rId2"/>
  </sheets>
  <definedNames>
    <definedName name="_xlnm._FilterDatabase" localSheetId="1">Sheet2!$A$2:$J$295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1" i="2" l="1"/>
  <c r="Q82" i="2" s="1"/>
  <c r="Q61" i="2"/>
  <c r="Q62" i="2" s="1"/>
  <c r="Q44" i="2"/>
  <c r="Q45" i="2" s="1"/>
  <c r="Q32" i="2"/>
  <c r="Q33" i="2" s="1"/>
  <c r="Q21" i="2"/>
  <c r="Q22" i="2" s="1"/>
  <c r="Q3" i="2"/>
  <c r="Q4" i="2" s="1"/>
  <c r="Q2" i="2"/>
  <c r="Q83" i="2" l="1"/>
  <c r="Q63" i="2"/>
  <c r="Q46" i="2"/>
  <c r="Q34" i="2"/>
  <c r="Q23" i="2"/>
  <c r="Q5" i="2"/>
  <c r="C6" i="4" a="1"/>
  <c r="C6" i="4" s="1"/>
  <c r="D6" i="4" a="1"/>
  <c r="D6" i="4" s="1"/>
  <c r="E6" i="4" a="1"/>
  <c r="E6" i="4" s="1"/>
  <c r="C7" i="4" a="1"/>
  <c r="C7" i="4" s="1"/>
  <c r="D7" i="4" a="1"/>
  <c r="D7" i="4" s="1"/>
  <c r="E7" i="4" a="1"/>
  <c r="E7" i="4" s="1"/>
  <c r="C8" i="4" a="1"/>
  <c r="C8" i="4" s="1"/>
  <c r="D8" i="4" a="1"/>
  <c r="D8" i="4" s="1"/>
  <c r="E8" i="4" a="1"/>
  <c r="E8" i="4" s="1"/>
  <c r="C9" i="4" a="1"/>
  <c r="C9" i="4" s="1"/>
  <c r="D9" i="4" a="1"/>
  <c r="D9" i="4" s="1"/>
  <c r="E9" i="4" a="1"/>
  <c r="E9" i="4" s="1"/>
  <c r="C10" i="4" a="1"/>
  <c r="C10" i="4" s="1"/>
  <c r="D10" i="4" a="1"/>
  <c r="D10" i="4" s="1"/>
  <c r="E10" i="4" a="1"/>
  <c r="E10" i="4" s="1"/>
  <c r="C11" i="4" a="1"/>
  <c r="C11" i="4" s="1"/>
  <c r="D11" i="4" a="1"/>
  <c r="D11" i="4" s="1"/>
  <c r="E11" i="4" a="1"/>
  <c r="E11" i="4" s="1"/>
  <c r="C12" i="4" a="1"/>
  <c r="C12" i="4" s="1"/>
  <c r="D12" i="4" a="1"/>
  <c r="D12" i="4" s="1"/>
  <c r="E12" i="4" a="1"/>
  <c r="E12" i="4" s="1"/>
  <c r="C13" i="4" a="1"/>
  <c r="C13" i="4" s="1"/>
  <c r="D13" i="4" a="1"/>
  <c r="D13" i="4" s="1"/>
  <c r="E13" i="4" a="1"/>
  <c r="E13" i="4" s="1"/>
  <c r="C14" i="4" a="1"/>
  <c r="C14" i="4" s="1"/>
  <c r="D14" i="4" a="1"/>
  <c r="D14" i="4" s="1"/>
  <c r="E14" i="4" a="1"/>
  <c r="E14" i="4" s="1"/>
  <c r="C15" i="4" a="1"/>
  <c r="C15" i="4" s="1"/>
  <c r="D15" i="4" a="1"/>
  <c r="D15" i="4" s="1"/>
  <c r="E15" i="4" a="1"/>
  <c r="E15" i="4" s="1"/>
  <c r="C16" i="4" a="1"/>
  <c r="C16" i="4" s="1"/>
  <c r="D16" i="4" a="1"/>
  <c r="D16" i="4" s="1"/>
  <c r="E16" i="4" a="1"/>
  <c r="E16" i="4" s="1"/>
  <c r="C17" i="4" a="1"/>
  <c r="C17" i="4" s="1"/>
  <c r="D17" i="4" a="1"/>
  <c r="D17" i="4" s="1"/>
  <c r="E17" i="4" a="1"/>
  <c r="E17" i="4" s="1"/>
  <c r="C18" i="4" a="1"/>
  <c r="C18" i="4" s="1"/>
  <c r="D18" i="4" a="1"/>
  <c r="D18" i="4" s="1"/>
  <c r="E18" i="4" a="1"/>
  <c r="E18" i="4" s="1"/>
  <c r="C19" i="4" a="1"/>
  <c r="C19" i="4" s="1"/>
  <c r="D19" i="4" a="1"/>
  <c r="D19" i="4" s="1"/>
  <c r="E19" i="4" a="1"/>
  <c r="E19" i="4" s="1"/>
  <c r="C20" i="4" a="1"/>
  <c r="C20" i="4" s="1"/>
  <c r="D20" i="4" a="1"/>
  <c r="D20" i="4" s="1"/>
  <c r="E20" i="4" a="1"/>
  <c r="E20" i="4" s="1"/>
  <c r="C21" i="4" a="1"/>
  <c r="C21" i="4" s="1"/>
  <c r="D21" i="4" a="1"/>
  <c r="D21" i="4" s="1"/>
  <c r="E21" i="4" a="1"/>
  <c r="E21" i="4" s="1"/>
  <c r="C22" i="4" a="1"/>
  <c r="C22" i="4" s="1"/>
  <c r="D22" i="4" a="1"/>
  <c r="D22" i="4" s="1"/>
  <c r="E22" i="4" a="1"/>
  <c r="E22" i="4" s="1"/>
  <c r="C23" i="4" a="1"/>
  <c r="C23" i="4" s="1"/>
  <c r="D23" i="4" a="1"/>
  <c r="D23" i="4" s="1"/>
  <c r="E23" i="4" a="1"/>
  <c r="E23" i="4" s="1"/>
  <c r="C24" i="4" a="1"/>
  <c r="C24" i="4" s="1"/>
  <c r="D24" i="4" a="1"/>
  <c r="D24" i="4" s="1"/>
  <c r="E24" i="4" a="1"/>
  <c r="E24" i="4" s="1"/>
  <c r="C25" i="4" a="1"/>
  <c r="C25" i="4" s="1"/>
  <c r="D25" i="4" a="1"/>
  <c r="D25" i="4" s="1"/>
  <c r="E25" i="4" a="1"/>
  <c r="E25" i="4" s="1"/>
  <c r="C26" i="4" a="1"/>
  <c r="C26" i="4" s="1"/>
  <c r="D26" i="4" a="1"/>
  <c r="D26" i="4" s="1"/>
  <c r="E26" i="4" a="1"/>
  <c r="E26" i="4" s="1"/>
  <c r="C27" i="4" a="1"/>
  <c r="C27" i="4" s="1"/>
  <c r="D27" i="4" a="1"/>
  <c r="D27" i="4" s="1"/>
  <c r="E27" i="4" a="1"/>
  <c r="E27" i="4" s="1"/>
  <c r="E5" i="4" a="1"/>
  <c r="E5" i="4" s="1"/>
  <c r="D5" i="4" a="1"/>
  <c r="D5" i="4" s="1"/>
  <c r="C5" i="4" a="1"/>
  <c r="C5" i="4" s="1"/>
  <c r="Q84" i="2" l="1"/>
  <c r="Q85" i="2" s="1"/>
  <c r="Q64" i="2"/>
  <c r="Q65" i="2" s="1"/>
  <c r="Q47" i="2"/>
  <c r="Q48" i="2" s="1"/>
  <c r="Q35" i="2"/>
  <c r="Q36" i="2" s="1"/>
  <c r="Q24" i="2"/>
  <c r="Q25" i="2" s="1"/>
  <c r="Q6" i="2"/>
  <c r="Q7" i="2" s="1"/>
  <c r="Q86" i="2" l="1"/>
  <c r="Q66" i="2"/>
  <c r="Q67" i="2"/>
  <c r="Q49" i="2"/>
  <c r="Q50" i="2"/>
  <c r="Q37" i="2"/>
  <c r="Q26" i="2"/>
  <c r="Q8" i="2"/>
  <c r="Q9" i="2"/>
  <c r="Q87" i="2" l="1"/>
  <c r="Q68" i="2"/>
  <c r="Q51" i="2"/>
  <c r="Q52" i="2" s="1"/>
  <c r="Q38" i="2"/>
  <c r="Q39" i="2" s="1"/>
  <c r="Q27" i="2"/>
  <c r="Q28" i="2" s="1"/>
  <c r="Q10" i="2"/>
  <c r="Q11" i="2"/>
  <c r="Q88" i="2" l="1"/>
  <c r="Q89" i="2"/>
  <c r="Q90" i="2"/>
  <c r="Q91" i="2" s="1"/>
  <c r="Q92" i="2" s="1"/>
  <c r="Q93" i="2" s="1"/>
  <c r="Q94" i="2" s="1"/>
  <c r="Q69" i="2"/>
  <c r="Q70" i="2"/>
  <c r="Q71" i="2" s="1"/>
  <c r="Q72" i="2" s="1"/>
  <c r="Q53" i="2"/>
  <c r="Q54" i="2" s="1"/>
  <c r="Q55" i="2" s="1"/>
  <c r="Q56" i="2" s="1"/>
  <c r="Q57" i="2" s="1"/>
  <c r="Q58" i="2" s="1"/>
  <c r="Q59" i="2" s="1"/>
  <c r="Q60" i="2" s="1"/>
  <c r="Q40" i="2"/>
  <c r="Q41" i="2" s="1"/>
  <c r="Q42" i="2" s="1"/>
  <c r="Q43" i="2" s="1"/>
  <c r="Q29" i="2"/>
  <c r="Q30" i="2" s="1"/>
  <c r="Q31" i="2" s="1"/>
  <c r="Q12" i="2"/>
  <c r="Q13" i="2"/>
  <c r="Q14" i="2" s="1"/>
  <c r="Q15" i="2" s="1"/>
  <c r="Q16" i="2" s="1"/>
  <c r="Q17" i="2" s="1"/>
  <c r="Q18" i="2" s="1"/>
  <c r="Q19" i="2" s="1"/>
  <c r="Q20" i="2" s="1"/>
  <c r="Q95" i="2" l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Q142" i="2" s="1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Q160" i="2" s="1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73" i="2"/>
  <c r="Q74" i="2" s="1"/>
  <c r="Q75" i="2" s="1"/>
  <c r="Q76" i="2" s="1"/>
  <c r="Q77" i="2" s="1"/>
  <c r="Q78" i="2" s="1"/>
  <c r="Q79" i="2" s="1"/>
  <c r="Q80" i="2" s="1"/>
</calcChain>
</file>

<file path=xl/sharedStrings.xml><?xml version="1.0" encoding="utf-8"?>
<sst xmlns="http://schemas.openxmlformats.org/spreadsheetml/2006/main" count="900" uniqueCount="566">
  <si>
    <t>Company</t>
  </si>
  <si>
    <t>R_NO</t>
  </si>
  <si>
    <t>APPROVED_DATE</t>
  </si>
  <si>
    <t>ITEM_NO</t>
  </si>
  <si>
    <t>ITEM_DESCRIPTION</t>
  </si>
  <si>
    <t>QUANTITY</t>
  </si>
  <si>
    <t>Each</t>
  </si>
  <si>
    <t>NOTE_TO_AGENT</t>
  </si>
  <si>
    <t>UNIT_MEAS_LOOKUP_CODE</t>
  </si>
  <si>
    <t>Metre</t>
  </si>
  <si>
    <t>17098</t>
  </si>
  <si>
    <t>تصنيع شبلونه ظبط واستعدال شماعات خط الاسباجتى</t>
  </si>
  <si>
    <t>done</t>
  </si>
  <si>
    <t>17352</t>
  </si>
  <si>
    <t>تغيير حساس دخان معنون بمني الادارة بمصنع الملكة</t>
  </si>
  <si>
    <t>SPP0006533</t>
  </si>
  <si>
    <t>لقمة تيفلون فيدر  A105036     PUSHER for Feeder</t>
  </si>
  <si>
    <t>SPP0006561</t>
  </si>
  <si>
    <t>لقمة نحاس للفيدر   A105032    LEFT FOOT  for Feeder</t>
  </si>
  <si>
    <t>17539</t>
  </si>
  <si>
    <t>اصلاح ترانس خاص بماكينات اللحام الخاص بالتعبئة اليدوى</t>
  </si>
  <si>
    <t>17659</t>
  </si>
  <si>
    <t>اصلاح موتور 0.55 كيلو 2810 لفة</t>
  </si>
  <si>
    <t>17664</t>
  </si>
  <si>
    <t>SPP0012614</t>
  </si>
  <si>
    <t>كامة بنسة ماكينة تغليف التوباك          </t>
  </si>
  <si>
    <t>17687</t>
  </si>
  <si>
    <t>SPP0003318</t>
  </si>
  <si>
    <t>خرزان لمنخل المطحن الراجع125سم</t>
  </si>
  <si>
    <t>قطر 15مم حسب العينة</t>
  </si>
  <si>
    <t>17746</t>
  </si>
  <si>
    <t>SPP0016566</t>
  </si>
  <si>
    <t>Viton rubber plate for busch vacuum pump outside diameter 55mm Inner diameter 12mm thickness 4mm</t>
  </si>
  <si>
    <t>تم قبول عينه من شركة فيوتشر الخامه فايتون
البند المطلوب بديل لاستيراد بلف طلمبة الفاكيوم كامل من شركة بوش بقيمه 99.25 يورو للقطعه</t>
  </si>
  <si>
    <t xml:space="preserve">proceed with Image </t>
  </si>
  <si>
    <t>cairo trading</t>
  </si>
  <si>
    <t>16411</t>
  </si>
  <si>
    <t>16411.3</t>
  </si>
  <si>
    <t>ALBERO DI TRASMISSIONE SCANALATO  FOR SELEMATIC SHORT (1P/120R -2010 -SN:5558) عمود مشرشر جيربوكس الكتينة الرئيسية   ( SPP0016274  )
6 متر</t>
  </si>
  <si>
    <t>capex attached &amp; need them from local market &amp; description will be modified at earliest</t>
  </si>
  <si>
    <t>ELETTROVALVOLA DI SICUREZZA XSZ8 1/4" CODE:01200868  FOR SELEMATIC MACHINE (1P/120R -2010 -SN:5558) صولونويد الهواء خاص بالسيليماتيك شورت  ( SPP0016071  )
6 متر</t>
  </si>
  <si>
    <t>GUIDA LINEARE ORIGA L=1100  code:62105012   FOR SELEMATIC MACHINE (1P/120R -2010 -SN:5558) قضيب حركة لذراع شفط الاكياس سيليماتيك شورت  ( SPP0015163  )
6 متر</t>
  </si>
  <si>
    <t>RINVIO ANGOLARE RAN 20 CAVO code:02301987 FOR SELEMATIC SHORT (1P/120R -2010 -SN:5558) كوبلن كيتنة الفيدر الرئيسية   ( SPP0016275  )
6 متر</t>
  </si>
  <si>
    <t>TUBO ASPIRAZIONE FLESS. D50 CODE: 06201497  FOR SELEMATIC MACHINE (1P/120R -2010 -SN:5558)  شورت خرطوم شفط الاكياس خاصة بالسيليماتيك  ( SPP0012558  )
4 متر</t>
  </si>
  <si>
    <t>UNITA PNEUMATICA DFM P–A–GF D32 C160 CODE: 01100826A  FOR SELEMATIC MACHINE (1P/120R -2010 -SN:5558) بستم شفط الكرتون خاصة بالسيليماتيك شورت  ( SPP0014618  )</t>
  </si>
  <si>
    <t>17699</t>
  </si>
  <si>
    <t>SPP0016469</t>
  </si>
  <si>
    <t>rive roller for checkweigher for packing machine 12 tonLength 24 cm \diameter 25 mm\pinion diameter 20 mm  bearing 607(درفيل قائد شكوير تعبئه 12 طن)</t>
  </si>
  <si>
    <t>SPP0016470</t>
  </si>
  <si>
    <t>Driven roller for checkweigher for packing machine 12 tonLength 24 cm \diameter 24 mm\bearing 606 (درفيل منقاد شكوير تعبئه 12 طن)</t>
  </si>
  <si>
    <t>17800</t>
  </si>
  <si>
    <t>اصلاح حامل كشاف ليد</t>
  </si>
  <si>
    <t>اصلاح خرطوم هيدروليك خاص بالرافعة</t>
  </si>
  <si>
    <t>اصلاح موتور مروحة خط 4.25 طن 3 كيلو 2920 لفة</t>
  </si>
  <si>
    <t>اصلاح موتور مروحة خط 6 طن 2.5 كيلو 1455 لفة</t>
  </si>
  <si>
    <t>اصلاح موتور مروحة خط 6 طن 3 كيلو 2920 لفة</t>
  </si>
  <si>
    <t>17804</t>
  </si>
  <si>
    <t>اصلاح باب مخزن الخامات بمصنع عافيه</t>
  </si>
  <si>
    <t>توريد وتركيب الواح اكلريك لشبابيك مخزن الخامات بمصنع عافيه</t>
  </si>
  <si>
    <t>17819</t>
  </si>
  <si>
    <t>صيانة وحدة فاير شيرش و تغيير خرطوم ثاني أكسيد الكاربون</t>
  </si>
  <si>
    <t>SPP0009221</t>
  </si>
  <si>
    <t>سوستة لقم فيدر م *ت لونج</t>
  </si>
  <si>
    <t>المتحدة</t>
  </si>
  <si>
    <t>18017</t>
  </si>
  <si>
    <t>صيانة الكشافات الخاصة بشوارع مصنع عافية</t>
  </si>
  <si>
    <t>18053</t>
  </si>
  <si>
    <t>تاجير سقالة ارتفاع 6متر  لزوم العمل فى تركيب طلمبة درايروبرى بطارية المياه الساخنة لخط 6طن</t>
  </si>
  <si>
    <t>18082</t>
  </si>
  <si>
    <t>إصلاح وصيانة تونجر شحن البطاريات الريتش تراك  RT1بمصنع الملكة</t>
  </si>
  <si>
    <t>18084</t>
  </si>
  <si>
    <t>إصلاح وصيانة ربع بطارية  كلارك كهرباء رقم  39بمصنع الملكة</t>
  </si>
  <si>
    <t>18101</t>
  </si>
  <si>
    <t>إصلاح درفيل سير الشكوير القائد م2 ع 12 طن</t>
  </si>
  <si>
    <t>16406</t>
  </si>
  <si>
    <t>CLAMP V02021   كلامب خاص بشطر التوباك 6 طن  FOR ALTOPACK SH 6 TON model: AVE-PC SER. NO. O1100503  / 2010  ( SPP0016271  )طبقا للعينة</t>
  </si>
  <si>
    <t>مصنعات   Overhauling packaging machines phase 1 (Maleka plant) PROJECT CODE : SI-2020-44</t>
  </si>
  <si>
    <t>Driven Pulley A01622182 FOR ALTOPACK SH 6 TON model: AVE-PC SER. NO. O1100503  / 2010 ترس مقود خاص بالحركة الراسية التوباك 6 طن  ( SPP0016267  )طبقا للعينة</t>
  </si>
  <si>
    <t>front gear A01603011   ترس نقل حركة لسير الفيلم FOR ALTOPACK SH 6 TON model: AVE-PC SER. NO. O1100503  / 2010  امامى  ( SPP0016262  )طبقا للعينة</t>
  </si>
  <si>
    <t>Gear A01603033 FOR ALTOPACK SH 6 TON model: AVE-PC SER. NO. O1100503  / 2010  ترس نقل حركة لسير الفيلم  ( SPP0016264  )طبقا للعينة</t>
  </si>
  <si>
    <t>Idle pulley A01622001 ترس خاص بالحركة الراسية التوباك 6 طن  ( SPP0011574  )طبقا للعينة</t>
  </si>
  <si>
    <t>Motor Pulley A01622016   ترس خاص بالحركة الراسية التوباك 6 طن  ( SPP0012311  )طبقا للعينة</t>
  </si>
  <si>
    <t>Motor Pulley A01622177 ترس خاص بالحركة الراسية التوباك 6 طن  ( SPP0012315  )طبقا للعينة</t>
  </si>
  <si>
    <t>Motor Pulley A01622181 FOR ALTOPACK SH 6 TON model: AVE-PC SER. NO. O1100503  / 2010 ترس خاص بالحركة الراسية التوباك 6 طن  ( SPP0016266  )طبقا للعينة</t>
  </si>
  <si>
    <t>REAR gear A01603012 FOR ALTOPACK SH 6 TON model: AVE-PC SER. NO. O1100503  / 2010 ترس نقل حركة لسير الفيلم خلفى   ( SPP0016263  )طبقا للعينة</t>
  </si>
  <si>
    <t>Rod  V02020   خاص بشطر ماكينات التوباك 6 طن  FOR ALTOPACK SH 6 TON model: AVE-PC SER. NO. O1100503  / 2010  ( SPP0016272  )طبقا للعينة</t>
  </si>
  <si>
    <t>Suction left block  V06016B  ( SPP0012256  )طبقا للعينة</t>
  </si>
  <si>
    <t>Suction RIGHT block  V06016A  ( SPP0012257  )طبقا للعينة</t>
  </si>
  <si>
    <t>اكس حضان  ( SPP0016268  )طبقا للعينة</t>
  </si>
  <si>
    <t>ترس المونيوم للحضان  ( SPP0002447  )طبقا للعينة</t>
  </si>
  <si>
    <t>ترس المونيوم للحضان  ( SPP0002481  )طبقا للعينة</t>
  </si>
  <si>
    <t>تعديل شفط الاكياس  لماكينة سليماتيك شورت للعمل على بلي بدلا من بكر طبقا للعينة</t>
  </si>
  <si>
    <t>تعديل شفط الكرتون  لماكينة سليماتيك شورت للعمل على بستم واحد مع تعديل الابعاد و وضع التثبيت طبقا للعينة</t>
  </si>
  <si>
    <t>زراع كامة البنسة مع الموتور  ( SPP0003835  )طبقا للعينة</t>
  </si>
  <si>
    <t>سكينة قطع الاكياس  ( SPP0003985  )طبقا للعينة</t>
  </si>
  <si>
    <t>سلاح شطر   ( SPP0010737  )طبقا للعينة</t>
  </si>
  <si>
    <t>مسمار تثبيت الفك الامامى للبنسة  ( SPP0002074  )طبقا للعينة</t>
  </si>
  <si>
    <t>مسمار تثبيت الفك الخلفى للبنسة  ( SPP0011407  )طبقا للعينة</t>
  </si>
  <si>
    <t>مسمار شداد الفك الامامى 12 مم   ( SPP0010270  )طبقا للعينة</t>
  </si>
  <si>
    <t>selematic NEOPREME SUCTION CUP B50-M D50 code 10200372  جلدة شفاط الكرتون سليماتيك  ( SPP0013819  )</t>
  </si>
  <si>
    <t>local items Overhauling packaging machines phase 1 (Maleka plant) project code SI-2020-44</t>
  </si>
  <si>
    <t>خاص بشكوير الكرتون سير طرد الكرتون عرض 49 *محيط 124 سمك 2مم ( SPP0012817 )</t>
  </si>
  <si>
    <t>18170</t>
  </si>
  <si>
    <t>SPP0007478</t>
  </si>
  <si>
    <t>مسمار فك البنسة طول 87مم سن قلاووظ من ناحية 10مم وناحية 12مم  بصامولة ربط ثابتة مسمسة 22مم</t>
  </si>
  <si>
    <t>18185</t>
  </si>
  <si>
    <t>We need Electric motors workshop to do maintenance on the fan motors for LG5</t>
  </si>
  <si>
    <t>18190</t>
  </si>
  <si>
    <t>PWB:P-5557C ( CHECK WEIGHER )altopack 3 ton</t>
  </si>
  <si>
    <t>18191</t>
  </si>
  <si>
    <t>تركيب و اصلاح الابواب التالفة لماكينات التعبئة</t>
  </si>
  <si>
    <t>اصلاح و احلال الابواب التالفة و المفقودة لدى ماكينات التعبئة</t>
  </si>
  <si>
    <t>18216</t>
  </si>
  <si>
    <t>تصنيع صوانى معدن اسفل ماكينات التعبئه لحفظ المنتج</t>
  </si>
  <si>
    <t>اصلاح كشاف ليد هاى باى 150 وات</t>
  </si>
  <si>
    <t>ايجار مان لفت او سيزار ارتفاع 12 متر عرض متر او اقل (مطابق لمواقفات السلامه )لمده 5 ايام لتغيير لمات صاله الانتاج</t>
  </si>
  <si>
    <t>18231</t>
  </si>
  <si>
    <t>اصلاح سقف الكونترول رووم بمصنع عافية غلق صاج وسقف معلق</t>
  </si>
  <si>
    <t>18268</t>
  </si>
  <si>
    <t>Repair the ground walls of workshop</t>
  </si>
  <si>
    <t>Repair the mesh of window in Die washing and maintenance rooms</t>
  </si>
  <si>
    <t>18271</t>
  </si>
  <si>
    <t>18277.1</t>
  </si>
  <si>
    <t>Insert frame with nylon cloth ,730*730 mm , mesh 40 , Double with fumigation wooden frame</t>
  </si>
  <si>
    <t>18280</t>
  </si>
  <si>
    <t>اصلاح اوتغيير شباك الوميتال لغرفة غسالات الفورما</t>
  </si>
  <si>
    <t>تركيب باب شطر لغرفة غسالات الفورم</t>
  </si>
  <si>
    <t>18287</t>
  </si>
  <si>
    <t>تركيب اكريلك لأبواب السايلو لخطي اللونج</t>
  </si>
  <si>
    <t>تركيب كفرات لشيك وير الاكياس والفيدر</t>
  </si>
  <si>
    <t>تغيير باب لماكينات التعبئة</t>
  </si>
  <si>
    <t>18289</t>
  </si>
  <si>
    <t>هيكله ماكنه الدقيق وعمل شبك  وباب للماكنه من الداخل وتصنيع ترابيزة  وحواجز حديديه مصنع الفراشة</t>
  </si>
  <si>
    <t>18295</t>
  </si>
  <si>
    <t>تزويد الاضاءه بالمخازن واصلاح الكشافات المعطله بمصنع الملكة</t>
  </si>
  <si>
    <t>18307</t>
  </si>
  <si>
    <t>-صيانة الكشافات بالمخازن ( منتج تام / دقيق / خامات )مصنع عافيه</t>
  </si>
  <si>
    <t>18308</t>
  </si>
  <si>
    <t>ترميم جميع النقر ( ساحة التحميل / مخزن الدقيق / الشارع امام المسجد )مصنع عافيه</t>
  </si>
  <si>
    <t>18312</t>
  </si>
  <si>
    <t>-ترميم منطقة شحن الدقيق ( حوائط / باب شتر / الرصيف امام المكان )مصنع عافيه</t>
  </si>
  <si>
    <t>18315</t>
  </si>
  <si>
    <t>اصلاح سباكة خاصه بصالة الإنتاج والمرافق</t>
  </si>
  <si>
    <t>18321</t>
  </si>
  <si>
    <t>اصلاح السيزر (العربة الهيدروليك) بيكو لوجود اعطال في دائرة الهيدروليك وتسريب زيت</t>
  </si>
  <si>
    <t>18326</t>
  </si>
  <si>
    <t>18335</t>
  </si>
  <si>
    <t>اصلاح وسن درافيل السلندر الجديد وظبط زاوية الميل الخاص بالدرافيل مقاس 125 سم * 30 سم</t>
  </si>
  <si>
    <t>تم المراجعة على السلندر القديم وظبط نسبة الطحن على الدرافيل وتم الكشف على درافيل السلندر</t>
  </si>
  <si>
    <t>فك درافيل السلندر الجديد وتنزيلها على الارض واعادة تركيبها مرة اخرى بعد سنها</t>
  </si>
  <si>
    <t>18339</t>
  </si>
  <si>
    <t>Rent Compressor power= 45 kw, flow Rate 6 cubic meter /minute, pressure 10 bar</t>
  </si>
  <si>
    <t>18352</t>
  </si>
  <si>
    <t>اصلاح عدد 50 كشاف خاصة بانارة مخزن الكرتون وصالة التعبئة والترانزيت وصالة الانتاج</t>
  </si>
  <si>
    <t>18369</t>
  </si>
  <si>
    <t>SPP0010923</t>
  </si>
  <si>
    <t>FRONT SEALING JAW L.300 X AVEPC A01622227</t>
  </si>
  <si>
    <t>يوجد عينات من المسامير وكل قطع الغيار المصنعه لحين تعديل الاكواد</t>
  </si>
  <si>
    <t>18405</t>
  </si>
  <si>
    <t>تغيير سلك شبابيك مخزن الخامات مصنع الملكة</t>
  </si>
  <si>
    <t>18427</t>
  </si>
  <si>
    <t>اصلاح كشافات وانارة مخازن الفراشة</t>
  </si>
  <si>
    <t>18436</t>
  </si>
  <si>
    <t>technical visit from MISC to check PLC on SG3</t>
  </si>
  <si>
    <t>18020</t>
  </si>
  <si>
    <t>SPP0005046</t>
  </si>
  <si>
    <t>علبة بلاستيك سام 103</t>
  </si>
  <si>
    <t>18092</t>
  </si>
  <si>
    <t>SPP0006874</t>
  </si>
  <si>
    <t>بوابة استانلس خاصة بماكينات تعبئة الشورت</t>
  </si>
  <si>
    <t>18499</t>
  </si>
  <si>
    <t>تركيب اغطية لجميع تريهات كهربا خطوط الانتاج</t>
  </si>
  <si>
    <t>Because cost center  number Issue instead of  PR 18272</t>
  </si>
  <si>
    <t>تركيب كابل تراي بمحيط الحائط الخارجي مخزن الدقيق القديم</t>
  </si>
  <si>
    <t>تركيب كبل تري لهوبرات قطر خطي اللونج</t>
  </si>
  <si>
    <t>Filter</t>
  </si>
  <si>
    <t xml:space="preserve">ورش </t>
  </si>
  <si>
    <t xml:space="preserve">البدر </t>
  </si>
  <si>
    <t>شغل</t>
  </si>
  <si>
    <t xml:space="preserve">شغل </t>
  </si>
  <si>
    <t xml:space="preserve">تم مع عدلي </t>
  </si>
  <si>
    <t>18301</t>
  </si>
  <si>
    <t>إصلاح 12 جلبة نحاس لدرفيل سير البليتيزر</t>
  </si>
  <si>
    <t>إصلاح درفيل خروج الكرتون سليماتيك 12 طن</t>
  </si>
  <si>
    <t>18383</t>
  </si>
  <si>
    <t>Repair kit for regulator</t>
  </si>
  <si>
    <t>18385</t>
  </si>
  <si>
    <t>repair the battery of generator</t>
  </si>
  <si>
    <t>mohamed anw</t>
  </si>
  <si>
    <t>18389</t>
  </si>
  <si>
    <t>تصنيع وتركيب تنده لهزاز درارير خط 6طن شورت</t>
  </si>
  <si>
    <t>يفضل التعامل مع المتحدة</t>
  </si>
  <si>
    <t>18421</t>
  </si>
  <si>
    <t>اغلاق المساحة حول غرفة الطلمبات بمصنع الفراشة عن طريق الصاح المعرج مع عمل باب للدخول</t>
  </si>
  <si>
    <t>18429</t>
  </si>
  <si>
    <t>repair the inverter Lenze
1.5 kw for SG9</t>
  </si>
  <si>
    <t>18434</t>
  </si>
  <si>
    <t>توريد وتركيب عدد 2حامل (1حامل ثابت بحزام الامان+ واحد متحرك بحزام الامان)لعمال التحميل لتسليب التريلات بمصنع عافيه</t>
  </si>
  <si>
    <t>18435</t>
  </si>
  <si>
    <t>توريد وتركيب عدد 2حامل متحرك بحزام الامان لعمال التحميل لتسليب التريلات مصنع الملكة</t>
  </si>
  <si>
    <t>18438</t>
  </si>
  <si>
    <t>اصلاح درفيل سير شيكوير الكرتون</t>
  </si>
  <si>
    <t>18469</t>
  </si>
  <si>
    <t>تصنيع شبك لشباك غرفة الكمبروسرات</t>
  </si>
  <si>
    <t>18472</t>
  </si>
  <si>
    <t>SPP0013768</t>
  </si>
  <si>
    <t>دليل سير نقل المنتج سليماتك شورت</t>
  </si>
  <si>
    <t>18509</t>
  </si>
  <si>
    <t>اصلاح عدد ( 2زور) الزور الخاص بمنتمج شعريه 10 كجم و زور شعريه 5 كجم</t>
  </si>
  <si>
    <t>18513</t>
  </si>
  <si>
    <t>طلب مان ليفت لاجراء بعض الاعمال الخاصة بالصيانة وتركيب الكشافات المتعلقة بالزيارة</t>
  </si>
  <si>
    <t>18515</t>
  </si>
  <si>
    <t>تركيب أغطية لجميع تريهات الكهرباء الخاص بمنظومة الدقيق</t>
  </si>
  <si>
    <t>تركيب أغطية لجميع تريهات الكهرباء صالة الإنتاج</t>
  </si>
  <si>
    <t>18525</t>
  </si>
  <si>
    <t>SPP0016694</t>
  </si>
  <si>
    <t>سير نقل منتج بعد التعبئه 150 سم</t>
  </si>
  <si>
    <t>SPP0016695</t>
  </si>
  <si>
    <t>سير نقل منتج بعد التعبئه 75 سم</t>
  </si>
  <si>
    <t>SPP0016696</t>
  </si>
  <si>
    <t>سير نقل منتج بعد التعبئه 50 سم</t>
  </si>
  <si>
    <t>SPP0016697</t>
  </si>
  <si>
    <t>ترابيزه مقاس 50*70 ارتفاع 1متر</t>
  </si>
  <si>
    <t>18560</t>
  </si>
  <si>
    <t>إصلاح وتعديل ماست ريتش تراك (Mast)</t>
  </si>
  <si>
    <t>الدولية للمواتير</t>
  </si>
  <si>
    <t>17721</t>
  </si>
  <si>
    <t>إصلاح ماكينات اصق ماكينات ال 9 طن</t>
  </si>
  <si>
    <t>17943</t>
  </si>
  <si>
    <t>إصلاح ترس درفيل القائد سير الشكوير م6 على 9 طن</t>
  </si>
  <si>
    <t>18176</t>
  </si>
  <si>
    <t>SPP0010122</t>
  </si>
  <si>
    <t>Contrast sparing .spare part of K11taping head // for packaging</t>
  </si>
  <si>
    <t>يوجد عينه للتصنيع</t>
  </si>
  <si>
    <t>اصلاح ماسورة الكمبروسور 2بوصه ( عمل قلاوظ-من الجانبين )</t>
  </si>
  <si>
    <t>18444</t>
  </si>
  <si>
    <t>اصلاح جهاز سارتوريس ويتم الاصلاح بشركة تكنوساينت</t>
  </si>
  <si>
    <t>18539</t>
  </si>
  <si>
    <t>SPP0013276</t>
  </si>
  <si>
    <t>4x0,15   شريط ربر بالمتر  MM00002818 Horizontal sealing band 4x0,15 85168099  </t>
  </si>
  <si>
    <t>for altopack “AVC-PL &amp; 12160624 &amp; 2016</t>
  </si>
  <si>
    <t>18593</t>
  </si>
  <si>
    <t>اصلاح بلف صولونويد مياه البرسة شركة الفا اليكتريك</t>
  </si>
  <si>
    <t>اصلاح ماكينة لحام يدوى شركة الفا اليكتريك</t>
  </si>
  <si>
    <t>18600</t>
  </si>
  <si>
    <t>SPP0016704</t>
  </si>
  <si>
    <t>درفيل قائد سير الرمي علي هزاز باكت ماكينات 6طن قطر الدرفيل 147.5مم وطول الدرفيل 57 سم وقطر الاكس 28مم  استانلس  </t>
  </si>
  <si>
    <t>18607</t>
  </si>
  <si>
    <t>مراجعة توصيل الأرضى بالمصنع</t>
  </si>
  <si>
    <t>18641</t>
  </si>
  <si>
    <t>movable platform for LG lines ( elmaleka plant )</t>
  </si>
  <si>
    <t>18666</t>
  </si>
  <si>
    <t>Cleaning El Maleka FG warehouse rain gutters</t>
  </si>
  <si>
    <t>18681</t>
  </si>
  <si>
    <t>SPP0006562</t>
  </si>
  <si>
    <t>لقمة نحاس للفيدر  A105033     RIGHT FOOT for Feeder</t>
  </si>
  <si>
    <t>18693</t>
  </si>
  <si>
    <t>Boiler motor with pump 18.5kw</t>
  </si>
  <si>
    <t>Motor 0.37kw, 1400 rpm</t>
  </si>
  <si>
    <t>Motor 0.9kw, 1450 rpm</t>
  </si>
  <si>
    <t>Motor 1.65kw, 1400 rpm</t>
  </si>
  <si>
    <t>Motor 18kw, 3000 rpm</t>
  </si>
  <si>
    <t>Motor 2.25kw, 1480 rpm</t>
  </si>
  <si>
    <t>Motor 2.25kw, 2850 rpm</t>
  </si>
  <si>
    <t>Motor 5.5kw,900 rpm</t>
  </si>
  <si>
    <t>17537</t>
  </si>
  <si>
    <t>17941</t>
  </si>
  <si>
    <t>17942</t>
  </si>
  <si>
    <t>17944</t>
  </si>
  <si>
    <t>18676</t>
  </si>
  <si>
    <t>18702</t>
  </si>
  <si>
    <t>18703</t>
  </si>
  <si>
    <t>18717</t>
  </si>
  <si>
    <t>18719</t>
  </si>
  <si>
    <t>18736</t>
  </si>
  <si>
    <t>18737</t>
  </si>
  <si>
    <t>18754</t>
  </si>
  <si>
    <t>18757</t>
  </si>
  <si>
    <t>SPP0010816</t>
  </si>
  <si>
    <t>كويل 17W 24VDC خط الاسباجتى</t>
  </si>
  <si>
    <t>برجاء احضار المورد لاخذ عينة من كل نوع</t>
  </si>
  <si>
    <t>إصلاح درفيل المنقاد سير الشكوير م5 على 9 طن</t>
  </si>
  <si>
    <t>إصلاح غطاء لوحة الكهرباء ماكينات ال 9 طن</t>
  </si>
  <si>
    <t>إصلاح سكينة القطع ماكينات التوباك</t>
  </si>
  <si>
    <t>اصلاح تيل فرامل موتور اسانسير الكولر خط الاسباجتى</t>
  </si>
  <si>
    <t>اصلاح مزايت حصاير خط 9 طن ( تغيير كوبايه )</t>
  </si>
  <si>
    <t>اصلاح درفيل سير شكوير م1 خط 9 طن القائد ( تزويد وخراطه - اصلاح مجرى الخابور )</t>
  </si>
  <si>
    <t>اصلاح درفيل سير شكوير م1 خط 9 طن المنقاد( تزويد وخراطه - اصلاح مجرى الخابور )</t>
  </si>
  <si>
    <t>Repair electronic card for weigher for sttiavelli 
type: ST20009</t>
  </si>
  <si>
    <t>Repair electronic card for weigher for sttiavelli 
type: ST20010</t>
  </si>
  <si>
    <t>Repair inverter Altiivar 
type: ATV312H075M2</t>
  </si>
  <si>
    <t>Rapier power supply for ROBOT Toshiba 
type: LEB100F-0524</t>
  </si>
  <si>
    <t>We need a specialized company to do this( maintenance oil transformer -dry transformer -review to the main bass bar-ring )</t>
  </si>
  <si>
    <t>we need a Contractor to do a support (the supplier will be supply all material it is needed and install )</t>
  </si>
  <si>
    <t>اصلاح هزازات الشعرية و شد سلك عليها</t>
  </si>
  <si>
    <t>تركيب 4 شفاطات جانبيه بصالة الانتاج والتعبئة</t>
  </si>
  <si>
    <t>rapier blower stage for // AERZEN//
 TYPE :GM30L</t>
  </si>
  <si>
    <t>SPP0003933</t>
  </si>
  <si>
    <t>سخان 7.7 فاى  - طول 30سم - 300وات 15 V</t>
  </si>
  <si>
    <t>SPP0008744</t>
  </si>
  <si>
    <t>ورده تيفلون 12/5*4مم لسخان مكينه التعبئ</t>
  </si>
  <si>
    <t>11427</t>
  </si>
  <si>
    <t>1-05-13-10565</t>
  </si>
  <si>
    <t>Newholland Tractor Fuels Filter 84412164 Or 87803197</t>
  </si>
  <si>
    <t>1-05-13-10566</t>
  </si>
  <si>
    <t>Newholland Tractor Fuels Filter  With Sensor 84278636</t>
  </si>
  <si>
    <t>1-05-13-10570</t>
  </si>
  <si>
    <t>Newholland Tractor Engine Oil Filter 2854749 Rep84228510</t>
  </si>
  <si>
    <t>1-05-13-10571</t>
  </si>
  <si>
    <t>Newholland Tractor Outerair Filter (87517154)</t>
  </si>
  <si>
    <t>1-05-13-10588</t>
  </si>
  <si>
    <t>Newholland Tractor Cab Filter PN. 82034664</t>
  </si>
  <si>
    <t>1-05-13-10589</t>
  </si>
  <si>
    <t>Newholland Tractor Cab Filter Recirculation PN. 87726699</t>
  </si>
  <si>
    <t>1-05-63-26450</t>
  </si>
  <si>
    <t>Newholland Tractor 2018 hydraulic element 47715391</t>
  </si>
  <si>
    <t>1-05-63-26451</t>
  </si>
  <si>
    <t>Newholland Tractor 2018 hydraulic Oil Filter 48142231</t>
  </si>
  <si>
    <t>1-05-64-10415</t>
  </si>
  <si>
    <t>Newholland Tractor hydraulic element  87708150</t>
  </si>
  <si>
    <t>1-05-64-10416</t>
  </si>
  <si>
    <t>Newholland  Tractor inner air filter (87517153)</t>
  </si>
  <si>
    <t>1-08-42-17581</t>
  </si>
  <si>
    <t>Battery 12 volt / 150 Amper</t>
  </si>
  <si>
    <t>11508</t>
  </si>
  <si>
    <t>1-01-25-26955</t>
  </si>
  <si>
    <t>Inter row cultivator monosem  swing piston hose  L 70cm D 3/8 ( 11459.a)</t>
  </si>
  <si>
    <t>1-01-25-26956</t>
  </si>
  <si>
    <t>Inter row cultivator monosem  swing piston hose L 100cm D 3/8 ( 11459.a)</t>
  </si>
  <si>
    <t>1-01-25-26957</t>
  </si>
  <si>
    <t>Inter row cultivator monosem  piston hose L 150cm D 3/8 ( 11459.a)</t>
  </si>
  <si>
    <t>1-01-25-26958</t>
  </si>
  <si>
    <t>planter monsem hyd  hose L150cm D3/8 (11459.a15)</t>
  </si>
  <si>
    <t>1-01-25-26959</t>
  </si>
  <si>
    <t>planter monsem hyd  hose L400cm D3/8 (11459.a40)</t>
  </si>
  <si>
    <t>1-01-32-26973</t>
  </si>
  <si>
    <t>planter monosem pin 25x6 (10172090)</t>
  </si>
  <si>
    <t>1-01-64-22633</t>
  </si>
  <si>
    <t>Planter MECA V4 Connection 12×17/18 ×1.5 /10183054</t>
  </si>
  <si>
    <t>11533</t>
  </si>
  <si>
    <t>1-05-33-28017</t>
  </si>
  <si>
    <t>Grimme rootster Tire 600/60/30.5</t>
  </si>
  <si>
    <t>11574</t>
  </si>
  <si>
    <t>Repair grimme harvester No.12 for season 2021 to harvest 1750 feddan</t>
  </si>
  <si>
    <t>Repair grimme harvester No.13 for season 2021 to harvest 1750 feddan</t>
  </si>
  <si>
    <t>Repair grimme topper No.13 for season 2021 to harvest 1750 feddan</t>
  </si>
  <si>
    <t>Repair grimme topper No.14 for season 2021 to harvest 1750 feddan</t>
  </si>
  <si>
    <t>11587</t>
  </si>
  <si>
    <t>1-01-33-23411</t>
  </si>
  <si>
    <t>Doosan Cabin Front Glass Prt.# K1005640</t>
  </si>
  <si>
    <t>1-01-33-23412</t>
  </si>
  <si>
    <t>Doosan Cabin Front Side Glass Prt.# K1005641</t>
  </si>
  <si>
    <t>1-01-33-23413</t>
  </si>
  <si>
    <t>Doosan Cabin Rear Glass Prt.# K1005643A</t>
  </si>
  <si>
    <t>1-01-33-23440</t>
  </si>
  <si>
    <t>Doosan Loader Buzzer Alarm 24V Pn. 516-00011</t>
  </si>
  <si>
    <t>1-01-33-23443</t>
  </si>
  <si>
    <t>Doosan Loader Disconnector Switch Pn. K1057605</t>
  </si>
  <si>
    <t>1-01-33-23451</t>
  </si>
  <si>
    <t>Doosan Loader Rotating Beacon Pn. 300705-00037</t>
  </si>
  <si>
    <t>1-01-33-23466</t>
  </si>
  <si>
    <t>Dossan Arm Wiper  - 4541-9024</t>
  </si>
  <si>
    <t>Pieces</t>
  </si>
  <si>
    <t>1-05-33-11996</t>
  </si>
  <si>
    <t>Doosan Bucket Arm Seal Dust Prt.# 2180-1106Bd6</t>
  </si>
  <si>
    <t>1-05-33-11998</t>
  </si>
  <si>
    <t>Doosan Bucket Arm Seal Dust Prt.# 2180-1106Bd19</t>
  </si>
  <si>
    <t>1-05-33-12001</t>
  </si>
  <si>
    <t>Doosan A/C Compressor V-Belt 4Pk 1540L Prt.# 2106-1019D20</t>
  </si>
  <si>
    <t>1-05-33-18593</t>
  </si>
  <si>
    <t>Doosan Bracket Fan Latch prt.# K1030531</t>
  </si>
  <si>
    <t>1-05-33-18594</t>
  </si>
  <si>
    <t>Doosan cabin glass rear foam prt.# K1005936A</t>
  </si>
  <si>
    <t>1-05-33-18615</t>
  </si>
  <si>
    <t>Doosan Lifting cylinder Arm bush prt.# K1002560</t>
  </si>
  <si>
    <t>1-05-33-18616</t>
  </si>
  <si>
    <t>Doosan Lifting cylinder Arm pin prt.# K1002879B</t>
  </si>
  <si>
    <t>1-05-33-18620</t>
  </si>
  <si>
    <t>Doosan loader frame bottom pin prt.# K1004132B</t>
  </si>
  <si>
    <t>1-05-33-18652</t>
  </si>
  <si>
    <t>Doosan Tilting link assy Bush prt.# 110-00057B</t>
  </si>
  <si>
    <t>1-05-33-18654</t>
  </si>
  <si>
    <t>Doosan Tilting link assy Pin prt.# K1002878B</t>
  </si>
  <si>
    <t>1-05-33-21930</t>
  </si>
  <si>
    <t>Doosan Tilting Link Assy Pin PN-120501-00708</t>
  </si>
  <si>
    <t>1-05-33-21931</t>
  </si>
  <si>
    <t>Doosan Loader Lifting cylinder Rear Pin PN.#120501-00980</t>
  </si>
  <si>
    <t>1-05-33-21932</t>
  </si>
  <si>
    <t>Doosan Lifting cylinder Rear Pin Bush PN.110-00094</t>
  </si>
  <si>
    <t>1-05-33-26611</t>
  </si>
  <si>
    <t>Doosan Lifting arm Upper Bush PN.#110-00065A</t>
  </si>
  <si>
    <t>1-05-33-26612</t>
  </si>
  <si>
    <t>Doosan loader Lifting Cylinder front PIN PN.#120501-00992</t>
  </si>
  <si>
    <t>1-05-33-26686</t>
  </si>
  <si>
    <t>Doosan Loader front diffrential screw plug PN.#120705-00003</t>
  </si>
  <si>
    <t>1-05-63-27717</t>
  </si>
  <si>
    <t>Dossan, Control Assey, Part No.150126-00049.</t>
  </si>
  <si>
    <t>1-05-63-27718</t>
  </si>
  <si>
    <t>Dossan, Stand Front, Part No. K1005973B.</t>
  </si>
  <si>
    <t>1-05-63-27720</t>
  </si>
  <si>
    <t>Dossan, Pin Pressure, Part No. K9000117.</t>
  </si>
  <si>
    <t>1-05-63-27722</t>
  </si>
  <si>
    <t>Dossan, Screw Plug, Part No. 120705-00002.</t>
  </si>
  <si>
    <t>1-05-63-27723</t>
  </si>
  <si>
    <t>Dossan,Dust seal,part No. 2180-1106 BD6</t>
  </si>
  <si>
    <t>1-05-63-27724</t>
  </si>
  <si>
    <t>Dossan ,Pin master ,Part NO. 120501 -00993</t>
  </si>
  <si>
    <t>1-05-63-27725</t>
  </si>
  <si>
    <t>Dossan ,Pin master ,Part NO. 120501 -00990</t>
  </si>
  <si>
    <t>1-05-63-27726</t>
  </si>
  <si>
    <t>Dossan ,Pin master ,Part NO. 120105 -00991</t>
  </si>
  <si>
    <t>1-05-63-27727</t>
  </si>
  <si>
    <t>Dossan ,Pin master ,Part NO. 120501 -00980</t>
  </si>
  <si>
    <t>1-05-63-27728</t>
  </si>
  <si>
    <t>Dossan ,Pin master ,Part NO. 120501 -00992</t>
  </si>
  <si>
    <t>1-05-63-27740</t>
  </si>
  <si>
    <t>Dossan, Cap end lower hinge, Part No. K1055104</t>
  </si>
  <si>
    <t>1-05-63-27749</t>
  </si>
  <si>
    <t>Dossan, Magnet kit 1.424-00010</t>
  </si>
  <si>
    <t>1-05-63-27754</t>
  </si>
  <si>
    <t>Dossan, Flange, Part No. 65.98131-5008</t>
  </si>
  <si>
    <t>1-05-63-27756</t>
  </si>
  <si>
    <t>Dossan, Brether.air, Part No. K1012685A</t>
  </si>
  <si>
    <t>1-05-63-27758</t>
  </si>
  <si>
    <t>Dossan, Relay Battery, Part No. 2544-9024</t>
  </si>
  <si>
    <t>1-05-63-27760</t>
  </si>
  <si>
    <t>Dossan, Screw Coupling, Part No. 120-00297</t>
  </si>
  <si>
    <t>1-05-63-27762</t>
  </si>
  <si>
    <t>Dossan, Switch, Part No. 301419-00106</t>
  </si>
  <si>
    <t>motor GR.71 4P 0,37KW 230/400V 50/60HZ B5 CODE: 03001898  FOR SELEMATIC MACHINE (1P/120R -2010 -SN:5558)      موتور سير خرج الكرتون خاصة بالسيليماتيك شورت  ( SPP0014105  )</t>
  </si>
  <si>
    <t>Reducer PAM GR.71 B5 VF/49P I=7 (NON PRESENTE) code: 02100086 جيربوكس موتور سير الصينية     FOR SELEMATIC SHORT 6 TON  ( SPP0014097  )</t>
  </si>
  <si>
    <t>Reducer PAM VF44/P I=10 B5 CODE: 02100106  FOR SELEMATIC MACHINE (1P/120R -2010 -SN:5558)   جيربوكس موتور سير خرج الكرتون خاصة بالسيليماتيك شورت  ( SPP0014107  )</t>
  </si>
  <si>
    <t>17116</t>
  </si>
  <si>
    <t>اعادة تأهيل ايرلوك شحن الدقيق لخط 12 طن</t>
  </si>
  <si>
    <t>17117</t>
  </si>
  <si>
    <t>اصلاح وتعديل ترس مخرج المستويات وضبط الخطوه cnc</t>
  </si>
  <si>
    <t>18381</t>
  </si>
  <si>
    <t>SPP0016675</t>
  </si>
  <si>
    <t>Bourdon tube pressure gauge  range 0…..300 mbar , NS 100, G ½ inch ( male )  , ambient -20 to 60 celesious</t>
  </si>
  <si>
    <t>18504</t>
  </si>
  <si>
    <t>اصلاح سير لاندوتش خط فافا 12 طن</t>
  </si>
  <si>
    <t>18580</t>
  </si>
  <si>
    <t>اصلاح حامل كامه البنثه الامامى م7 خط 9 طن</t>
  </si>
  <si>
    <t>18729</t>
  </si>
  <si>
    <t>اصلاع عربة غسيل وتنظيف الارضيات الخاصة بقسم الانتاج مصنع الملكة</t>
  </si>
  <si>
    <t>الاصلاح داخل مصنع الملكة</t>
  </si>
  <si>
    <t>18767</t>
  </si>
  <si>
    <t>اصلاح الطباعه الخاصه بماكينه رقم 7 الخاصه بشركه ماركم ايماج</t>
  </si>
  <si>
    <t>18769</t>
  </si>
  <si>
    <t>packaging tools and equipment as fixing and replacing machines' doors and hinges</t>
  </si>
  <si>
    <t>18781</t>
  </si>
  <si>
    <t>تأجير وتركيب قطعتين فراشة لمنع وصول اي ملوثات لخط ال12 اثناء عمرة الاسباجتي</t>
  </si>
  <si>
    <t>18789</t>
  </si>
  <si>
    <t>SPP0016725</t>
  </si>
  <si>
    <t>طقم رجول مقطورة جوست المانى</t>
  </si>
  <si>
    <t>SPP0016726</t>
  </si>
  <si>
    <t>صنية سيارة جوست بنز كبير</t>
  </si>
  <si>
    <t>SPP0016727</t>
  </si>
  <si>
    <t>ميزان دفرنس استيراد بالجلب</t>
  </si>
  <si>
    <t>18798</t>
  </si>
  <si>
    <t>We need trained technical personnel to work in the intervention SG9/ 45 days</t>
  </si>
  <si>
    <t>18805</t>
  </si>
  <si>
    <t>we want man lifter( height 14 miter ) Wednesday 7-10-2020
matching with conditions of safety,</t>
  </si>
  <si>
    <t>18807</t>
  </si>
  <si>
    <t>repair power supply 
3 phase I/n &amp;o/p 24 dc/20A</t>
  </si>
  <si>
    <t>18808</t>
  </si>
  <si>
    <t>اصلاح موتور بلاور القادوس 7.5 kw 3000 rpm</t>
  </si>
  <si>
    <t>اصلاح ولف مروحة تبريد فاكيوم</t>
  </si>
  <si>
    <t>اصلاح موتورخاص بالمطحن  RPM 900 \ 5.5 KW</t>
  </si>
  <si>
    <t>اصلاح موتور خط 3 طن 2.25 kw 2850 rpm</t>
  </si>
  <si>
    <t>18809</t>
  </si>
  <si>
    <t>SPP0009086</t>
  </si>
  <si>
    <t>KSB water Etabloc SY Pump 080-160/1852 SYT8 Shaft part No.210 ( Local-foreign)</t>
  </si>
  <si>
    <t>18821</t>
  </si>
  <si>
    <t>Modify the Gas station on Afia plant</t>
  </si>
  <si>
    <t>the scoop on attached</t>
  </si>
  <si>
    <t>Modify the Gas station on ُElfarasha plant</t>
  </si>
  <si>
    <t>Modify the Gas station on Elmaleka plant</t>
  </si>
  <si>
    <t>18834</t>
  </si>
  <si>
    <t>اصلاح باب فحص المنتج خط اللونج لقديم بينالبري والدراير الباب العلوي</t>
  </si>
  <si>
    <t>18837</t>
  </si>
  <si>
    <t>اصلاح بستم البنثه ( تغيير طقم اصلاح )</t>
  </si>
  <si>
    <t>اصلاح بستم الرول (تغيير طقم اصلاح )</t>
  </si>
  <si>
    <t>اصلاح بستم مجموعه فتح الكرتون الكرج -الحصان -البنتوجراف ( تغيير طقم اصلاح )</t>
  </si>
  <si>
    <t>اصلاح بوابات موازيين اشيدا ( تغيير الجلب )</t>
  </si>
  <si>
    <t>اصلاح بوابه الربوت ( تغيير البلى - تزويد وخراطه )</t>
  </si>
  <si>
    <t>اصلاح تروس مجموعه البنتوجراف ( اصلاح مراكز البلى - تغيير بلى )</t>
  </si>
  <si>
    <t>اصلاح جيربوكس سير 45 ( تغيير بلى - تغيير اويل سيل -تغيير ترس النحاس ))</t>
  </si>
  <si>
    <t>اصلاح خرامه الرول ( تغيير بكر تفلون )</t>
  </si>
  <si>
    <t>اصلاح درافيل سحب الرول ( اصلاح مراكز البلى -تغيير بلى )</t>
  </si>
  <si>
    <t>اصلاح درفيل دخول الكرتون الى البالتيزر(اصلاح مراكز البلى -تغيير بلى )</t>
  </si>
  <si>
    <t>اصلاح درفيل سير الرصاص تزويد وخراطه --مراكز البلى -مجرى الخابور ))</t>
  </si>
  <si>
    <t>اصلاح درفيل سير الشكوير ( اصلاح مراكز البلى -تغيير البلى -تغيير التيله )</t>
  </si>
  <si>
    <t>اصلاح دليل كاتينه خروج  الكرتون   -</t>
  </si>
  <si>
    <t>اصلاح دليل كاتينه دخول الكرتون   -</t>
  </si>
  <si>
    <t>اصلاح قاعدة مجموعه السولونيد ( تغيير الجوانات )</t>
  </si>
  <si>
    <t>اصلاح كوبلن جيربوكس البنثه</t>
  </si>
  <si>
    <t>اصلاح مجموعه الحركه الخلفيه للبنثه ( تزويد وخراطه -اصلاح مراكز البلى )</t>
  </si>
  <si>
    <t>اصلاح مجموعه الحضان ( اصلاح مراكز البلى للتروس )</t>
  </si>
  <si>
    <t>اصلاح مجموعه الشطر ( تغيير البلى - اصلاح مراكز البلى -</t>
  </si>
  <si>
    <t>اصلاح مجموعه حركه البنتوجراف ( تغيير بلى - تغيير جلب - اصلاح مراكز البلى )</t>
  </si>
  <si>
    <t>اصلاح مجموعه حركه الحصان ( تغيير بلى - تغيير جلب - اصلاح مراكز البلى )</t>
  </si>
  <si>
    <t>اصلاح مجموعه حركه الكرج ( تغيير بلى - تغيير جلب - اصلاح مراكز البلى )</t>
  </si>
  <si>
    <t>اصلاح مجموعه خروج الكرتون ( اصلاح مراكز البلى وتغيير البلى )-</t>
  </si>
  <si>
    <t>18838</t>
  </si>
  <si>
    <t>اصلاح اكس موتور خاص بسيور البطاريات اعلى سيلوهات خط 4 طن شورت</t>
  </si>
  <si>
    <t>اصلاح درفيل خاص بمجموعة سحب الرول</t>
  </si>
  <si>
    <t>18841</t>
  </si>
  <si>
    <t>SPP0000788</t>
  </si>
  <si>
    <t>UNS-16745-090 Servo drive DN15-100</t>
  </si>
  <si>
    <t>18859</t>
  </si>
  <si>
    <t>Technical visit for plc problem</t>
  </si>
  <si>
    <t>18861</t>
  </si>
  <si>
    <t>تركيب سلك و اصلاح التريهات التالفة الموجودة في اللازانيا و عددهم 250 تراي</t>
  </si>
  <si>
    <t>18862</t>
  </si>
  <si>
    <t>تركيب تندة فوق كاتر الاسباجيتي 
lg4.25</t>
  </si>
  <si>
    <t>18878</t>
  </si>
  <si>
    <t>اصلاح عدد 1 شاشة موازين ايشدا لماكينات 4طن شورت شركة سرفوتكنولوجى</t>
  </si>
  <si>
    <t>18883</t>
  </si>
  <si>
    <t>SPP0010731</t>
  </si>
  <si>
    <t>كوبلن القطرالداخلى 13 مم والقطر الخارجى 40مم ومجرى الخابور 5مم من مادة الزهر خاص بذراع شفط الاكياس سيليماتيك</t>
  </si>
  <si>
    <t>18890</t>
  </si>
  <si>
    <t>إصلاح ماتور الشطر  stepper motor</t>
  </si>
  <si>
    <t>18892</t>
  </si>
  <si>
    <t>RWF0000006</t>
  </si>
  <si>
    <t>ردة</t>
  </si>
  <si>
    <t>خدمة طحن</t>
  </si>
  <si>
    <t>Tone</t>
  </si>
  <si>
    <t>RWF0000027</t>
  </si>
  <si>
    <t>Flour 27% EL1</t>
  </si>
  <si>
    <t>18913</t>
  </si>
  <si>
    <t>اصلاح جيربوكس خاص بخط اللونج الجديد</t>
  </si>
  <si>
    <t>يرجى خروجه لشركة الموسى "م. عبدالله موسى"</t>
  </si>
  <si>
    <t>18922</t>
  </si>
  <si>
    <t>Install support for the tube feeding the flour SG9</t>
  </si>
  <si>
    <t>install the screw of product silo 13 SG12</t>
  </si>
  <si>
    <t>18924</t>
  </si>
  <si>
    <t>سن 50 موس قطع لخطوط الشورت</t>
  </si>
  <si>
    <t>18939</t>
  </si>
  <si>
    <t>إصلاح  جيربوكس مجموعة الحصان م6 ع 9 طن</t>
  </si>
  <si>
    <t>إصلاح درفيل الشرنك</t>
  </si>
  <si>
    <t>إصلاح سير البنسة</t>
  </si>
  <si>
    <t>إصلاح قاعدة بستم</t>
  </si>
  <si>
    <t>إصلاح ماتور جيربوكس مجموعة الحصان م6 ع 9 طن</t>
  </si>
  <si>
    <t>18958</t>
  </si>
  <si>
    <t>مشروع زيادة مستوي الأنارة بالثلاث مصانع</t>
  </si>
  <si>
    <t>18960</t>
  </si>
  <si>
    <t>additional work for po NO.19946//PR:17025 (install new( Air End ) -New Oil Injected Rotary Screw -Gear Motor -Gear Element for compressor Atlas copco 
Modeal :GA37 Serial n: API542637)</t>
  </si>
  <si>
    <t>18970</t>
  </si>
  <si>
    <t>Repair Motor 0.37 kw,1400 rpm</t>
  </si>
  <si>
    <t>Repair Motor 18.5 kw,3000 rpm</t>
  </si>
  <si>
    <t>Repair Motor 2.2 kw,1400 rpm</t>
  </si>
  <si>
    <t>Repair Motor 5.5 kw, 900 rpm</t>
  </si>
  <si>
    <t xml:space="preserve">الأمل </t>
  </si>
  <si>
    <t xml:space="preserve">El Rizk </t>
  </si>
  <si>
    <t>Tiba for Hydraulic</t>
  </si>
  <si>
    <t>El Rehab for Eng</t>
  </si>
  <si>
    <t xml:space="preserve">Progress </t>
  </si>
  <si>
    <t>PR</t>
  </si>
  <si>
    <t>Item Code</t>
  </si>
  <si>
    <t xml:space="preserve">Describtion </t>
  </si>
  <si>
    <t>quantity</t>
  </si>
  <si>
    <t>Column3</t>
  </si>
  <si>
    <t>Column4</t>
  </si>
  <si>
    <t>R_NO2</t>
  </si>
  <si>
    <t xml:space="preserve">وضع الكود هنا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</si>
</sst>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13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333333"/>
      <name val="Arial"/>
      <family val="2"/>
    </font>
    <font>
      <b/>
      <sz val="14"/>
      <color rgb="FF333333"/>
      <name val="Arial"/>
      <family val="2"/>
    </font>
    <font>
      <b/>
      <sz val="11"/>
      <color rgb="FF333333"/>
      <name val="Arial"/>
      <family val="2"/>
    </font>
    <font>
      <b/>
      <sz val="11"/>
      <color rgb="FFC00000"/>
      <name val="Arial"/>
      <family val="2"/>
    </font>
    <font>
      <b/>
      <sz val="13"/>
      <color rgb="FF0000FF"/>
      <name val="Calibri"/>
      <family val="2"/>
      <scheme val="minor"/>
    </font>
    <font>
      <b/>
      <sz val="13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FFFFFF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medium">
        <color rgb="FFC00000"/>
      </left>
      <right style="thin">
        <color rgb="FFC00000"/>
      </right>
      <top style="thin">
        <color rgb="FF0070C0"/>
      </top>
      <bottom style="thin">
        <color rgb="FF0070C0"/>
      </bottom>
      <diagonal/>
    </border>
    <border>
      <left style="thin">
        <color rgb="FFC00000"/>
      </left>
      <right style="thin">
        <color rgb="FFC00000"/>
      </right>
      <top style="thin">
        <color rgb="FF0070C0"/>
      </top>
      <bottom style="thin">
        <color rgb="FF0070C0"/>
      </bottom>
      <diagonal/>
    </border>
    <border>
      <left style="thin">
        <color rgb="FFC00000"/>
      </left>
      <right style="medium">
        <color rgb="FFC00000"/>
      </right>
      <top style="thin">
        <color rgb="FF0070C0"/>
      </top>
      <bottom style="thin">
        <color rgb="FF0070C0"/>
      </bottom>
      <diagonal/>
    </border>
    <border>
      <left style="medium">
        <color rgb="FFC00000"/>
      </left>
      <right style="thin">
        <color rgb="FFC00000"/>
      </right>
      <top/>
      <bottom style="thin">
        <color rgb="FF0070C0"/>
      </bottom>
      <diagonal/>
    </border>
    <border>
      <left style="thin">
        <color rgb="FFC00000"/>
      </left>
      <right style="thin">
        <color rgb="FFC00000"/>
      </right>
      <top/>
      <bottom style="thin">
        <color rgb="FF0070C0"/>
      </bottom>
      <diagonal/>
    </border>
    <border>
      <left style="thin">
        <color rgb="FFC00000"/>
      </left>
      <right style="medium">
        <color rgb="FFC00000"/>
      </right>
      <top/>
      <bottom style="thin">
        <color rgb="FF0070C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 style="thin">
        <color rgb="FFDDDDDD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5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49" fontId="1" fillId="7" borderId="3" xfId="0" applyNumberFormat="1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10" fillId="3" borderId="15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1" fillId="0" borderId="0" xfId="0" applyFont="1" applyFill="1"/>
  </cellXfs>
  <cellStyles count="2">
    <cellStyle name="Normal" xfId="0" builtinId="0"/>
    <cellStyle name="Normal 2" xfId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left style="thin">
          <color rgb="FFDDDDDD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295" totalsRowShown="0" headerRowDxfId="14" dataDxfId="13" tableBorderDxfId="12">
  <autoFilter ref="A1:L295"/>
  <tableColumns count="12">
    <tableColumn id="1" name="Company" dataDxfId="11"/>
    <tableColumn id="2" name="R_NO" dataDxfId="10"/>
    <tableColumn id="3" name="R_NO2" dataDxfId="9"/>
    <tableColumn id="4" name="APPROVED_DATE" dataDxfId="8"/>
    <tableColumn id="5" name="ITEM_NO" dataDxfId="7"/>
    <tableColumn id="6" name="ITEM_DESCRIPTION" dataDxfId="6"/>
    <tableColumn id="7" name="QUANTITY" dataDxfId="5"/>
    <tableColumn id="8" name="UNIT_MEAS_LOOKUP_CODE" dataDxfId="4"/>
    <tableColumn id="9" name="NOTE_TO_AGENT" dataDxfId="3"/>
    <tableColumn id="10" name="Progress " dataDxfId="2"/>
    <tableColumn id="13" name="Column3" dataDxfId="1"/>
    <tableColumn id="14" name="Column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25"/>
  <sheetViews>
    <sheetView tabSelected="1" workbookViewId="0">
      <selection activeCell="I16" sqref="I16"/>
    </sheetView>
  </sheetViews>
  <sheetFormatPr defaultRowHeight="15" x14ac:dyDescent="0.25"/>
  <cols>
    <col min="1" max="1" width="8.140625" style="5" bestFit="1" customWidth="1"/>
    <col min="2" max="2" width="10.7109375" customWidth="1"/>
    <col min="3" max="3" width="15.42578125" customWidth="1"/>
    <col min="4" max="4" width="50.140625" customWidth="1"/>
    <col min="5" max="5" width="23.5703125" customWidth="1"/>
  </cols>
  <sheetData>
    <row r="1" spans="1:5" x14ac:dyDescent="0.25">
      <c r="A1" s="4"/>
      <c r="B1" s="9"/>
      <c r="C1" s="9"/>
    </row>
    <row r="2" spans="1:5" ht="15.75" thickBot="1" x14ac:dyDescent="0.3">
      <c r="A2" s="2"/>
      <c r="B2" s="50"/>
      <c r="C2" s="11" t="s">
        <v>565</v>
      </c>
    </row>
    <row r="3" spans="1:5" ht="15.75" thickBot="1" x14ac:dyDescent="0.3">
      <c r="A3" s="48" t="s">
        <v>558</v>
      </c>
      <c r="B3" s="52">
        <v>11427</v>
      </c>
      <c r="C3" s="49"/>
    </row>
    <row r="4" spans="1:5" ht="27" customHeight="1" thickBot="1" x14ac:dyDescent="0.3">
      <c r="A4" s="3"/>
      <c r="B4" s="51"/>
      <c r="C4" s="41" t="s">
        <v>559</v>
      </c>
      <c r="D4" s="42" t="s">
        <v>560</v>
      </c>
      <c r="E4" s="43" t="s">
        <v>561</v>
      </c>
    </row>
    <row r="5" spans="1:5" ht="20.100000000000001" customHeight="1" x14ac:dyDescent="0.25">
      <c r="A5" s="3"/>
      <c r="B5" s="36"/>
      <c r="C5" s="46" t="str">
        <f t="array" ref="C5">IFERROR(INDEX(Sheet2!$E:$E,SMALL(IF(Sheet2!$C:$C=$B$3,ROW(A$2:A$5000)-ROW(A$2)+1),ROWS($C$5:C5))),"")</f>
        <v>1-05-13-10565</v>
      </c>
      <c r="D5" s="40" t="str">
        <f t="array" ref="D5">IFERROR(INDEX(Sheet2!$F:$F,SMALL(IF(Sheet2!$C:$C=$B$3,ROW(B$2:B$5000)-ROW(B$2)+1),ROWS($C$5:D5))),"")</f>
        <v>Newholland Tractor Fuels Filter 84412164 Or 87803197</v>
      </c>
      <c r="E5" s="44">
        <f t="array" ref="E5">IFERROR(INDEX(Sheet2!$G:$G,SMALL(IF(Sheet2!$C:$C=$B$3,ROW(C$2:C$5000)-ROW(C$2)+1),ROWS($C$5:E5))),"")</f>
        <v>20</v>
      </c>
    </row>
    <row r="6" spans="1:5" ht="20.100000000000001" customHeight="1" x14ac:dyDescent="0.25">
      <c r="A6" s="3"/>
      <c r="B6" s="36"/>
      <c r="C6" s="47" t="str">
        <f t="array" ref="C6">IFERROR(INDEX(Sheet2!$E:$E,SMALL(IF(Sheet2!$C:$C=$B$3,ROW(A$2:A$5000)-ROW(A$2)+1),ROWS($C$5:C6))),"")</f>
        <v>1-05-13-10566</v>
      </c>
      <c r="D6" s="39" t="str">
        <f t="array" ref="D6">IFERROR(INDEX(Sheet2!$F:$F,SMALL(IF(Sheet2!$C:$C=$B$3,ROW(B$2:B$5000)-ROW(B$2)+1),ROWS($C$5:D6))),"")</f>
        <v>Newholland Tractor Fuels Filter  With Sensor 84278636</v>
      </c>
      <c r="E6" s="45">
        <f t="array" ref="E6">IFERROR(INDEX(Sheet2!$G:$G,SMALL(IF(Sheet2!$C:$C=$B$3,ROW(C$2:C$5000)-ROW(C$2)+1),ROWS($C$5:E6))),"")</f>
        <v>30</v>
      </c>
    </row>
    <row r="7" spans="1:5" ht="20.100000000000001" customHeight="1" x14ac:dyDescent="0.25">
      <c r="A7" s="3"/>
      <c r="B7" s="36"/>
      <c r="C7" s="47" t="str">
        <f t="array" ref="C7">IFERROR(INDEX(Sheet2!$E:$E,SMALL(IF(Sheet2!$C:$C=$B$3,ROW(A$2:A$5000)-ROW(A$2)+1),ROWS($C$5:C7))),"")</f>
        <v>1-05-13-10570</v>
      </c>
      <c r="D7" s="39" t="str">
        <f t="array" ref="D7">IFERROR(INDEX(Sheet2!$F:$F,SMALL(IF(Sheet2!$C:$C=$B$3,ROW(B$2:B$5000)-ROW(B$2)+1),ROWS($C$5:D7))),"")</f>
        <v>Newholland Tractor Engine Oil Filter 2854749 Rep84228510</v>
      </c>
      <c r="E7" s="45">
        <f t="array" ref="E7">IFERROR(INDEX(Sheet2!$G:$G,SMALL(IF(Sheet2!$C:$C=$B$3,ROW(C$2:C$5000)-ROW(C$2)+1),ROWS($C$5:E7))),"")</f>
        <v>20</v>
      </c>
    </row>
    <row r="8" spans="1:5" ht="20.100000000000001" customHeight="1" x14ac:dyDescent="0.25">
      <c r="A8" s="3"/>
      <c r="B8" s="36"/>
      <c r="C8" s="47" t="str">
        <f t="array" ref="C8">IFERROR(INDEX(Sheet2!$E:$E,SMALL(IF(Sheet2!$C:$C=$B$3,ROW(A$2:A$5000)-ROW(A$2)+1),ROWS($C$5:C8))),"")</f>
        <v>1-05-13-10571</v>
      </c>
      <c r="D8" s="39" t="str">
        <f t="array" ref="D8">IFERROR(INDEX(Sheet2!$F:$F,SMALL(IF(Sheet2!$C:$C=$B$3,ROW(B$2:B$5000)-ROW(B$2)+1),ROWS($C$5:D8))),"")</f>
        <v>Newholland Tractor Outerair Filter (87517154)</v>
      </c>
      <c r="E8" s="45">
        <f t="array" ref="E8">IFERROR(INDEX(Sheet2!$G:$G,SMALL(IF(Sheet2!$C:$C=$B$3,ROW(C$2:C$5000)-ROW(C$2)+1),ROWS($C$5:E8))),"")</f>
        <v>8</v>
      </c>
    </row>
    <row r="9" spans="1:5" ht="20.100000000000001" customHeight="1" x14ac:dyDescent="0.25">
      <c r="A9" s="3"/>
      <c r="B9" s="36"/>
      <c r="C9" s="47" t="str">
        <f t="array" ref="C9">IFERROR(INDEX(Sheet2!$E:$E,SMALL(IF(Sheet2!$C:$C=$B$3,ROW(A$2:A$5000)-ROW(A$2)+1),ROWS($C$5:C9))),"")</f>
        <v>1-05-13-10588</v>
      </c>
      <c r="D9" s="39" t="str">
        <f t="array" ref="D9">IFERROR(INDEX(Sheet2!$F:$F,SMALL(IF(Sheet2!$C:$C=$B$3,ROW(B$2:B$5000)-ROW(B$2)+1),ROWS($C$5:D9))),"")</f>
        <v>Newholland Tractor Cab Filter PN. 82034664</v>
      </c>
      <c r="E9" s="45">
        <f t="array" ref="E9">IFERROR(INDEX(Sheet2!$G:$G,SMALL(IF(Sheet2!$C:$C=$B$3,ROW(C$2:C$5000)-ROW(C$2)+1),ROWS($C$5:E9))),"")</f>
        <v>22</v>
      </c>
    </row>
    <row r="10" spans="1:5" ht="20.100000000000001" customHeight="1" x14ac:dyDescent="0.25">
      <c r="A10" s="3"/>
      <c r="B10" s="36"/>
      <c r="C10" s="47" t="str">
        <f t="array" ref="C10">IFERROR(INDEX(Sheet2!$E:$E,SMALL(IF(Sheet2!$C:$C=$B$3,ROW(A$2:A$5000)-ROW(A$2)+1),ROWS($C$5:C10))),"")</f>
        <v>1-05-13-10589</v>
      </c>
      <c r="D10" s="39" t="str">
        <f t="array" ref="D10">IFERROR(INDEX(Sheet2!$F:$F,SMALL(IF(Sheet2!$C:$C=$B$3,ROW(B$2:B$5000)-ROW(B$2)+1),ROWS($C$5:D10))),"")</f>
        <v>Newholland Tractor Cab Filter Recirculation PN. 87726699</v>
      </c>
      <c r="E10" s="45">
        <f t="array" ref="E10">IFERROR(INDEX(Sheet2!$G:$G,SMALL(IF(Sheet2!$C:$C=$B$3,ROW(C$2:C$5000)-ROW(C$2)+1),ROWS($C$5:E10))),"")</f>
        <v>11</v>
      </c>
    </row>
    <row r="11" spans="1:5" ht="20.100000000000001" customHeight="1" x14ac:dyDescent="0.25">
      <c r="A11" s="3"/>
      <c r="B11" s="36"/>
      <c r="C11" s="47" t="str">
        <f t="array" ref="C11">IFERROR(INDEX(Sheet2!$E:$E,SMALL(IF(Sheet2!$C:$C=$B$3,ROW(A$2:A$5000)-ROW(A$2)+1),ROWS($C$5:C11))),"")</f>
        <v>1-05-63-26450</v>
      </c>
      <c r="D11" s="39" t="str">
        <f t="array" ref="D11">IFERROR(INDEX(Sheet2!$F:$F,SMALL(IF(Sheet2!$C:$C=$B$3,ROW(B$2:B$5000)-ROW(B$2)+1),ROWS($C$5:D11))),"")</f>
        <v>Newholland Tractor 2018 hydraulic element 47715391</v>
      </c>
      <c r="E11" s="45">
        <f t="array" ref="E11">IFERROR(INDEX(Sheet2!$G:$G,SMALL(IF(Sheet2!$C:$C=$B$3,ROW(C$2:C$5000)-ROW(C$2)+1),ROWS($C$5:E11))),"")</f>
        <v>1</v>
      </c>
    </row>
    <row r="12" spans="1:5" ht="20.100000000000001" customHeight="1" x14ac:dyDescent="0.25">
      <c r="A12" s="3"/>
      <c r="B12" s="36"/>
      <c r="C12" s="47" t="str">
        <f t="array" ref="C12">IFERROR(INDEX(Sheet2!$E:$E,SMALL(IF(Sheet2!$C:$C=$B$3,ROW(A$2:A$5000)-ROW(A$2)+1),ROWS($C$5:C12))),"")</f>
        <v>1-05-63-26451</v>
      </c>
      <c r="D12" s="39" t="str">
        <f t="array" ref="D12">IFERROR(INDEX(Sheet2!$F:$F,SMALL(IF(Sheet2!$C:$C=$B$3,ROW(B$2:B$5000)-ROW(B$2)+1),ROWS($C$5:D12))),"")</f>
        <v>Newholland Tractor 2018 hydraulic Oil Filter 48142231</v>
      </c>
      <c r="E12" s="45">
        <f t="array" ref="E12">IFERROR(INDEX(Sheet2!$G:$G,SMALL(IF(Sheet2!$C:$C=$B$3,ROW(C$2:C$5000)-ROW(C$2)+1),ROWS($C$5:E12))),"")</f>
        <v>2</v>
      </c>
    </row>
    <row r="13" spans="1:5" ht="20.100000000000001" customHeight="1" x14ac:dyDescent="0.25">
      <c r="A13" s="2"/>
      <c r="B13" s="37"/>
      <c r="C13" s="47" t="str">
        <f t="array" ref="C13">IFERROR(INDEX(Sheet2!$E:$E,SMALL(IF(Sheet2!$C:$C=$B$3,ROW(A$2:A$5000)-ROW(A$2)+1),ROWS($C$5:C13))),"")</f>
        <v>1-05-64-10415</v>
      </c>
      <c r="D13" s="39" t="str">
        <f t="array" ref="D13">IFERROR(INDEX(Sheet2!$F:$F,SMALL(IF(Sheet2!$C:$C=$B$3,ROW(B$2:B$5000)-ROW(B$2)+1),ROWS($C$5:D13))),"")</f>
        <v>Newholland Tractor hydraulic element  87708150</v>
      </c>
      <c r="E13" s="45">
        <f t="array" ref="E13">IFERROR(INDEX(Sheet2!$G:$G,SMALL(IF(Sheet2!$C:$C=$B$3,ROW(C$2:C$5000)-ROW(C$2)+1),ROWS($C$5:E13))),"")</f>
        <v>12</v>
      </c>
    </row>
    <row r="14" spans="1:5" ht="20.100000000000001" customHeight="1" x14ac:dyDescent="0.25">
      <c r="A14" s="3"/>
      <c r="B14" s="36"/>
      <c r="C14" s="47" t="str">
        <f t="array" ref="C14">IFERROR(INDEX(Sheet2!$E:$E,SMALL(IF(Sheet2!$C:$C=$B$3,ROW(A$2:A$5000)-ROW(A$2)+1),ROWS($C$5:C14))),"")</f>
        <v>1-05-64-10416</v>
      </c>
      <c r="D14" s="39" t="str">
        <f t="array" ref="D14">IFERROR(INDEX(Sheet2!$F:$F,SMALL(IF(Sheet2!$C:$C=$B$3,ROW(B$2:B$5000)-ROW(B$2)+1),ROWS($C$5:D14))),"")</f>
        <v>Newholland  Tractor inner air filter (87517153)</v>
      </c>
      <c r="E14" s="45">
        <f t="array" ref="E14">IFERROR(INDEX(Sheet2!$G:$G,SMALL(IF(Sheet2!$C:$C=$B$3,ROW(C$2:C$5000)-ROW(C$2)+1),ROWS($C$5:E14))),"")</f>
        <v>11</v>
      </c>
    </row>
    <row r="15" spans="1:5" ht="20.100000000000001" customHeight="1" x14ac:dyDescent="0.25">
      <c r="A15" s="3"/>
      <c r="B15" s="36"/>
      <c r="C15" s="47" t="str">
        <f t="array" ref="C15">IFERROR(INDEX(Sheet2!$E:$E,SMALL(IF(Sheet2!$C:$C=$B$3,ROW(A$2:A$5000)-ROW(A$2)+1),ROWS($C$5:C15))),"")</f>
        <v>1-08-42-17581</v>
      </c>
      <c r="D15" s="39" t="str">
        <f t="array" ref="D15">IFERROR(INDEX(Sheet2!$F:$F,SMALL(IF(Sheet2!$C:$C=$B$3,ROW(B$2:B$5000)-ROW(B$2)+1),ROWS($C$5:D15))),"")</f>
        <v>Battery 12 volt / 150 Amper</v>
      </c>
      <c r="E15" s="45">
        <f t="array" ref="E15">IFERROR(INDEX(Sheet2!$G:$G,SMALL(IF(Sheet2!$C:$C=$B$3,ROW(C$2:C$5000)-ROW(C$2)+1),ROWS($C$5:E15))),"")</f>
        <v>8</v>
      </c>
    </row>
    <row r="16" spans="1:5" ht="20.100000000000001" customHeight="1" x14ac:dyDescent="0.25">
      <c r="A16" s="3"/>
      <c r="B16" s="36"/>
      <c r="C16" s="47" t="str">
        <f t="array" ref="C16">IFERROR(INDEX(Sheet2!$E:$E,SMALL(IF(Sheet2!$C:$C=$B$3,ROW(A$2:A$5000)-ROW(A$2)+1),ROWS($C$5:C16))),"")</f>
        <v/>
      </c>
      <c r="D16" s="39" t="str">
        <f t="array" ref="D16">IFERROR(INDEX(Sheet2!$F:$F,SMALL(IF(Sheet2!$C:$C=$B$3,ROW(B$2:B$5000)-ROW(B$2)+1),ROWS($C$5:D16))),"")</f>
        <v/>
      </c>
      <c r="E16" s="45" t="str">
        <f t="array" ref="E16">IFERROR(INDEX(Sheet2!$G:$G,SMALL(IF(Sheet2!$C:$C=$B$3,ROW(C$2:C$5000)-ROW(C$2)+1),ROWS($C$5:E16))),"")</f>
        <v/>
      </c>
    </row>
    <row r="17" spans="1:5" ht="20.100000000000001" customHeight="1" x14ac:dyDescent="0.25">
      <c r="A17" s="3"/>
      <c r="B17" s="36"/>
      <c r="C17" s="47" t="str">
        <f t="array" ref="C17">IFERROR(INDEX(Sheet2!$E:$E,SMALL(IF(Sheet2!$C:$C=$B$3,ROW(A$2:A$5000)-ROW(A$2)+1),ROWS($C$5:C17))),"")</f>
        <v/>
      </c>
      <c r="D17" s="39" t="str">
        <f t="array" ref="D17">IFERROR(INDEX(Sheet2!$F:$F,SMALL(IF(Sheet2!$C:$C=$B$3,ROW(B$2:B$5000)-ROW(B$2)+1),ROWS($C$5:D17))),"")</f>
        <v/>
      </c>
      <c r="E17" s="45" t="str">
        <f t="array" ref="E17">IFERROR(INDEX(Sheet2!$G:$G,SMALL(IF(Sheet2!$C:$C=$B$3,ROW(C$2:C$5000)-ROW(C$2)+1),ROWS($C$5:E17))),"")</f>
        <v/>
      </c>
    </row>
    <row r="18" spans="1:5" ht="20.100000000000001" customHeight="1" x14ac:dyDescent="0.25">
      <c r="A18" s="3"/>
      <c r="B18" s="36"/>
      <c r="C18" s="47" t="str">
        <f t="array" ref="C18">IFERROR(INDEX(Sheet2!$E:$E,SMALL(IF(Sheet2!$C:$C=$B$3,ROW(A$2:A$5000)-ROW(A$2)+1),ROWS($C$5:C18))),"")</f>
        <v/>
      </c>
      <c r="D18" s="39" t="str">
        <f t="array" ref="D18">IFERROR(INDEX(Sheet2!$F:$F,SMALL(IF(Sheet2!$C:$C=$B$3,ROW(B$2:B$5000)-ROW(B$2)+1),ROWS($C$5:D18))),"")</f>
        <v/>
      </c>
      <c r="E18" s="45" t="str">
        <f t="array" ref="E18">IFERROR(INDEX(Sheet2!$G:$G,SMALL(IF(Sheet2!$C:$C=$B$3,ROW(C$2:C$5000)-ROW(C$2)+1),ROWS($C$5:E18))),"")</f>
        <v/>
      </c>
    </row>
    <row r="19" spans="1:5" ht="20.100000000000001" customHeight="1" x14ac:dyDescent="0.25">
      <c r="A19" s="3"/>
      <c r="B19" s="36"/>
      <c r="C19" s="47" t="str">
        <f t="array" ref="C19">IFERROR(INDEX(Sheet2!$E:$E,SMALL(IF(Sheet2!$C:$C=$B$3,ROW(A$2:A$5000)-ROW(A$2)+1),ROWS($C$5:C19))),"")</f>
        <v/>
      </c>
      <c r="D19" s="39" t="str">
        <f t="array" ref="D19">IFERROR(INDEX(Sheet2!$F:$F,SMALL(IF(Sheet2!$C:$C=$B$3,ROW(B$2:B$5000)-ROW(B$2)+1),ROWS($C$5:D19))),"")</f>
        <v/>
      </c>
      <c r="E19" s="45" t="str">
        <f t="array" ref="E19">IFERROR(INDEX(Sheet2!$G:$G,SMALL(IF(Sheet2!$C:$C=$B$3,ROW(C$2:C$5000)-ROW(C$2)+1),ROWS($C$5:E19))),"")</f>
        <v/>
      </c>
    </row>
    <row r="20" spans="1:5" ht="20.100000000000001" customHeight="1" x14ac:dyDescent="0.25">
      <c r="A20" s="2"/>
      <c r="B20" s="37"/>
      <c r="C20" s="47" t="str">
        <f t="array" ref="C20">IFERROR(INDEX(Sheet2!$E:$E,SMALL(IF(Sheet2!$C:$C=$B$3,ROW(A$2:A$5000)-ROW(A$2)+1),ROWS($C$5:C20))),"")</f>
        <v/>
      </c>
      <c r="D20" s="39" t="str">
        <f t="array" ref="D20">IFERROR(INDEX(Sheet2!$F:$F,SMALL(IF(Sheet2!$C:$C=$B$3,ROW(B$2:B$5000)-ROW(B$2)+1),ROWS($C$5:D20))),"")</f>
        <v/>
      </c>
      <c r="E20" s="45" t="str">
        <f t="array" ref="E20">IFERROR(INDEX(Sheet2!$G:$G,SMALL(IF(Sheet2!$C:$C=$B$3,ROW(C$2:C$5000)-ROW(C$2)+1),ROWS($C$5:E20))),"")</f>
        <v/>
      </c>
    </row>
    <row r="21" spans="1:5" ht="20.100000000000001" customHeight="1" x14ac:dyDescent="0.25">
      <c r="A21" s="2"/>
      <c r="B21" s="37"/>
      <c r="C21" s="47" t="str">
        <f t="array" ref="C21">IFERROR(INDEX(Sheet2!$E:$E,SMALL(IF(Sheet2!$C:$C=$B$3,ROW(A$2:A$5000)-ROW(A$2)+1),ROWS($C$5:C21))),"")</f>
        <v/>
      </c>
      <c r="D21" s="39" t="str">
        <f t="array" ref="D21">IFERROR(INDEX(Sheet2!$F:$F,SMALL(IF(Sheet2!$C:$C=$B$3,ROW(B$2:B$5000)-ROW(B$2)+1),ROWS($C$5:D21))),"")</f>
        <v/>
      </c>
      <c r="E21" s="45" t="str">
        <f t="array" ref="E21">IFERROR(INDEX(Sheet2!$G:$G,SMALL(IF(Sheet2!$C:$C=$B$3,ROW(C$2:C$5000)-ROW(C$2)+1),ROWS($C$5:E21))),"")</f>
        <v/>
      </c>
    </row>
    <row r="22" spans="1:5" ht="20.100000000000001" customHeight="1" x14ac:dyDescent="0.25">
      <c r="A22" s="3"/>
      <c r="B22" s="36"/>
      <c r="C22" s="47" t="str">
        <f t="array" ref="C22">IFERROR(INDEX(Sheet2!$E:$E,SMALL(IF(Sheet2!$C:$C=$B$3,ROW(A$2:A$5000)-ROW(A$2)+1),ROWS($C$5:C22))),"")</f>
        <v/>
      </c>
      <c r="D22" s="39" t="str">
        <f t="array" ref="D22">IFERROR(INDEX(Sheet2!$F:$F,SMALL(IF(Sheet2!$C:$C=$B$3,ROW(B$2:B$5000)-ROW(B$2)+1),ROWS($C$5:D22))),"")</f>
        <v/>
      </c>
      <c r="E22" s="45" t="str">
        <f t="array" ref="E22">IFERROR(INDEX(Sheet2!$G:$G,SMALL(IF(Sheet2!$C:$C=$B$3,ROW(C$2:C$5000)-ROW(C$2)+1),ROWS($C$5:E22))),"")</f>
        <v/>
      </c>
    </row>
    <row r="23" spans="1:5" ht="20.100000000000001" customHeight="1" x14ac:dyDescent="0.25">
      <c r="A23" s="3"/>
      <c r="B23" s="36"/>
      <c r="C23" s="47" t="str">
        <f t="array" ref="C23">IFERROR(INDEX(Sheet2!$E:$E,SMALL(IF(Sheet2!$C:$C=$B$3,ROW(A$2:A$5000)-ROW(A$2)+1),ROWS($C$5:C23))),"")</f>
        <v/>
      </c>
      <c r="D23" s="39" t="str">
        <f t="array" ref="D23">IFERROR(INDEX(Sheet2!$F:$F,SMALL(IF(Sheet2!$C:$C=$B$3,ROW(B$2:B$5000)-ROW(B$2)+1),ROWS($C$5:D23))),"")</f>
        <v/>
      </c>
      <c r="E23" s="45" t="str">
        <f t="array" ref="E23">IFERROR(INDEX(Sheet2!$G:$G,SMALL(IF(Sheet2!$C:$C=$B$3,ROW(C$2:C$5000)-ROW(C$2)+1),ROWS($C$5:E23))),"")</f>
        <v/>
      </c>
    </row>
    <row r="24" spans="1:5" ht="20.100000000000001" customHeight="1" x14ac:dyDescent="0.25">
      <c r="A24" s="3"/>
      <c r="B24" s="36"/>
      <c r="C24" s="47" t="str">
        <f t="array" ref="C24">IFERROR(INDEX(Sheet2!$E:$E,SMALL(IF(Sheet2!$C:$C=$B$3,ROW(A$2:A$5000)-ROW(A$2)+1),ROWS($C$5:C24))),"")</f>
        <v/>
      </c>
      <c r="D24" s="39" t="str">
        <f t="array" ref="D24">IFERROR(INDEX(Sheet2!$F:$F,SMALL(IF(Sheet2!$C:$C=$B$3,ROW(B$2:B$5000)-ROW(B$2)+1),ROWS($C$5:D24))),"")</f>
        <v/>
      </c>
      <c r="E24" s="45" t="str">
        <f t="array" ref="E24">IFERROR(INDEX(Sheet2!$G:$G,SMALL(IF(Sheet2!$C:$C=$B$3,ROW(C$2:C$5000)-ROW(C$2)+1),ROWS($C$5:E24))),"")</f>
        <v/>
      </c>
    </row>
    <row r="25" spans="1:5" ht="20.100000000000001" customHeight="1" x14ac:dyDescent="0.25">
      <c r="A25" s="2"/>
      <c r="B25" s="37"/>
      <c r="C25" s="47" t="str">
        <f t="array" ref="C25">IFERROR(INDEX(Sheet2!$E:$E,SMALL(IF(Sheet2!$C:$C=$B$3,ROW(A$2:A$5000)-ROW(A$2)+1),ROWS($C$5:C25))),"")</f>
        <v/>
      </c>
      <c r="D25" s="39" t="str">
        <f t="array" ref="D25">IFERROR(INDEX(Sheet2!$F:$F,SMALL(IF(Sheet2!$C:$C=$B$3,ROW(B$2:B$5000)-ROW(B$2)+1),ROWS($C$5:D25))),"")</f>
        <v/>
      </c>
      <c r="E25" s="45" t="str">
        <f t="array" ref="E25">IFERROR(INDEX(Sheet2!$G:$G,SMALL(IF(Sheet2!$C:$C=$B$3,ROW(C$2:C$5000)-ROW(C$2)+1),ROWS($C$5:E25))),"")</f>
        <v/>
      </c>
    </row>
    <row r="26" spans="1:5" ht="20.100000000000001" customHeight="1" x14ac:dyDescent="0.25">
      <c r="A26" s="3"/>
      <c r="B26" s="36"/>
      <c r="C26" s="47" t="str">
        <f t="array" ref="C26">IFERROR(INDEX(Sheet2!$E:$E,SMALL(IF(Sheet2!$C:$C=$B$3,ROW(A$2:A$5000)-ROW(A$2)+1),ROWS($C$5:C26))),"")</f>
        <v/>
      </c>
      <c r="D26" s="39" t="str">
        <f t="array" ref="D26">IFERROR(INDEX(Sheet2!$F:$F,SMALL(IF(Sheet2!$C:$C=$B$3,ROW(B$2:B$5000)-ROW(B$2)+1),ROWS($C$5:D26))),"")</f>
        <v/>
      </c>
      <c r="E26" s="45" t="str">
        <f t="array" ref="E26">IFERROR(INDEX(Sheet2!$G:$G,SMALL(IF(Sheet2!$C:$C=$B$3,ROW(C$2:C$5000)-ROW(C$2)+1),ROWS($C$5:E26))),"")</f>
        <v/>
      </c>
    </row>
    <row r="27" spans="1:5" ht="20.100000000000001" customHeight="1" x14ac:dyDescent="0.25">
      <c r="A27" s="3"/>
      <c r="B27" s="36"/>
      <c r="C27" s="47" t="str">
        <f t="array" ref="C27">IFERROR(INDEX(Sheet2!$E:$E,SMALL(IF(Sheet2!$C:$C=$B$3,ROW(A$2:A$5000)-ROW(A$2)+1),ROWS($C$5:C27))),"")</f>
        <v/>
      </c>
      <c r="D27" s="39" t="str">
        <f t="array" ref="D27">IFERROR(INDEX(Sheet2!$F:$F,SMALL(IF(Sheet2!$C:$C=$B$3,ROW(B$2:B$5000)-ROW(B$2)+1),ROWS($C$5:D27))),"")</f>
        <v/>
      </c>
      <c r="E27" s="45" t="str">
        <f t="array" ref="E27">IFERROR(INDEX(Sheet2!$G:$G,SMALL(IF(Sheet2!$C:$C=$B$3,ROW(C$2:C$5000)-ROW(C$2)+1),ROWS($C$5:E27))),"")</f>
        <v/>
      </c>
    </row>
    <row r="28" spans="1:5" x14ac:dyDescent="0.25">
      <c r="A28" s="3"/>
      <c r="B28" s="3"/>
      <c r="C28" s="38"/>
    </row>
    <row r="29" spans="1:5" x14ac:dyDescent="0.25">
      <c r="A29" s="3"/>
      <c r="B29" s="3"/>
      <c r="C29" s="3"/>
    </row>
    <row r="30" spans="1:5" x14ac:dyDescent="0.25">
      <c r="A30" s="3"/>
      <c r="B30" s="3"/>
      <c r="C30" s="3"/>
    </row>
    <row r="31" spans="1:5" x14ac:dyDescent="0.25">
      <c r="A31" s="3"/>
      <c r="B31" s="3"/>
      <c r="C31" s="3"/>
    </row>
    <row r="32" spans="1:5" x14ac:dyDescent="0.25">
      <c r="A32" s="3"/>
      <c r="B32" s="3"/>
      <c r="C32" s="2"/>
    </row>
    <row r="33" spans="1:3" x14ac:dyDescent="0.25">
      <c r="A33" s="3"/>
      <c r="B33" s="3"/>
      <c r="C33" s="2"/>
    </row>
    <row r="34" spans="1:3" x14ac:dyDescent="0.25">
      <c r="A34" s="3"/>
      <c r="B34" s="3"/>
      <c r="C34" s="2"/>
    </row>
    <row r="35" spans="1:3" x14ac:dyDescent="0.25">
      <c r="A35" s="3"/>
      <c r="B35" s="3"/>
      <c r="C35" s="3"/>
    </row>
    <row r="36" spans="1:3" x14ac:dyDescent="0.25">
      <c r="A36" s="3"/>
      <c r="B36" s="3"/>
      <c r="C36" s="2"/>
    </row>
    <row r="37" spans="1:3" x14ac:dyDescent="0.25">
      <c r="A37" s="3"/>
      <c r="B37" s="3"/>
      <c r="C37" s="2"/>
    </row>
    <row r="38" spans="1:3" x14ac:dyDescent="0.25">
      <c r="A38" s="3"/>
      <c r="B38" s="3"/>
      <c r="C38" s="2"/>
    </row>
    <row r="39" spans="1:3" x14ac:dyDescent="0.25">
      <c r="A39" s="3"/>
      <c r="B39" s="3"/>
      <c r="C39" s="2"/>
    </row>
    <row r="40" spans="1:3" x14ac:dyDescent="0.25">
      <c r="A40" s="3"/>
      <c r="B40" s="3"/>
      <c r="C40" s="2"/>
    </row>
    <row r="41" spans="1:3" x14ac:dyDescent="0.25">
      <c r="A41" s="3"/>
      <c r="B41" s="3"/>
      <c r="C41" s="2"/>
    </row>
    <row r="42" spans="1:3" x14ac:dyDescent="0.25">
      <c r="A42" s="3"/>
      <c r="B42" s="3"/>
      <c r="C42" s="2"/>
    </row>
    <row r="43" spans="1:3" x14ac:dyDescent="0.25">
      <c r="A43" s="3"/>
      <c r="B43" s="3"/>
      <c r="C43" s="2"/>
    </row>
    <row r="44" spans="1:3" x14ac:dyDescent="0.25">
      <c r="A44" s="3"/>
      <c r="B44" s="3"/>
    </row>
    <row r="45" spans="1:3" x14ac:dyDescent="0.25">
      <c r="A45" s="3"/>
      <c r="B45" s="3"/>
    </row>
    <row r="46" spans="1:3" x14ac:dyDescent="0.25">
      <c r="A46" s="3"/>
      <c r="B46" s="3"/>
    </row>
    <row r="47" spans="1:3" x14ac:dyDescent="0.25">
      <c r="A47" s="3"/>
      <c r="B47" s="3"/>
    </row>
    <row r="48" spans="1:3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  <row r="51" spans="1:2" x14ac:dyDescent="0.25">
      <c r="A51" s="3"/>
      <c r="B51" s="3"/>
    </row>
    <row r="52" spans="1:2" x14ac:dyDescent="0.25">
      <c r="A52" s="3"/>
      <c r="B52" s="3"/>
    </row>
    <row r="53" spans="1:2" x14ac:dyDescent="0.25">
      <c r="A53" s="3"/>
      <c r="B53" s="3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2"/>
      <c r="B65" s="2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  <row r="80" spans="1:2" x14ac:dyDescent="0.25">
      <c r="A80" s="3"/>
      <c r="B80" s="3"/>
    </row>
    <row r="81" spans="1:3" x14ac:dyDescent="0.25">
      <c r="A81" s="3"/>
      <c r="B81" s="3"/>
    </row>
    <row r="82" spans="1:3" x14ac:dyDescent="0.25">
      <c r="A82" s="3"/>
      <c r="B82" s="3"/>
    </row>
    <row r="83" spans="1:3" x14ac:dyDescent="0.25">
      <c r="A83" s="3"/>
      <c r="B83" s="3"/>
    </row>
    <row r="84" spans="1:3" x14ac:dyDescent="0.25">
      <c r="A84" s="3"/>
      <c r="B84" s="3"/>
    </row>
    <row r="85" spans="1:3" x14ac:dyDescent="0.25">
      <c r="A85" s="3"/>
      <c r="B85" s="3"/>
    </row>
    <row r="86" spans="1:3" x14ac:dyDescent="0.25">
      <c r="A86" s="3"/>
      <c r="B86" s="3"/>
    </row>
    <row r="87" spans="1:3" x14ac:dyDescent="0.25">
      <c r="A87" s="3"/>
      <c r="B87" s="3"/>
    </row>
    <row r="88" spans="1:3" x14ac:dyDescent="0.25">
      <c r="A88" s="2"/>
      <c r="B88" s="2"/>
    </row>
    <row r="89" spans="1:3" x14ac:dyDescent="0.25">
      <c r="A89" s="3"/>
      <c r="B89" s="3"/>
    </row>
    <row r="90" spans="1:3" x14ac:dyDescent="0.25">
      <c r="A90" s="3"/>
      <c r="B90" s="3"/>
    </row>
    <row r="91" spans="1:3" x14ac:dyDescent="0.25">
      <c r="A91" s="3"/>
      <c r="B91" s="3"/>
    </row>
    <row r="92" spans="1:3" x14ac:dyDescent="0.25">
      <c r="A92" s="3"/>
      <c r="B92" s="3"/>
      <c r="C92" s="2"/>
    </row>
    <row r="93" spans="1:3" x14ac:dyDescent="0.25">
      <c r="A93" s="8"/>
      <c r="B93" s="2"/>
      <c r="C93" s="2"/>
    </row>
    <row r="94" spans="1:3" x14ac:dyDescent="0.25">
      <c r="A94" s="3"/>
      <c r="B94" s="3"/>
      <c r="C94" s="2"/>
    </row>
    <row r="95" spans="1:3" x14ac:dyDescent="0.25">
      <c r="A95" s="3"/>
      <c r="B95" s="3"/>
      <c r="C95" s="2"/>
    </row>
    <row r="96" spans="1:3" x14ac:dyDescent="0.25">
      <c r="A96" s="3"/>
      <c r="B96" s="3"/>
      <c r="C96" s="2"/>
    </row>
    <row r="97" spans="1:3" x14ac:dyDescent="0.25">
      <c r="A97" s="3"/>
      <c r="B97" s="3"/>
      <c r="C97" s="2"/>
    </row>
    <row r="98" spans="1:3" x14ac:dyDescent="0.25">
      <c r="A98" s="3"/>
      <c r="B98" s="3"/>
      <c r="C98" s="2"/>
    </row>
    <row r="99" spans="1:3" x14ac:dyDescent="0.25">
      <c r="A99" s="7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3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3"/>
    </row>
    <row r="110" spans="1:3" x14ac:dyDescent="0.25">
      <c r="A110" s="2"/>
      <c r="B110" s="2"/>
      <c r="C110" s="3"/>
    </row>
    <row r="111" spans="1:3" x14ac:dyDescent="0.25">
      <c r="A111" s="3"/>
      <c r="B111" s="3"/>
      <c r="C111" s="3"/>
    </row>
    <row r="112" spans="1:3" x14ac:dyDescent="0.25">
      <c r="A112" s="11"/>
      <c r="B112" s="2"/>
      <c r="C112" s="3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3"/>
    </row>
    <row r="115" spans="1:3" x14ac:dyDescent="0.25">
      <c r="A115" s="3"/>
      <c r="B115" s="3"/>
      <c r="C115" s="2"/>
    </row>
    <row r="116" spans="1:3" x14ac:dyDescent="0.25">
      <c r="A116" s="3"/>
      <c r="B116" s="3"/>
      <c r="C116" s="2"/>
    </row>
    <row r="117" spans="1:3" x14ac:dyDescent="0.25">
      <c r="A117" s="3"/>
      <c r="B117" s="3"/>
      <c r="C117" s="2"/>
    </row>
    <row r="118" spans="1:3" x14ac:dyDescent="0.25">
      <c r="A118" s="3"/>
      <c r="B118" s="3"/>
      <c r="C118" s="2"/>
    </row>
    <row r="119" spans="1:3" x14ac:dyDescent="0.25">
      <c r="A119" s="2"/>
      <c r="B119" s="2"/>
      <c r="C119" s="2"/>
    </row>
    <row r="120" spans="1:3" x14ac:dyDescent="0.25">
      <c r="A120" s="3"/>
      <c r="B120" s="3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11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3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11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3"/>
    </row>
    <row r="140" spans="1:3" x14ac:dyDescent="0.25">
      <c r="A140" s="2"/>
      <c r="B140" s="2"/>
      <c r="C140" s="2"/>
    </row>
    <row r="141" spans="1:3" x14ac:dyDescent="0.25">
      <c r="A141" s="3"/>
      <c r="B141" s="3"/>
      <c r="C141" s="3"/>
    </row>
    <row r="142" spans="1:3" x14ac:dyDescent="0.25">
      <c r="A142" s="2"/>
      <c r="B142" s="2"/>
      <c r="C142" s="2"/>
    </row>
    <row r="143" spans="1:3" x14ac:dyDescent="0.25">
      <c r="A143" s="3"/>
      <c r="B143" s="3"/>
      <c r="C143" s="3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3"/>
      <c r="B146" s="3"/>
      <c r="C146" s="3"/>
    </row>
    <row r="147" spans="1:3" x14ac:dyDescent="0.25">
      <c r="A147" s="2"/>
      <c r="B147" s="2"/>
      <c r="C147" s="2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3"/>
      <c r="B153" s="3"/>
      <c r="C153" s="3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11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3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11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3"/>
    </row>
    <row r="181" spans="1:3" x14ac:dyDescent="0.25">
      <c r="A181" s="2"/>
      <c r="B181" s="2"/>
      <c r="C181" s="2"/>
    </row>
    <row r="182" spans="1:3" x14ac:dyDescent="0.25">
      <c r="A182" s="3"/>
      <c r="B182" s="3"/>
      <c r="C182" s="2"/>
    </row>
    <row r="183" spans="1:3" x14ac:dyDescent="0.25">
      <c r="A183" s="3"/>
      <c r="B183" s="3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3"/>
    </row>
    <row r="186" spans="1:3" x14ac:dyDescent="0.25">
      <c r="A186" s="2"/>
      <c r="B186" s="2"/>
      <c r="C186" s="3"/>
    </row>
    <row r="187" spans="1:3" x14ac:dyDescent="0.25">
      <c r="A187" s="2"/>
      <c r="B187" s="2"/>
      <c r="C187" s="2"/>
    </row>
    <row r="188" spans="1:3" x14ac:dyDescent="0.25">
      <c r="A188" s="3"/>
      <c r="B188" s="3"/>
      <c r="C188" s="2"/>
    </row>
    <row r="189" spans="1:3" x14ac:dyDescent="0.25">
      <c r="A189" s="2"/>
      <c r="B189" s="2"/>
      <c r="C189" s="2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2"/>
    </row>
    <row r="192" spans="1:3" x14ac:dyDescent="0.25">
      <c r="A192" s="3"/>
      <c r="B192" s="3"/>
      <c r="C192" s="2"/>
    </row>
    <row r="193" spans="1:3" x14ac:dyDescent="0.25">
      <c r="A193" s="11"/>
      <c r="B193" s="2"/>
      <c r="C193" s="3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3"/>
    </row>
    <row r="196" spans="1:3" x14ac:dyDescent="0.25">
      <c r="A196" s="11"/>
      <c r="B196" s="2"/>
      <c r="C196" s="3"/>
    </row>
    <row r="197" spans="1:3" x14ac:dyDescent="0.25">
      <c r="A197" s="12"/>
      <c r="B197" s="3"/>
      <c r="C197" s="3"/>
    </row>
    <row r="198" spans="1:3" x14ac:dyDescent="0.25">
      <c r="A198" s="11"/>
      <c r="B198" s="2"/>
      <c r="C198" s="2"/>
    </row>
    <row r="199" spans="1:3" x14ac:dyDescent="0.25">
      <c r="A199" s="11"/>
      <c r="B199" s="2"/>
      <c r="C199" s="2"/>
    </row>
    <row r="200" spans="1:3" x14ac:dyDescent="0.25">
      <c r="A200" s="11"/>
      <c r="B200" s="2"/>
      <c r="C200" s="2"/>
    </row>
    <row r="201" spans="1:3" x14ac:dyDescent="0.25">
      <c r="A201" s="11"/>
      <c r="B201" s="2"/>
      <c r="C201" s="2"/>
    </row>
    <row r="202" spans="1:3" x14ac:dyDescent="0.25">
      <c r="A202" s="2"/>
      <c r="B202" s="2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2"/>
    </row>
    <row r="206" spans="1:3" x14ac:dyDescent="0.25">
      <c r="A206" s="11"/>
      <c r="B206" s="2"/>
      <c r="C206" s="3"/>
    </row>
    <row r="207" spans="1:3" x14ac:dyDescent="0.25">
      <c r="A207" s="12"/>
      <c r="B207" s="3"/>
      <c r="C207" s="2"/>
    </row>
    <row r="208" spans="1:3" x14ac:dyDescent="0.25">
      <c r="A208" s="12"/>
      <c r="B208" s="3"/>
      <c r="C208" s="2"/>
    </row>
    <row r="209" spans="1:3" x14ac:dyDescent="0.25">
      <c r="A209" s="12"/>
      <c r="B209" s="3"/>
      <c r="C209" s="2"/>
    </row>
    <row r="210" spans="1:3" x14ac:dyDescent="0.25">
      <c r="A210" s="11"/>
      <c r="B210" s="2"/>
      <c r="C210" s="2"/>
    </row>
    <row r="211" spans="1:3" x14ac:dyDescent="0.25">
      <c r="A211" s="12"/>
      <c r="B211" s="3"/>
      <c r="C211" s="2"/>
    </row>
    <row r="212" spans="1:3" x14ac:dyDescent="0.25">
      <c r="A212" s="12"/>
      <c r="B212" s="3"/>
      <c r="C212" s="2"/>
    </row>
    <row r="213" spans="1:3" x14ac:dyDescent="0.25">
      <c r="A213" s="12"/>
      <c r="B213" s="3"/>
      <c r="C213" s="3"/>
    </row>
    <row r="214" spans="1:3" x14ac:dyDescent="0.25">
      <c r="A214" s="12"/>
      <c r="B214" s="3"/>
      <c r="C214" s="2"/>
    </row>
    <row r="215" spans="1:3" x14ac:dyDescent="0.25">
      <c r="A215" s="12"/>
      <c r="B215" s="3"/>
      <c r="C215" s="3"/>
    </row>
    <row r="216" spans="1:3" x14ac:dyDescent="0.25">
      <c r="A216" s="12"/>
      <c r="B216" s="3"/>
      <c r="C216" s="2"/>
    </row>
    <row r="217" spans="1:3" x14ac:dyDescent="0.25">
      <c r="A217" s="12"/>
      <c r="B217" s="3"/>
      <c r="C217" s="3"/>
    </row>
    <row r="218" spans="1:3" x14ac:dyDescent="0.25">
      <c r="A218" s="2"/>
      <c r="B218" s="2"/>
      <c r="C218" s="2"/>
    </row>
    <row r="219" spans="1:3" x14ac:dyDescent="0.25">
      <c r="A219" s="3"/>
      <c r="B219" s="3"/>
      <c r="C219" s="2"/>
    </row>
    <row r="220" spans="1:3" x14ac:dyDescent="0.25">
      <c r="A220" s="3"/>
      <c r="B220" s="3"/>
      <c r="C220" s="2"/>
    </row>
    <row r="221" spans="1:3" x14ac:dyDescent="0.25">
      <c r="A221" s="2"/>
      <c r="B221" s="2"/>
      <c r="C221" s="3"/>
    </row>
    <row r="222" spans="1:3" x14ac:dyDescent="0.25">
      <c r="A222" s="2"/>
      <c r="B222" s="2"/>
      <c r="C222" s="3"/>
    </row>
    <row r="223" spans="1:3" x14ac:dyDescent="0.25">
      <c r="A223" s="2"/>
      <c r="B223" s="2"/>
      <c r="C223" s="3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3"/>
    </row>
    <row r="226" spans="1:3" x14ac:dyDescent="0.25">
      <c r="A226" s="2"/>
      <c r="B226" s="2"/>
      <c r="C226" s="3"/>
    </row>
    <row r="227" spans="1:3" x14ac:dyDescent="0.25">
      <c r="A227" s="2"/>
      <c r="B227" s="2"/>
      <c r="C227" s="3"/>
    </row>
    <row r="228" spans="1:3" x14ac:dyDescent="0.25">
      <c r="A228" s="2"/>
      <c r="B228" s="2"/>
      <c r="C228" s="2"/>
    </row>
    <row r="229" spans="1:3" x14ac:dyDescent="0.25">
      <c r="A229" s="3"/>
      <c r="B229" s="3"/>
      <c r="C229" s="2"/>
    </row>
    <row r="230" spans="1:3" x14ac:dyDescent="0.25">
      <c r="A230" s="2"/>
      <c r="B230" s="2"/>
      <c r="C230" s="3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3"/>
    </row>
    <row r="233" spans="1:3" x14ac:dyDescent="0.25">
      <c r="A233" s="2"/>
      <c r="B233" s="2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2"/>
      <c r="B236" s="2"/>
      <c r="C236" s="3"/>
    </row>
    <row r="237" spans="1:3" x14ac:dyDescent="0.25">
      <c r="A237" s="2"/>
      <c r="B237" s="2"/>
      <c r="C237" s="3"/>
    </row>
    <row r="238" spans="1:3" x14ac:dyDescent="0.25">
      <c r="A238" s="2"/>
      <c r="B238" s="2"/>
      <c r="C238" s="3"/>
    </row>
    <row r="239" spans="1:3" x14ac:dyDescent="0.25">
      <c r="A239" s="2"/>
      <c r="B239" s="2"/>
      <c r="C239" s="3"/>
    </row>
    <row r="240" spans="1:3" x14ac:dyDescent="0.25">
      <c r="A240" s="2"/>
      <c r="B240" s="2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  <row r="243" spans="1:3" x14ac:dyDescent="0.25">
      <c r="A243" s="3"/>
      <c r="B243" s="3"/>
      <c r="C243" s="3"/>
    </row>
    <row r="244" spans="1:3" x14ac:dyDescent="0.25">
      <c r="A244" s="2"/>
      <c r="B244" s="2"/>
      <c r="C244" s="3"/>
    </row>
    <row r="245" spans="1:3" x14ac:dyDescent="0.25">
      <c r="A245" s="2"/>
      <c r="B245" s="2"/>
      <c r="C245" s="3"/>
    </row>
    <row r="246" spans="1:3" x14ac:dyDescent="0.25">
      <c r="A246" s="3"/>
      <c r="B246" s="3"/>
      <c r="C246" s="3"/>
    </row>
    <row r="247" spans="1:3" x14ac:dyDescent="0.25">
      <c r="A247" s="3"/>
      <c r="B247" s="3"/>
      <c r="C247" s="3"/>
    </row>
    <row r="248" spans="1:3" x14ac:dyDescent="0.25">
      <c r="A248" s="2"/>
      <c r="B248" s="2"/>
      <c r="C248" s="3"/>
    </row>
    <row r="249" spans="1:3" x14ac:dyDescent="0.25">
      <c r="A249" s="2"/>
      <c r="B249" s="2"/>
      <c r="C249" s="2"/>
    </row>
    <row r="250" spans="1:3" x14ac:dyDescent="0.25">
      <c r="A250" s="3"/>
      <c r="B250" s="3"/>
      <c r="C250" s="3"/>
    </row>
    <row r="251" spans="1:3" x14ac:dyDescent="0.25">
      <c r="A251" s="3"/>
      <c r="B251" s="3"/>
      <c r="C251" s="2"/>
    </row>
    <row r="252" spans="1:3" x14ac:dyDescent="0.25">
      <c r="A252" s="3"/>
      <c r="B252" s="3"/>
      <c r="C252" s="3"/>
    </row>
    <row r="253" spans="1:3" x14ac:dyDescent="0.25">
      <c r="A253" s="3"/>
      <c r="B253" s="3"/>
      <c r="C253" s="2"/>
    </row>
    <row r="254" spans="1:3" x14ac:dyDescent="0.25">
      <c r="A254" s="3"/>
      <c r="B254" s="3"/>
      <c r="C254" s="3"/>
    </row>
    <row r="255" spans="1:3" x14ac:dyDescent="0.25">
      <c r="A255" s="3"/>
      <c r="B255" s="3"/>
      <c r="C255" s="3"/>
    </row>
    <row r="256" spans="1:3" x14ac:dyDescent="0.25">
      <c r="A256" s="3"/>
      <c r="B256" s="3"/>
      <c r="C256" s="3"/>
    </row>
    <row r="257" spans="1:3" x14ac:dyDescent="0.25">
      <c r="A257" s="3"/>
      <c r="B257" s="3"/>
      <c r="C257" s="3"/>
    </row>
    <row r="258" spans="1:3" x14ac:dyDescent="0.25">
      <c r="A258" s="3"/>
      <c r="B258" s="3"/>
      <c r="C258" s="3"/>
    </row>
    <row r="259" spans="1:3" x14ac:dyDescent="0.25">
      <c r="A259" s="3"/>
      <c r="B259" s="3"/>
      <c r="C259" s="3"/>
    </row>
    <row r="260" spans="1:3" x14ac:dyDescent="0.25">
      <c r="A260" s="3"/>
      <c r="B260" s="3"/>
      <c r="C260" s="3"/>
    </row>
    <row r="261" spans="1:3" x14ac:dyDescent="0.25">
      <c r="A261" s="3"/>
      <c r="B261" s="3"/>
      <c r="C261" s="2"/>
    </row>
    <row r="262" spans="1:3" x14ac:dyDescent="0.25">
      <c r="A262" s="3"/>
      <c r="B262" s="3"/>
      <c r="C262" s="3"/>
    </row>
    <row r="263" spans="1:3" x14ac:dyDescent="0.25">
      <c r="A263" s="3"/>
      <c r="B263" s="3"/>
      <c r="C263" s="3"/>
    </row>
    <row r="264" spans="1:3" x14ac:dyDescent="0.25">
      <c r="A264" s="3"/>
      <c r="B264" s="3"/>
      <c r="C264" s="3"/>
    </row>
    <row r="265" spans="1:3" x14ac:dyDescent="0.25">
      <c r="A265" s="3"/>
      <c r="B265" s="3"/>
      <c r="C265" s="3"/>
    </row>
    <row r="266" spans="1:3" x14ac:dyDescent="0.25">
      <c r="A266" s="3"/>
      <c r="B266" s="3"/>
      <c r="C266" s="3"/>
    </row>
    <row r="267" spans="1:3" x14ac:dyDescent="0.25">
      <c r="A267" s="3"/>
      <c r="B267" s="3"/>
      <c r="C267" s="3"/>
    </row>
    <row r="268" spans="1:3" x14ac:dyDescent="0.25">
      <c r="A268" s="3"/>
      <c r="B268" s="3"/>
      <c r="C268" s="3"/>
    </row>
    <row r="269" spans="1:3" x14ac:dyDescent="0.25">
      <c r="A269" s="3"/>
      <c r="B269" s="3"/>
      <c r="C269" s="2"/>
    </row>
    <row r="270" spans="1:3" x14ac:dyDescent="0.25">
      <c r="A270" s="3"/>
      <c r="B270" s="3"/>
      <c r="C270" s="3"/>
    </row>
    <row r="271" spans="1:3" x14ac:dyDescent="0.25">
      <c r="A271" s="3"/>
      <c r="B271" s="3"/>
      <c r="C271" s="3"/>
    </row>
    <row r="272" spans="1:3" x14ac:dyDescent="0.25">
      <c r="A272" s="2"/>
      <c r="B272" s="2"/>
      <c r="C272" s="2"/>
    </row>
    <row r="273" spans="1:3" x14ac:dyDescent="0.25">
      <c r="A273" s="3"/>
      <c r="B273" s="3"/>
      <c r="C273" s="3"/>
    </row>
    <row r="274" spans="1:3" x14ac:dyDescent="0.25">
      <c r="A274" s="2"/>
      <c r="B274" s="2"/>
      <c r="C274" s="3"/>
    </row>
    <row r="275" spans="1:3" x14ac:dyDescent="0.25">
      <c r="A275" s="2"/>
      <c r="B275" s="2"/>
      <c r="C275" s="2"/>
    </row>
    <row r="276" spans="1:3" x14ac:dyDescent="0.25">
      <c r="A276" s="3"/>
      <c r="B276" s="3"/>
      <c r="C276" s="3"/>
    </row>
    <row r="277" spans="1:3" x14ac:dyDescent="0.25">
      <c r="A277" s="3"/>
      <c r="B277" s="3"/>
      <c r="C277" s="3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3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3"/>
      <c r="B285" s="3"/>
      <c r="C285" s="2"/>
    </row>
    <row r="286" spans="1:3" x14ac:dyDescent="0.25">
      <c r="A286" s="3"/>
      <c r="B286" s="3"/>
      <c r="C286" s="2"/>
    </row>
    <row r="287" spans="1:3" x14ac:dyDescent="0.25">
      <c r="A287" s="2"/>
      <c r="B287" s="2"/>
      <c r="C287" s="3"/>
    </row>
    <row r="288" spans="1:3" x14ac:dyDescent="0.25">
      <c r="A288" s="2"/>
      <c r="B288" s="2"/>
      <c r="C288" s="3"/>
    </row>
    <row r="289" spans="1:3" x14ac:dyDescent="0.25">
      <c r="A289" s="3"/>
      <c r="B289" s="3"/>
      <c r="C289" s="3"/>
    </row>
    <row r="290" spans="1:3" x14ac:dyDescent="0.25">
      <c r="A290" s="2"/>
      <c r="B290" s="2"/>
      <c r="C290" s="3"/>
    </row>
    <row r="291" spans="1:3" x14ac:dyDescent="0.25">
      <c r="A291" s="2"/>
      <c r="B291" s="2"/>
      <c r="C291" s="3"/>
    </row>
    <row r="292" spans="1:3" x14ac:dyDescent="0.25">
      <c r="A292" s="3"/>
      <c r="B292" s="3"/>
      <c r="C292" s="3"/>
    </row>
    <row r="293" spans="1:3" x14ac:dyDescent="0.25">
      <c r="A293" s="3"/>
      <c r="B293" s="3"/>
      <c r="C293" s="3"/>
    </row>
    <row r="294" spans="1:3" x14ac:dyDescent="0.25">
      <c r="A294" s="3"/>
      <c r="B294" s="3"/>
      <c r="C294" s="3"/>
    </row>
    <row r="295" spans="1:3" x14ac:dyDescent="0.25">
      <c r="A295" s="2"/>
      <c r="B295" s="2"/>
      <c r="C295" s="3"/>
    </row>
    <row r="296" spans="1:3" x14ac:dyDescent="0.25">
      <c r="A296" s="3"/>
      <c r="B296" s="3"/>
      <c r="C296" s="3"/>
    </row>
    <row r="297" spans="1:3" x14ac:dyDescent="0.25">
      <c r="A297" s="3"/>
      <c r="B297" s="3"/>
      <c r="C297" s="3"/>
    </row>
    <row r="298" spans="1:3" x14ac:dyDescent="0.25">
      <c r="A298" s="3"/>
      <c r="B298" s="3"/>
      <c r="C298" s="3"/>
    </row>
    <row r="299" spans="1:3" x14ac:dyDescent="0.25">
      <c r="A299" s="3"/>
      <c r="B299" s="3"/>
      <c r="C299" s="3"/>
    </row>
    <row r="300" spans="1:3" x14ac:dyDescent="0.25">
      <c r="A300" s="2"/>
      <c r="B300" s="2"/>
      <c r="C300" s="3"/>
    </row>
    <row r="301" spans="1:3" x14ac:dyDescent="0.25">
      <c r="A301" s="2"/>
      <c r="B301" s="2"/>
      <c r="C301" s="3"/>
    </row>
    <row r="302" spans="1:3" x14ac:dyDescent="0.25">
      <c r="A302" s="2"/>
      <c r="B302" s="2"/>
      <c r="C302" s="3"/>
    </row>
    <row r="303" spans="1:3" x14ac:dyDescent="0.25">
      <c r="A303" s="2"/>
      <c r="B303" s="2"/>
      <c r="C303" s="3"/>
    </row>
    <row r="304" spans="1:3" x14ac:dyDescent="0.25">
      <c r="A304" s="3"/>
      <c r="B304" s="3"/>
      <c r="C304" s="3"/>
    </row>
    <row r="305" spans="1:3" x14ac:dyDescent="0.25">
      <c r="A305" s="3"/>
      <c r="B305" s="3"/>
      <c r="C305" s="3"/>
    </row>
    <row r="306" spans="1:3" x14ac:dyDescent="0.25">
      <c r="A306" s="3"/>
      <c r="B306" s="3"/>
      <c r="C306" s="3"/>
    </row>
    <row r="307" spans="1:3" x14ac:dyDescent="0.25">
      <c r="B307" s="1"/>
      <c r="C307" s="3"/>
    </row>
    <row r="308" spans="1:3" x14ac:dyDescent="0.25">
      <c r="C308" s="3"/>
    </row>
    <row r="309" spans="1:3" x14ac:dyDescent="0.25">
      <c r="C309" s="3"/>
    </row>
    <row r="310" spans="1:3" x14ac:dyDescent="0.25">
      <c r="C310" s="3"/>
    </row>
    <row r="311" spans="1:3" x14ac:dyDescent="0.25">
      <c r="C311" s="3"/>
    </row>
    <row r="312" spans="1:3" x14ac:dyDescent="0.25">
      <c r="C312" s="2"/>
    </row>
    <row r="313" spans="1:3" x14ac:dyDescent="0.25">
      <c r="C313" s="2"/>
    </row>
    <row r="314" spans="1:3" x14ac:dyDescent="0.25">
      <c r="C314" s="3"/>
    </row>
    <row r="315" spans="1:3" x14ac:dyDescent="0.25">
      <c r="C315" s="2"/>
    </row>
    <row r="316" spans="1:3" x14ac:dyDescent="0.25">
      <c r="C316" s="3"/>
    </row>
    <row r="317" spans="1:3" x14ac:dyDescent="0.25">
      <c r="C317" s="3"/>
    </row>
    <row r="318" spans="1:3" x14ac:dyDescent="0.25">
      <c r="C318" s="3"/>
    </row>
    <row r="319" spans="1:3" x14ac:dyDescent="0.25">
      <c r="C319" s="2"/>
    </row>
    <row r="320" spans="1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D295"/>
  <sheetViews>
    <sheetView zoomScaleNormal="100" workbookViewId="0">
      <selection activeCell="U9" sqref="U9"/>
    </sheetView>
  </sheetViews>
  <sheetFormatPr defaultColWidth="8.85546875" defaultRowHeight="17.25" x14ac:dyDescent="0.3"/>
  <cols>
    <col min="1" max="1" width="10.85546875" style="5" bestFit="1" customWidth="1"/>
    <col min="2" max="3" width="10.28515625" style="5" customWidth="1"/>
    <col min="4" max="4" width="19" style="5" customWidth="1"/>
    <col min="5" max="5" width="17.5703125" style="5" customWidth="1"/>
    <col min="6" max="6" width="71.5703125" style="5" customWidth="1"/>
    <col min="7" max="7" width="24.42578125" style="5" customWidth="1"/>
    <col min="8" max="8" width="33.140625" style="5" customWidth="1"/>
    <col min="9" max="10" width="24.42578125" style="5" customWidth="1"/>
    <col min="11" max="11" width="13.42578125" style="5" hidden="1" customWidth="1"/>
    <col min="12" max="12" width="12" style="5" hidden="1" customWidth="1"/>
    <col min="13" max="16" width="8.85546875" style="5"/>
    <col min="17" max="17" width="14.7109375" style="55" hidden="1" customWidth="1"/>
    <col min="18" max="16384" width="8.85546875" style="5"/>
  </cols>
  <sheetData>
    <row r="1" spans="1:82" ht="24.95" customHeight="1" x14ac:dyDescent="0.25">
      <c r="A1" s="33" t="s">
        <v>0</v>
      </c>
      <c r="B1" s="34" t="s">
        <v>1</v>
      </c>
      <c r="C1" s="34" t="s">
        <v>564</v>
      </c>
      <c r="D1" s="34" t="s">
        <v>2</v>
      </c>
      <c r="E1" s="35" t="s">
        <v>3</v>
      </c>
      <c r="F1" s="35" t="s">
        <v>4</v>
      </c>
      <c r="G1" s="35" t="s">
        <v>5</v>
      </c>
      <c r="H1" s="34" t="s">
        <v>8</v>
      </c>
      <c r="I1" s="34" t="s">
        <v>7</v>
      </c>
      <c r="J1" s="34" t="s">
        <v>557</v>
      </c>
      <c r="K1" s="27" t="s">
        <v>562</v>
      </c>
      <c r="L1" s="27" t="s">
        <v>563</v>
      </c>
      <c r="M1" s="27"/>
      <c r="N1" s="27"/>
      <c r="O1" s="27"/>
      <c r="P1" s="27"/>
      <c r="Q1" s="53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</row>
    <row r="2" spans="1:82" s="1" customFormat="1" ht="24.95" customHeight="1" x14ac:dyDescent="0.25">
      <c r="A2" s="24"/>
      <c r="B2" s="11" t="s">
        <v>301</v>
      </c>
      <c r="C2" s="29">
        <v>11427</v>
      </c>
      <c r="D2" s="13">
        <v>44077.557418981502</v>
      </c>
      <c r="E2" s="2" t="s">
        <v>302</v>
      </c>
      <c r="F2" s="2" t="s">
        <v>303</v>
      </c>
      <c r="G2" s="14">
        <v>20</v>
      </c>
      <c r="H2" s="2" t="s">
        <v>6</v>
      </c>
      <c r="I2" s="2"/>
      <c r="J2" s="2"/>
      <c r="K2" s="15"/>
      <c r="L2" s="15"/>
      <c r="Q2" s="54">
        <f>IFERROR(INDEX($C$2:$C$4435,MATCH(0,INDEX(COUNTIF($Q$1:Q1,$C$2:$C$4435),),0)),"")</f>
        <v>11427</v>
      </c>
    </row>
    <row r="3" spans="1:82" s="1" customFormat="1" ht="24.95" customHeight="1" x14ac:dyDescent="0.25">
      <c r="A3" s="24"/>
      <c r="B3" s="3"/>
      <c r="C3" s="29">
        <v>11427</v>
      </c>
      <c r="D3" s="13">
        <v>44077.557418981502</v>
      </c>
      <c r="E3" s="2" t="s">
        <v>304</v>
      </c>
      <c r="F3" s="2" t="s">
        <v>305</v>
      </c>
      <c r="G3" s="14">
        <v>30</v>
      </c>
      <c r="H3" s="2" t="s">
        <v>6</v>
      </c>
      <c r="I3" s="2"/>
      <c r="J3" s="2"/>
      <c r="K3" s="15"/>
      <c r="L3" s="15"/>
      <c r="Q3" s="54">
        <f>IFERROR(INDEX($C$2:$C$4435,MATCH(0,INDEX(COUNTIF($Q$1:Q2,$C$2:$C$4435),),0)),"")</f>
        <v>11508</v>
      </c>
    </row>
    <row r="4" spans="1:82" s="1" customFormat="1" ht="24.95" customHeight="1" x14ac:dyDescent="0.25">
      <c r="A4" s="24"/>
      <c r="B4" s="3"/>
      <c r="C4" s="29">
        <v>11427</v>
      </c>
      <c r="D4" s="13">
        <v>44077.55741898148</v>
      </c>
      <c r="E4" s="2" t="s">
        <v>306</v>
      </c>
      <c r="F4" s="2" t="s">
        <v>307</v>
      </c>
      <c r="G4" s="14">
        <v>20</v>
      </c>
      <c r="H4" s="2" t="s">
        <v>6</v>
      </c>
      <c r="I4" s="2"/>
      <c r="J4" s="2"/>
      <c r="K4" s="15"/>
      <c r="L4" s="15"/>
      <c r="Q4" s="54">
        <f>IFERROR(INDEX($C$2:$C$4435,MATCH(0,INDEX(COUNTIF($Q$1:Q3,$C$2:$C$4435),),0)),"")</f>
        <v>11533</v>
      </c>
    </row>
    <row r="5" spans="1:82" s="1" customFormat="1" ht="24.95" customHeight="1" x14ac:dyDescent="0.25">
      <c r="A5" s="24"/>
      <c r="B5" s="3"/>
      <c r="C5" s="29">
        <v>11427</v>
      </c>
      <c r="D5" s="13">
        <v>44077.557418981502</v>
      </c>
      <c r="E5" s="2" t="s">
        <v>308</v>
      </c>
      <c r="F5" s="2" t="s">
        <v>309</v>
      </c>
      <c r="G5" s="14">
        <v>8</v>
      </c>
      <c r="H5" s="2" t="s">
        <v>6</v>
      </c>
      <c r="I5" s="2"/>
      <c r="J5" s="2"/>
      <c r="K5" s="15"/>
      <c r="L5" s="15"/>
      <c r="Q5" s="54">
        <f>IFERROR(INDEX($C$2:$C$4435,MATCH(0,INDEX(COUNTIF($Q$1:Q4,$C$2:$C$4435),),0)),"")</f>
        <v>11574</v>
      </c>
    </row>
    <row r="6" spans="1:82" s="1" customFormat="1" ht="24.95" customHeight="1" x14ac:dyDescent="0.25">
      <c r="A6" s="24"/>
      <c r="B6" s="3"/>
      <c r="C6" s="29">
        <v>11427</v>
      </c>
      <c r="D6" s="13">
        <v>44077.557418981502</v>
      </c>
      <c r="E6" s="2" t="s">
        <v>310</v>
      </c>
      <c r="F6" s="2" t="s">
        <v>311</v>
      </c>
      <c r="G6" s="14">
        <v>22</v>
      </c>
      <c r="H6" s="2" t="s">
        <v>6</v>
      </c>
      <c r="I6" s="2"/>
      <c r="J6" s="32"/>
      <c r="K6" s="15"/>
      <c r="L6" s="15"/>
      <c r="Q6" s="54">
        <f>IFERROR(INDEX($C$2:$C$4435,MATCH(0,INDEX(COUNTIF($Q$1:Q5,$C$2:$C$4435),),0)),"")</f>
        <v>11587</v>
      </c>
    </row>
    <row r="7" spans="1:82" s="1" customFormat="1" ht="24.95" customHeight="1" x14ac:dyDescent="0.25">
      <c r="A7" s="24"/>
      <c r="B7" s="3"/>
      <c r="C7" s="29">
        <v>11427</v>
      </c>
      <c r="D7" s="13">
        <v>44077.557418981502</v>
      </c>
      <c r="E7" s="2" t="s">
        <v>312</v>
      </c>
      <c r="F7" s="2" t="s">
        <v>313</v>
      </c>
      <c r="G7" s="14">
        <v>11</v>
      </c>
      <c r="H7" s="2" t="s">
        <v>6</v>
      </c>
      <c r="I7" s="2"/>
      <c r="J7" s="2"/>
      <c r="K7" s="15"/>
      <c r="L7" s="15"/>
      <c r="Q7" s="54">
        <f>IFERROR(INDEX($C$2:$C$4435,MATCH(0,INDEX(COUNTIF($Q$1:Q6,$C$2:$C$4435),),0)),"")</f>
        <v>16406</v>
      </c>
    </row>
    <row r="8" spans="1:82" s="1" customFormat="1" ht="24.95" customHeight="1" x14ac:dyDescent="0.25">
      <c r="A8" s="24"/>
      <c r="B8" s="3"/>
      <c r="C8" s="29">
        <v>11427</v>
      </c>
      <c r="D8" s="13">
        <v>44077.557418981502</v>
      </c>
      <c r="E8" s="2" t="s">
        <v>314</v>
      </c>
      <c r="F8" s="2" t="s">
        <v>315</v>
      </c>
      <c r="G8" s="14">
        <v>1</v>
      </c>
      <c r="H8" s="2" t="s">
        <v>6</v>
      </c>
      <c r="I8" s="2"/>
      <c r="J8" s="2"/>
      <c r="K8" s="15"/>
      <c r="L8" s="15"/>
      <c r="Q8" s="54">
        <f>IFERROR(INDEX($C$2:$C$4435,MATCH(0,INDEX(COUNTIF($Q$1:Q7,$C$2:$C$4435),),0)),"")</f>
        <v>16411</v>
      </c>
    </row>
    <row r="9" spans="1:82" s="1" customFormat="1" ht="24.95" customHeight="1" x14ac:dyDescent="0.25">
      <c r="A9" s="24"/>
      <c r="B9" s="3"/>
      <c r="C9" s="29">
        <v>11427</v>
      </c>
      <c r="D9" s="13">
        <v>44077.557418981502</v>
      </c>
      <c r="E9" s="2" t="s">
        <v>316</v>
      </c>
      <c r="F9" s="2" t="s">
        <v>317</v>
      </c>
      <c r="G9" s="14">
        <v>2</v>
      </c>
      <c r="H9" s="2" t="s">
        <v>6</v>
      </c>
      <c r="I9" s="2"/>
      <c r="J9" s="2"/>
      <c r="K9" s="15"/>
      <c r="L9" s="15"/>
      <c r="Q9" s="54">
        <f>IFERROR(INDEX($C$2:$C$4435,MATCH(0,INDEX(COUNTIF($Q$1:Q8,$C$2:$C$4435),),0)),"")</f>
        <v>16411.3</v>
      </c>
    </row>
    <row r="10" spans="1:82" s="1" customFormat="1" ht="24.95" customHeight="1" x14ac:dyDescent="0.25">
      <c r="A10" s="24"/>
      <c r="B10" s="3"/>
      <c r="C10" s="29">
        <v>11427</v>
      </c>
      <c r="D10" s="13">
        <v>44077.557418981502</v>
      </c>
      <c r="E10" s="2" t="s">
        <v>318</v>
      </c>
      <c r="F10" s="2" t="s">
        <v>319</v>
      </c>
      <c r="G10" s="14">
        <v>12</v>
      </c>
      <c r="H10" s="2" t="s">
        <v>6</v>
      </c>
      <c r="I10" s="2"/>
      <c r="J10" s="2"/>
      <c r="K10" s="15"/>
      <c r="L10" s="15"/>
      <c r="Q10" s="54">
        <f>IFERROR(INDEX($C$2:$C$4435,MATCH(0,INDEX(COUNTIF($Q$1:Q9,$C$2:$C$4435),),0)),"")</f>
        <v>17098</v>
      </c>
    </row>
    <row r="11" spans="1:82" s="1" customFormat="1" ht="24.95" customHeight="1" x14ac:dyDescent="0.25">
      <c r="A11" s="24"/>
      <c r="B11" s="3"/>
      <c r="C11" s="29">
        <v>11427</v>
      </c>
      <c r="D11" s="13">
        <v>44077.557418981502</v>
      </c>
      <c r="E11" s="2" t="s">
        <v>320</v>
      </c>
      <c r="F11" s="2" t="s">
        <v>321</v>
      </c>
      <c r="G11" s="14">
        <v>11</v>
      </c>
      <c r="H11" s="2" t="s">
        <v>6</v>
      </c>
      <c r="I11" s="2"/>
      <c r="J11" s="2" t="s">
        <v>553</v>
      </c>
      <c r="K11" s="15"/>
      <c r="L11" s="15"/>
      <c r="Q11" s="54">
        <f>IFERROR(INDEX($C$2:$C$4435,MATCH(0,INDEX(COUNTIF($Q$1:Q10,$C$2:$C$4435),),0)),"")</f>
        <v>17116</v>
      </c>
    </row>
    <row r="12" spans="1:82" s="1" customFormat="1" ht="24.95" customHeight="1" x14ac:dyDescent="0.25">
      <c r="A12" s="24"/>
      <c r="B12" s="3"/>
      <c r="C12" s="29">
        <v>11427</v>
      </c>
      <c r="D12" s="13">
        <v>44077.557418981502</v>
      </c>
      <c r="E12" s="2" t="s">
        <v>322</v>
      </c>
      <c r="F12" s="2" t="s">
        <v>323</v>
      </c>
      <c r="G12" s="14">
        <v>8</v>
      </c>
      <c r="H12" s="2" t="s">
        <v>6</v>
      </c>
      <c r="I12" s="2"/>
      <c r="J12" s="2" t="s">
        <v>554</v>
      </c>
      <c r="K12" s="15"/>
      <c r="L12" s="15"/>
      <c r="Q12" s="54">
        <f>IFERROR(INDEX($C$2:$C$4435,MATCH(0,INDEX(COUNTIF($Q$1:Q11,$C$2:$C$4435),),0)),"")</f>
        <v>17117</v>
      </c>
    </row>
    <row r="13" spans="1:82" s="1" customFormat="1" ht="24.95" customHeight="1" x14ac:dyDescent="0.25">
      <c r="A13" s="24"/>
      <c r="B13" s="2" t="s">
        <v>324</v>
      </c>
      <c r="C13" s="29">
        <v>11508</v>
      </c>
      <c r="D13" s="13">
        <v>44116.519016203703</v>
      </c>
      <c r="E13" s="2" t="s">
        <v>325</v>
      </c>
      <c r="F13" s="2" t="s">
        <v>326</v>
      </c>
      <c r="G13" s="14">
        <v>1</v>
      </c>
      <c r="H13" s="2" t="s">
        <v>6</v>
      </c>
      <c r="I13" s="2"/>
      <c r="J13" s="2" t="s">
        <v>555</v>
      </c>
      <c r="K13" s="15"/>
      <c r="L13" s="15"/>
      <c r="Q13" s="54">
        <f>IFERROR(INDEX($C$2:$C$4435,MATCH(0,INDEX(COUNTIF($Q$1:Q12,$C$2:$C$4435),),0)),"")</f>
        <v>17352</v>
      </c>
    </row>
    <row r="14" spans="1:82" s="1" customFormat="1" ht="24.95" customHeight="1" x14ac:dyDescent="0.25">
      <c r="A14" s="24"/>
      <c r="B14" s="3"/>
      <c r="C14" s="29">
        <v>11508</v>
      </c>
      <c r="D14" s="13">
        <v>44116.519016203703</v>
      </c>
      <c r="E14" s="2" t="s">
        <v>327</v>
      </c>
      <c r="F14" s="2" t="s">
        <v>328</v>
      </c>
      <c r="G14" s="14">
        <v>1</v>
      </c>
      <c r="H14" s="2" t="s">
        <v>6</v>
      </c>
      <c r="I14" s="2"/>
      <c r="J14" s="2" t="s">
        <v>555</v>
      </c>
      <c r="K14" s="15"/>
      <c r="L14" s="15"/>
      <c r="Q14" s="54">
        <f>IFERROR(INDEX($C$2:$C$4435,MATCH(0,INDEX(COUNTIF($Q$1:Q13,$C$2:$C$4435),),0)),"")</f>
        <v>17537</v>
      </c>
    </row>
    <row r="15" spans="1:82" s="1" customFormat="1" ht="24.95" customHeight="1" x14ac:dyDescent="0.25">
      <c r="A15" s="24"/>
      <c r="B15" s="3"/>
      <c r="C15" s="29">
        <v>11508</v>
      </c>
      <c r="D15" s="13">
        <v>44116.519016203703</v>
      </c>
      <c r="E15" s="2" t="s">
        <v>329</v>
      </c>
      <c r="F15" s="2" t="s">
        <v>330</v>
      </c>
      <c r="G15" s="14">
        <v>6</v>
      </c>
      <c r="H15" s="2" t="s">
        <v>6</v>
      </c>
      <c r="I15" s="2"/>
      <c r="J15" s="2" t="s">
        <v>555</v>
      </c>
      <c r="K15" s="15"/>
      <c r="L15" s="15"/>
      <c r="Q15" s="54">
        <f>IFERROR(INDEX($C$2:$C$4435,MATCH(0,INDEX(COUNTIF($Q$1:Q14,$C$2:$C$4435),),0)),"")</f>
        <v>17539</v>
      </c>
    </row>
    <row r="16" spans="1:82" s="1" customFormat="1" ht="24.95" customHeight="1" x14ac:dyDescent="0.25">
      <c r="A16" s="24"/>
      <c r="B16" s="3"/>
      <c r="C16" s="29">
        <v>11508</v>
      </c>
      <c r="D16" s="13">
        <v>44116.519016203703</v>
      </c>
      <c r="E16" s="2" t="s">
        <v>331</v>
      </c>
      <c r="F16" s="2" t="s">
        <v>332</v>
      </c>
      <c r="G16" s="14">
        <v>4</v>
      </c>
      <c r="H16" s="2" t="s">
        <v>6</v>
      </c>
      <c r="I16" s="2"/>
      <c r="J16" s="2" t="s">
        <v>555</v>
      </c>
      <c r="K16" s="15"/>
      <c r="L16" s="15"/>
      <c r="Q16" s="54">
        <f>IFERROR(INDEX($C$2:$C$4435,MATCH(0,INDEX(COUNTIF($Q$1:Q15,$C$2:$C$4435),),0)),"")</f>
        <v>17659</v>
      </c>
    </row>
    <row r="17" spans="1:17" s="1" customFormat="1" ht="24.95" customHeight="1" x14ac:dyDescent="0.25">
      <c r="A17" s="24"/>
      <c r="B17" s="3"/>
      <c r="C17" s="29">
        <v>11508</v>
      </c>
      <c r="D17" s="13">
        <v>44116.519016203703</v>
      </c>
      <c r="E17" s="2" t="s">
        <v>333</v>
      </c>
      <c r="F17" s="2" t="s">
        <v>334</v>
      </c>
      <c r="G17" s="14">
        <v>4</v>
      </c>
      <c r="H17" s="2" t="s">
        <v>6</v>
      </c>
      <c r="I17" s="2"/>
      <c r="J17" s="2" t="s">
        <v>555</v>
      </c>
      <c r="K17" s="15"/>
      <c r="L17" s="15"/>
      <c r="Q17" s="54">
        <f>IFERROR(INDEX($C$2:$C$4435,MATCH(0,INDEX(COUNTIF($Q$1:Q16,$C$2:$C$4435),),0)),"")</f>
        <v>17664</v>
      </c>
    </row>
    <row r="18" spans="1:17" s="1" customFormat="1" ht="24.95" customHeight="1" x14ac:dyDescent="0.25">
      <c r="A18" s="24"/>
      <c r="B18" s="3"/>
      <c r="C18" s="29">
        <v>11508</v>
      </c>
      <c r="D18" s="13">
        <v>44116.519016203703</v>
      </c>
      <c r="E18" s="2" t="s">
        <v>335</v>
      </c>
      <c r="F18" s="2" t="s">
        <v>336</v>
      </c>
      <c r="G18" s="14">
        <v>20</v>
      </c>
      <c r="H18" s="2" t="s">
        <v>6</v>
      </c>
      <c r="I18" s="2"/>
      <c r="J18" s="2" t="s">
        <v>556</v>
      </c>
      <c r="K18" s="15"/>
      <c r="L18" s="15"/>
      <c r="Q18" s="54">
        <f>IFERROR(INDEX($C$2:$C$4435,MATCH(0,INDEX(COUNTIF($Q$1:Q17,$C$2:$C$4435),),0)),"")</f>
        <v>17687</v>
      </c>
    </row>
    <row r="19" spans="1:17" s="1" customFormat="1" ht="24.95" customHeight="1" x14ac:dyDescent="0.25">
      <c r="A19" s="24"/>
      <c r="B19" s="3"/>
      <c r="C19" s="29">
        <v>11508</v>
      </c>
      <c r="D19" s="13">
        <v>44116.519016203703</v>
      </c>
      <c r="E19" s="2" t="s">
        <v>337</v>
      </c>
      <c r="F19" s="2" t="s">
        <v>338</v>
      </c>
      <c r="G19" s="14">
        <v>6</v>
      </c>
      <c r="H19" s="2" t="s">
        <v>6</v>
      </c>
      <c r="I19" s="2"/>
      <c r="J19" s="2" t="s">
        <v>555</v>
      </c>
      <c r="K19" s="15"/>
      <c r="L19" s="15"/>
      <c r="Q19" s="54">
        <f>IFERROR(INDEX($C$2:$C$4435,MATCH(0,INDEX(COUNTIF($Q$1:Q18,$C$2:$C$4435),),0)),"")</f>
        <v>17699</v>
      </c>
    </row>
    <row r="20" spans="1:17" s="1" customFormat="1" ht="24.95" customHeight="1" x14ac:dyDescent="0.25">
      <c r="A20" s="24"/>
      <c r="B20" s="2" t="s">
        <v>339</v>
      </c>
      <c r="C20" s="29">
        <v>11533</v>
      </c>
      <c r="D20" s="13">
        <v>44110.925081018497</v>
      </c>
      <c r="E20" s="2" t="s">
        <v>340</v>
      </c>
      <c r="F20" s="2" t="s">
        <v>341</v>
      </c>
      <c r="G20" s="14">
        <v>2</v>
      </c>
      <c r="H20" s="2" t="s">
        <v>6</v>
      </c>
      <c r="I20" s="2"/>
      <c r="J20" s="2"/>
      <c r="K20" s="15"/>
      <c r="L20" s="15"/>
      <c r="Q20" s="54">
        <f>IFERROR(INDEX($C$2:$C$4435,MATCH(0,INDEX(COUNTIF($Q$1:Q19,$C$2:$C$4435),),0)),"")</f>
        <v>17721</v>
      </c>
    </row>
    <row r="21" spans="1:17" s="1" customFormat="1" ht="24.95" customHeight="1" x14ac:dyDescent="0.25">
      <c r="A21" s="24"/>
      <c r="B21" s="2" t="s">
        <v>342</v>
      </c>
      <c r="C21" s="30">
        <v>11574</v>
      </c>
      <c r="D21" s="16">
        <v>44110.925798611097</v>
      </c>
      <c r="E21" s="2"/>
      <c r="F21" s="2" t="s">
        <v>343</v>
      </c>
      <c r="G21" s="14">
        <v>1</v>
      </c>
      <c r="H21" s="2" t="s">
        <v>6</v>
      </c>
      <c r="I21" s="2"/>
      <c r="J21" s="2"/>
      <c r="K21" s="15"/>
      <c r="L21" s="15"/>
      <c r="Q21" s="54">
        <f>IFERROR(INDEX($C$2:$C$4435,MATCH(0,INDEX(COUNTIF($Q$1:Q20,$C$2:$C$4435),),0)),"")</f>
        <v>17746</v>
      </c>
    </row>
    <row r="22" spans="1:17" s="1" customFormat="1" ht="24.95" customHeight="1" x14ac:dyDescent="0.25">
      <c r="A22" s="24"/>
      <c r="B22" s="3"/>
      <c r="C22" s="30">
        <v>11574</v>
      </c>
      <c r="D22" s="16">
        <v>44110.925798611097</v>
      </c>
      <c r="E22" s="2"/>
      <c r="F22" s="2" t="s">
        <v>344</v>
      </c>
      <c r="G22" s="14">
        <v>1</v>
      </c>
      <c r="H22" s="2" t="s">
        <v>6</v>
      </c>
      <c r="I22" s="2"/>
      <c r="J22" s="2"/>
      <c r="K22" s="15"/>
      <c r="L22" s="15"/>
      <c r="Q22" s="54">
        <f>IFERROR(INDEX($C$2:$C$4435,MATCH(0,INDEX(COUNTIF($Q$1:Q21,$C$2:$C$4435),),0)),"")</f>
        <v>17800</v>
      </c>
    </row>
    <row r="23" spans="1:17" s="1" customFormat="1" ht="24.95" customHeight="1" x14ac:dyDescent="0.25">
      <c r="A23" s="24"/>
      <c r="B23" s="3"/>
      <c r="C23" s="30">
        <v>11574</v>
      </c>
      <c r="D23" s="16">
        <v>44110.925798611097</v>
      </c>
      <c r="E23" s="2"/>
      <c r="F23" s="2" t="s">
        <v>345</v>
      </c>
      <c r="G23" s="14">
        <v>1</v>
      </c>
      <c r="H23" s="2" t="s">
        <v>6</v>
      </c>
      <c r="I23" s="2"/>
      <c r="J23" s="2"/>
      <c r="K23" s="15"/>
      <c r="L23" s="15"/>
      <c r="Q23" s="54">
        <f>IFERROR(INDEX($C$2:$C$4435,MATCH(0,INDEX(COUNTIF($Q$1:Q22,$C$2:$C$4435),),0)),"")</f>
        <v>17804</v>
      </c>
    </row>
    <row r="24" spans="1:17" s="1" customFormat="1" ht="24.95" customHeight="1" x14ac:dyDescent="0.25">
      <c r="A24" s="24"/>
      <c r="B24" s="3"/>
      <c r="C24" s="30">
        <v>11574</v>
      </c>
      <c r="D24" s="16">
        <v>44110.925798611097</v>
      </c>
      <c r="E24" s="2"/>
      <c r="F24" s="2" t="s">
        <v>346</v>
      </c>
      <c r="G24" s="14">
        <v>1</v>
      </c>
      <c r="H24" s="2" t="s">
        <v>6</v>
      </c>
      <c r="I24" s="2"/>
      <c r="J24" s="2"/>
      <c r="K24" s="15"/>
      <c r="L24" s="15"/>
      <c r="Q24" s="54">
        <f>IFERROR(INDEX($C$2:$C$4435,MATCH(0,INDEX(COUNTIF($Q$1:Q23,$C$2:$C$4435),),0)),"")</f>
        <v>17819</v>
      </c>
    </row>
    <row r="25" spans="1:17" s="1" customFormat="1" ht="24.95" customHeight="1" x14ac:dyDescent="0.25">
      <c r="A25" s="24"/>
      <c r="B25" s="2" t="s">
        <v>347</v>
      </c>
      <c r="C25" s="29">
        <v>11587</v>
      </c>
      <c r="D25" s="13">
        <v>44129.497314814798</v>
      </c>
      <c r="E25" s="2" t="s">
        <v>348</v>
      </c>
      <c r="F25" s="2" t="s">
        <v>349</v>
      </c>
      <c r="G25" s="14">
        <v>1</v>
      </c>
      <c r="H25" s="2" t="s">
        <v>6</v>
      </c>
      <c r="I25" s="2"/>
      <c r="J25" s="2"/>
      <c r="K25" s="15"/>
      <c r="L25" s="15"/>
      <c r="Q25" s="54">
        <f>IFERROR(INDEX($C$2:$C$4435,MATCH(0,INDEX(COUNTIF($Q$1:Q24,$C$2:$C$4435),),0)),"")</f>
        <v>17941</v>
      </c>
    </row>
    <row r="26" spans="1:17" s="1" customFormat="1" ht="24.95" customHeight="1" x14ac:dyDescent="0.25">
      <c r="A26" s="24"/>
      <c r="B26" s="3"/>
      <c r="C26" s="29">
        <v>11587</v>
      </c>
      <c r="D26" s="13">
        <v>44129.497314814798</v>
      </c>
      <c r="E26" s="2" t="s">
        <v>350</v>
      </c>
      <c r="F26" s="2" t="s">
        <v>351</v>
      </c>
      <c r="G26" s="14">
        <v>1</v>
      </c>
      <c r="H26" s="2" t="s">
        <v>6</v>
      </c>
      <c r="I26" s="2"/>
      <c r="J26" s="2"/>
      <c r="K26" s="15"/>
      <c r="L26" s="15"/>
      <c r="Q26" s="54">
        <f>IFERROR(INDEX($C$2:$C$4435,MATCH(0,INDEX(COUNTIF($Q$1:Q25,$C$2:$C$4435),),0)),"")</f>
        <v>17942</v>
      </c>
    </row>
    <row r="27" spans="1:17" s="1" customFormat="1" ht="24.95" customHeight="1" x14ac:dyDescent="0.25">
      <c r="A27" s="24"/>
      <c r="B27" s="3"/>
      <c r="C27" s="29">
        <v>11587</v>
      </c>
      <c r="D27" s="13">
        <v>44129.497314814798</v>
      </c>
      <c r="E27" s="2" t="s">
        <v>352</v>
      </c>
      <c r="F27" s="2" t="s">
        <v>353</v>
      </c>
      <c r="G27" s="14">
        <v>1</v>
      </c>
      <c r="H27" s="2" t="s">
        <v>6</v>
      </c>
      <c r="I27" s="2"/>
      <c r="J27" s="2"/>
      <c r="K27" s="15"/>
      <c r="L27" s="15"/>
      <c r="Q27" s="54">
        <f>IFERROR(INDEX($C$2:$C$4435,MATCH(0,INDEX(COUNTIF($Q$1:Q26,$C$2:$C$4435),),0)),"")</f>
        <v>17943</v>
      </c>
    </row>
    <row r="28" spans="1:17" s="1" customFormat="1" ht="24.95" customHeight="1" x14ac:dyDescent="0.25">
      <c r="A28" s="24"/>
      <c r="B28" s="3"/>
      <c r="C28" s="29">
        <v>11587</v>
      </c>
      <c r="D28" s="13">
        <v>44129.497314814798</v>
      </c>
      <c r="E28" s="2" t="s">
        <v>354</v>
      </c>
      <c r="F28" s="2" t="s">
        <v>355</v>
      </c>
      <c r="G28" s="14">
        <v>4</v>
      </c>
      <c r="H28" s="2" t="s">
        <v>6</v>
      </c>
      <c r="I28" s="2"/>
      <c r="J28" s="2"/>
      <c r="K28" s="15"/>
      <c r="L28" s="15"/>
      <c r="Q28" s="54">
        <f>IFERROR(INDEX($C$2:$C$4435,MATCH(0,INDEX(COUNTIF($Q$1:Q27,$C$2:$C$4435),),0)),"")</f>
        <v>17944</v>
      </c>
    </row>
    <row r="29" spans="1:17" s="1" customFormat="1" ht="24.95" customHeight="1" x14ac:dyDescent="0.25">
      <c r="A29" s="24"/>
      <c r="B29" s="3"/>
      <c r="C29" s="29">
        <v>11587</v>
      </c>
      <c r="D29" s="13">
        <v>44129.497314814798</v>
      </c>
      <c r="E29" s="2" t="s">
        <v>356</v>
      </c>
      <c r="F29" s="2" t="s">
        <v>357</v>
      </c>
      <c r="G29" s="14">
        <v>2</v>
      </c>
      <c r="H29" s="2" t="s">
        <v>6</v>
      </c>
      <c r="I29" s="2"/>
      <c r="J29" s="2"/>
      <c r="K29" s="15"/>
      <c r="L29" s="15"/>
      <c r="Q29" s="54">
        <f>IFERROR(INDEX($C$2:$C$4435,MATCH(0,INDEX(COUNTIF($Q$1:Q28,$C$2:$C$4435),),0)),"")</f>
        <v>18017</v>
      </c>
    </row>
    <row r="30" spans="1:17" s="1" customFormat="1" ht="24.95" customHeight="1" x14ac:dyDescent="0.25">
      <c r="A30" s="24"/>
      <c r="B30" s="3"/>
      <c r="C30" s="29">
        <v>11587</v>
      </c>
      <c r="D30" s="13">
        <v>44129.497314814798</v>
      </c>
      <c r="E30" s="2" t="s">
        <v>358</v>
      </c>
      <c r="F30" s="2" t="s">
        <v>359</v>
      </c>
      <c r="G30" s="14">
        <v>4</v>
      </c>
      <c r="H30" s="2" t="s">
        <v>6</v>
      </c>
      <c r="I30" s="2"/>
      <c r="J30" s="2"/>
      <c r="K30" s="15"/>
      <c r="L30" s="15"/>
      <c r="Q30" s="54">
        <f>IFERROR(INDEX($C$2:$C$4435,MATCH(0,INDEX(COUNTIF($Q$1:Q29,$C$2:$C$4435),),0)),"")</f>
        <v>18020</v>
      </c>
    </row>
    <row r="31" spans="1:17" s="1" customFormat="1" ht="24.95" customHeight="1" x14ac:dyDescent="0.25">
      <c r="A31" s="24"/>
      <c r="B31" s="3"/>
      <c r="C31" s="29">
        <v>11587</v>
      </c>
      <c r="D31" s="13">
        <v>44129.497314814798</v>
      </c>
      <c r="E31" s="2" t="s">
        <v>360</v>
      </c>
      <c r="F31" s="2" t="s">
        <v>361</v>
      </c>
      <c r="G31" s="14">
        <v>4</v>
      </c>
      <c r="H31" s="2" t="s">
        <v>362</v>
      </c>
      <c r="I31" s="2"/>
      <c r="J31" s="2"/>
      <c r="K31" s="15"/>
      <c r="L31" s="15"/>
      <c r="Q31" s="54">
        <f>IFERROR(INDEX($C$2:$C$4435,MATCH(0,INDEX(COUNTIF($Q$1:Q30,$C$2:$C$4435),),0)),"")</f>
        <v>18053</v>
      </c>
    </row>
    <row r="32" spans="1:17" s="1" customFormat="1" ht="24.95" customHeight="1" x14ac:dyDescent="0.25">
      <c r="A32" s="24"/>
      <c r="B32" s="3"/>
      <c r="C32" s="29">
        <v>11587</v>
      </c>
      <c r="D32" s="13">
        <v>44129.497314814798</v>
      </c>
      <c r="E32" s="2" t="s">
        <v>363</v>
      </c>
      <c r="F32" s="2" t="s">
        <v>364</v>
      </c>
      <c r="G32" s="14">
        <v>15</v>
      </c>
      <c r="H32" s="2" t="s">
        <v>6</v>
      </c>
      <c r="I32" s="2"/>
      <c r="J32" s="2"/>
      <c r="K32" s="15"/>
      <c r="L32" s="15"/>
      <c r="Q32" s="54">
        <f>IFERROR(INDEX($C$2:$C$4435,MATCH(0,INDEX(COUNTIF($Q$1:Q31,$C$2:$C$4435),),0)),"")</f>
        <v>18082</v>
      </c>
    </row>
    <row r="33" spans="1:17" s="1" customFormat="1" ht="24.95" customHeight="1" x14ac:dyDescent="0.25">
      <c r="A33" s="24"/>
      <c r="B33" s="3"/>
      <c r="C33" s="29">
        <v>11587</v>
      </c>
      <c r="D33" s="13">
        <v>44129.497314814798</v>
      </c>
      <c r="E33" s="2" t="s">
        <v>365</v>
      </c>
      <c r="F33" s="2" t="s">
        <v>366</v>
      </c>
      <c r="G33" s="14">
        <v>16</v>
      </c>
      <c r="H33" s="2" t="s">
        <v>6</v>
      </c>
      <c r="I33" s="2"/>
      <c r="J33" s="2"/>
      <c r="K33" s="15"/>
      <c r="L33" s="15"/>
      <c r="Q33" s="54">
        <f>IFERROR(INDEX($C$2:$C$4435,MATCH(0,INDEX(COUNTIF($Q$1:Q32,$C$2:$C$4435),),0)),"")</f>
        <v>18084</v>
      </c>
    </row>
    <row r="34" spans="1:17" s="1" customFormat="1" ht="24.95" customHeight="1" x14ac:dyDescent="0.25">
      <c r="A34" s="24"/>
      <c r="B34" s="3"/>
      <c r="C34" s="29">
        <v>11587</v>
      </c>
      <c r="D34" s="13">
        <v>44129.497314814798</v>
      </c>
      <c r="E34" s="2" t="s">
        <v>367</v>
      </c>
      <c r="F34" s="2" t="s">
        <v>368</v>
      </c>
      <c r="G34" s="14">
        <v>4</v>
      </c>
      <c r="H34" s="2" t="s">
        <v>6</v>
      </c>
      <c r="I34" s="2"/>
      <c r="J34" s="2"/>
      <c r="K34" s="15"/>
      <c r="L34" s="15"/>
      <c r="Q34" s="54">
        <f>IFERROR(INDEX($C$2:$C$4435,MATCH(0,INDEX(COUNTIF($Q$1:Q33,$C$2:$C$4435),),0)),"")</f>
        <v>18092</v>
      </c>
    </row>
    <row r="35" spans="1:17" s="1" customFormat="1" ht="24.95" customHeight="1" x14ac:dyDescent="0.25">
      <c r="A35" s="24"/>
      <c r="B35" s="3"/>
      <c r="C35" s="29">
        <v>11587</v>
      </c>
      <c r="D35" s="13">
        <v>44129.497314814798</v>
      </c>
      <c r="E35" s="2" t="s">
        <v>369</v>
      </c>
      <c r="F35" s="2" t="s">
        <v>370</v>
      </c>
      <c r="G35" s="14">
        <v>2</v>
      </c>
      <c r="H35" s="2" t="s">
        <v>6</v>
      </c>
      <c r="I35" s="2"/>
      <c r="J35" s="2"/>
      <c r="K35" s="15"/>
      <c r="L35" s="15"/>
      <c r="Q35" s="54">
        <f>IFERROR(INDEX($C$2:$C$4435,MATCH(0,INDEX(COUNTIF($Q$1:Q34,$C$2:$C$4435),),0)),"")</f>
        <v>18101</v>
      </c>
    </row>
    <row r="36" spans="1:17" s="1" customFormat="1" ht="24.95" customHeight="1" x14ac:dyDescent="0.25">
      <c r="A36" s="24"/>
      <c r="B36" s="3"/>
      <c r="C36" s="29">
        <v>11587</v>
      </c>
      <c r="D36" s="13">
        <v>44129.497314814798</v>
      </c>
      <c r="E36" s="2" t="s">
        <v>371</v>
      </c>
      <c r="F36" s="2" t="s">
        <v>372</v>
      </c>
      <c r="G36" s="14">
        <v>2</v>
      </c>
      <c r="H36" s="2" t="s">
        <v>362</v>
      </c>
      <c r="I36" s="2"/>
      <c r="J36" s="2"/>
      <c r="K36" s="15"/>
      <c r="L36" s="15"/>
      <c r="Q36" s="54">
        <f>IFERROR(INDEX($C$2:$C$4435,MATCH(0,INDEX(COUNTIF($Q$1:Q35,$C$2:$C$4435),),0)),"")</f>
        <v>18170</v>
      </c>
    </row>
    <row r="37" spans="1:17" s="1" customFormat="1" ht="24.95" customHeight="1" x14ac:dyDescent="0.25">
      <c r="A37" s="24"/>
      <c r="B37" s="3"/>
      <c r="C37" s="29">
        <v>11587</v>
      </c>
      <c r="D37" s="13">
        <v>44129.497314814798</v>
      </c>
      <c r="E37" s="2" t="s">
        <v>373</v>
      </c>
      <c r="F37" s="2" t="s">
        <v>374</v>
      </c>
      <c r="G37" s="14">
        <v>8</v>
      </c>
      <c r="H37" s="2" t="s">
        <v>362</v>
      </c>
      <c r="I37" s="2"/>
      <c r="J37" s="2"/>
      <c r="K37" s="15"/>
      <c r="L37" s="15"/>
      <c r="Q37" s="54">
        <f>IFERROR(INDEX($C$2:$C$4435,MATCH(0,INDEX(COUNTIF($Q$1:Q36,$C$2:$C$4435),),0)),"")</f>
        <v>18176</v>
      </c>
    </row>
    <row r="38" spans="1:17" s="1" customFormat="1" ht="24.95" customHeight="1" x14ac:dyDescent="0.25">
      <c r="A38" s="24"/>
      <c r="B38" s="3"/>
      <c r="C38" s="29">
        <v>11587</v>
      </c>
      <c r="D38" s="13">
        <v>44129.497314814798</v>
      </c>
      <c r="E38" s="2" t="s">
        <v>375</v>
      </c>
      <c r="F38" s="2" t="s">
        <v>376</v>
      </c>
      <c r="G38" s="14">
        <v>8</v>
      </c>
      <c r="H38" s="2" t="s">
        <v>362</v>
      </c>
      <c r="I38" s="2"/>
      <c r="J38" s="2"/>
      <c r="K38" s="15"/>
      <c r="L38" s="15"/>
      <c r="Q38" s="54">
        <f>IFERROR(INDEX($C$2:$C$4435,MATCH(0,INDEX(COUNTIF($Q$1:Q37,$C$2:$C$4435),),0)),"")</f>
        <v>18185</v>
      </c>
    </row>
    <row r="39" spans="1:17" s="1" customFormat="1" ht="24.95" customHeight="1" x14ac:dyDescent="0.25">
      <c r="A39" s="24"/>
      <c r="B39" s="3"/>
      <c r="C39" s="29">
        <v>11587</v>
      </c>
      <c r="D39" s="13">
        <v>44129.497314814798</v>
      </c>
      <c r="E39" s="2" t="s">
        <v>377</v>
      </c>
      <c r="F39" s="2" t="s">
        <v>378</v>
      </c>
      <c r="G39" s="14">
        <v>4</v>
      </c>
      <c r="H39" s="2" t="s">
        <v>362</v>
      </c>
      <c r="I39" s="2"/>
      <c r="J39" s="2"/>
      <c r="K39" s="15"/>
      <c r="L39" s="15"/>
      <c r="Q39" s="54">
        <f>IFERROR(INDEX($C$2:$C$4435,MATCH(0,INDEX(COUNTIF($Q$1:Q38,$C$2:$C$4435),),0)),"")</f>
        <v>18190</v>
      </c>
    </row>
    <row r="40" spans="1:17" s="1" customFormat="1" ht="24.95" customHeight="1" x14ac:dyDescent="0.25">
      <c r="A40" s="24"/>
      <c r="B40" s="3"/>
      <c r="C40" s="29">
        <v>11587</v>
      </c>
      <c r="D40" s="13">
        <v>44129.497314814798</v>
      </c>
      <c r="E40" s="2" t="s">
        <v>379</v>
      </c>
      <c r="F40" s="2" t="s">
        <v>380</v>
      </c>
      <c r="G40" s="14">
        <v>8</v>
      </c>
      <c r="H40" s="2" t="s">
        <v>362</v>
      </c>
      <c r="I40" s="2"/>
      <c r="J40" s="2"/>
      <c r="K40" s="15"/>
      <c r="L40" s="15"/>
      <c r="Q40" s="54">
        <f>IFERROR(INDEX($C$2:$C$4435,MATCH(0,INDEX(COUNTIF($Q$1:Q39,$C$2:$C$4435),),0)),"")</f>
        <v>18191</v>
      </c>
    </row>
    <row r="41" spans="1:17" s="1" customFormat="1" ht="24.95" customHeight="1" x14ac:dyDescent="0.25">
      <c r="A41" s="24"/>
      <c r="B41" s="3"/>
      <c r="C41" s="29">
        <v>11587</v>
      </c>
      <c r="D41" s="13">
        <v>44129.497314814798</v>
      </c>
      <c r="E41" s="2" t="s">
        <v>381</v>
      </c>
      <c r="F41" s="2" t="s">
        <v>382</v>
      </c>
      <c r="G41" s="14">
        <v>4</v>
      </c>
      <c r="H41" s="2" t="s">
        <v>362</v>
      </c>
      <c r="I41" s="2"/>
      <c r="J41" s="2"/>
      <c r="K41" s="15"/>
      <c r="L41" s="15"/>
      <c r="Q41" s="54">
        <f>IFERROR(INDEX($C$2:$C$4435,MATCH(0,INDEX(COUNTIF($Q$1:Q40,$C$2:$C$4435),),0)),"")</f>
        <v>18216</v>
      </c>
    </row>
    <row r="42" spans="1:17" s="1" customFormat="1" ht="24.95" customHeight="1" x14ac:dyDescent="0.25">
      <c r="A42" s="24"/>
      <c r="B42" s="3"/>
      <c r="C42" s="29">
        <v>11587</v>
      </c>
      <c r="D42" s="13">
        <v>44129.497314814798</v>
      </c>
      <c r="E42" s="2" t="s">
        <v>383</v>
      </c>
      <c r="F42" s="2" t="s">
        <v>384</v>
      </c>
      <c r="G42" s="14">
        <v>4</v>
      </c>
      <c r="H42" s="2" t="s">
        <v>6</v>
      </c>
      <c r="I42" s="2"/>
      <c r="J42" s="2"/>
      <c r="K42" s="15"/>
      <c r="L42" s="15"/>
      <c r="Q42" s="54">
        <f>IFERROR(INDEX($C$2:$C$4435,MATCH(0,INDEX(COUNTIF($Q$1:Q41,$C$2:$C$4435),),0)),"")</f>
        <v>18231</v>
      </c>
    </row>
    <row r="43" spans="1:17" s="1" customFormat="1" ht="24.95" customHeight="1" x14ac:dyDescent="0.25">
      <c r="A43" s="24"/>
      <c r="B43" s="3"/>
      <c r="C43" s="29">
        <v>11587</v>
      </c>
      <c r="D43" s="13">
        <v>44129.497314814798</v>
      </c>
      <c r="E43" s="2" t="s">
        <v>385</v>
      </c>
      <c r="F43" s="2" t="s">
        <v>386</v>
      </c>
      <c r="G43" s="14">
        <v>8</v>
      </c>
      <c r="H43" s="2" t="s">
        <v>6</v>
      </c>
      <c r="I43" s="2"/>
      <c r="J43" s="2"/>
      <c r="K43" s="15"/>
      <c r="L43" s="15"/>
      <c r="Q43" s="54">
        <f>IFERROR(INDEX($C$2:$C$4435,MATCH(0,INDEX(COUNTIF($Q$1:Q42,$C$2:$C$4435),),0)),"")</f>
        <v>18268</v>
      </c>
    </row>
    <row r="44" spans="1:17" s="1" customFormat="1" ht="24.95" customHeight="1" x14ac:dyDescent="0.25">
      <c r="A44" s="24"/>
      <c r="B44" s="3"/>
      <c r="C44" s="29">
        <v>11587</v>
      </c>
      <c r="D44" s="13">
        <v>44129.497314814798</v>
      </c>
      <c r="E44" s="2" t="s">
        <v>387</v>
      </c>
      <c r="F44" s="2" t="s">
        <v>388</v>
      </c>
      <c r="G44" s="14">
        <v>8</v>
      </c>
      <c r="H44" s="2" t="s">
        <v>6</v>
      </c>
      <c r="I44" s="2"/>
      <c r="J44" s="2"/>
      <c r="K44" s="15"/>
      <c r="L44" s="15"/>
      <c r="Q44" s="54">
        <f>IFERROR(INDEX($C$2:$C$4435,MATCH(0,INDEX(COUNTIF($Q$1:Q43,$C$2:$C$4435),),0)),"")</f>
        <v>18271</v>
      </c>
    </row>
    <row r="45" spans="1:17" s="1" customFormat="1" ht="24.95" customHeight="1" x14ac:dyDescent="0.25">
      <c r="A45" s="24"/>
      <c r="B45" s="3"/>
      <c r="C45" s="29">
        <v>11587</v>
      </c>
      <c r="D45" s="13">
        <v>44129.497314814798</v>
      </c>
      <c r="E45" s="2" t="s">
        <v>389</v>
      </c>
      <c r="F45" s="2" t="s">
        <v>390</v>
      </c>
      <c r="G45" s="14">
        <v>4</v>
      </c>
      <c r="H45" s="2" t="s">
        <v>6</v>
      </c>
      <c r="I45" s="2"/>
      <c r="J45" s="2"/>
      <c r="K45" s="15"/>
      <c r="L45" s="15"/>
      <c r="Q45" s="54">
        <f>IFERROR(INDEX($C$2:$C$4435,MATCH(0,INDEX(COUNTIF($Q$1:Q44,$C$2:$C$4435),),0)),"")</f>
        <v>18277.099999999999</v>
      </c>
    </row>
    <row r="46" spans="1:17" s="1" customFormat="1" ht="24.95" customHeight="1" x14ac:dyDescent="0.25">
      <c r="A46" s="24"/>
      <c r="B46" s="3"/>
      <c r="C46" s="29">
        <v>11587</v>
      </c>
      <c r="D46" s="13">
        <v>44129.497314814798</v>
      </c>
      <c r="E46" s="2" t="s">
        <v>391</v>
      </c>
      <c r="F46" s="2" t="s">
        <v>392</v>
      </c>
      <c r="G46" s="14">
        <v>4</v>
      </c>
      <c r="H46" s="2" t="s">
        <v>6</v>
      </c>
      <c r="I46" s="2"/>
      <c r="J46" s="2"/>
      <c r="K46" s="15"/>
      <c r="L46" s="15"/>
      <c r="Q46" s="54">
        <f>IFERROR(INDEX($C$2:$C$4435,MATCH(0,INDEX(COUNTIF($Q$1:Q45,$C$2:$C$4435),),0)),"")</f>
        <v>18280</v>
      </c>
    </row>
    <row r="47" spans="1:17" s="1" customFormat="1" ht="24.95" customHeight="1" x14ac:dyDescent="0.25">
      <c r="A47" s="24"/>
      <c r="B47" s="3"/>
      <c r="C47" s="29">
        <v>11587</v>
      </c>
      <c r="D47" s="13">
        <v>44129.497314814798</v>
      </c>
      <c r="E47" s="2" t="s">
        <v>393</v>
      </c>
      <c r="F47" s="2" t="s">
        <v>394</v>
      </c>
      <c r="G47" s="14">
        <v>4</v>
      </c>
      <c r="H47" s="2" t="s">
        <v>6</v>
      </c>
      <c r="I47" s="2"/>
      <c r="J47" s="2"/>
      <c r="K47" s="15"/>
      <c r="L47" s="15"/>
      <c r="Q47" s="54">
        <f>IFERROR(INDEX($C$2:$C$4435,MATCH(0,INDEX(COUNTIF($Q$1:Q46,$C$2:$C$4435),),0)),"")</f>
        <v>18287</v>
      </c>
    </row>
    <row r="48" spans="1:17" s="1" customFormat="1" ht="24.95" customHeight="1" x14ac:dyDescent="0.25">
      <c r="A48" s="24"/>
      <c r="B48" s="3"/>
      <c r="C48" s="29">
        <v>11587</v>
      </c>
      <c r="D48" s="13">
        <v>44129.497314814798</v>
      </c>
      <c r="E48" s="2" t="s">
        <v>395</v>
      </c>
      <c r="F48" s="2" t="s">
        <v>396</v>
      </c>
      <c r="G48" s="14">
        <v>1</v>
      </c>
      <c r="H48" s="2" t="s">
        <v>6</v>
      </c>
      <c r="I48" s="2"/>
      <c r="J48" s="2"/>
      <c r="K48" s="15"/>
      <c r="L48" s="15"/>
      <c r="Q48" s="54">
        <f>IFERROR(INDEX($C$2:$C$4435,MATCH(0,INDEX(COUNTIF($Q$1:Q47,$C$2:$C$4435),),0)),"")</f>
        <v>18289</v>
      </c>
    </row>
    <row r="49" spans="1:17" s="1" customFormat="1" ht="24.95" customHeight="1" x14ac:dyDescent="0.25">
      <c r="A49" s="24"/>
      <c r="B49" s="3"/>
      <c r="C49" s="29">
        <v>11587</v>
      </c>
      <c r="D49" s="13">
        <v>44129.497314814798</v>
      </c>
      <c r="E49" s="2" t="s">
        <v>397</v>
      </c>
      <c r="F49" s="2" t="s">
        <v>398</v>
      </c>
      <c r="G49" s="14">
        <v>1</v>
      </c>
      <c r="H49" s="2" t="s">
        <v>6</v>
      </c>
      <c r="I49" s="2"/>
      <c r="J49" s="2"/>
      <c r="K49" s="15"/>
      <c r="L49" s="15"/>
      <c r="Q49" s="54">
        <f>IFERROR(INDEX($C$2:$C$4435,MATCH(0,INDEX(COUNTIF($Q$1:Q48,$C$2:$C$4435),),0)),"")</f>
        <v>18295</v>
      </c>
    </row>
    <row r="50" spans="1:17" s="1" customFormat="1" ht="24.95" customHeight="1" x14ac:dyDescent="0.25">
      <c r="A50" s="24"/>
      <c r="B50" s="3"/>
      <c r="C50" s="29">
        <v>11587</v>
      </c>
      <c r="D50" s="13">
        <v>44129.497314814798</v>
      </c>
      <c r="E50" s="2" t="s">
        <v>399</v>
      </c>
      <c r="F50" s="2" t="s">
        <v>400</v>
      </c>
      <c r="G50" s="14">
        <v>2</v>
      </c>
      <c r="H50" s="2" t="s">
        <v>6</v>
      </c>
      <c r="I50" s="2"/>
      <c r="J50" s="2"/>
      <c r="K50" s="15"/>
      <c r="L50" s="15"/>
      <c r="Q50" s="54">
        <f>IFERROR(INDEX($C$2:$C$4435,MATCH(0,INDEX(COUNTIF($Q$1:Q49,$C$2:$C$4435),),0)),"")</f>
        <v>18301</v>
      </c>
    </row>
    <row r="51" spans="1:17" s="1" customFormat="1" ht="24.95" customHeight="1" x14ac:dyDescent="0.25">
      <c r="A51" s="24"/>
      <c r="B51" s="3"/>
      <c r="C51" s="29">
        <v>11587</v>
      </c>
      <c r="D51" s="13">
        <v>44129.497314814798</v>
      </c>
      <c r="E51" s="2" t="s">
        <v>401</v>
      </c>
      <c r="F51" s="2" t="s">
        <v>402</v>
      </c>
      <c r="G51" s="14">
        <v>4</v>
      </c>
      <c r="H51" s="2" t="s">
        <v>6</v>
      </c>
      <c r="I51" s="2"/>
      <c r="J51" s="2"/>
      <c r="K51" s="15"/>
      <c r="L51" s="15"/>
      <c r="Q51" s="54">
        <f>IFERROR(INDEX($C$2:$C$4435,MATCH(0,INDEX(COUNTIF($Q$1:Q50,$C$2:$C$4435),),0)),"")</f>
        <v>18307</v>
      </c>
    </row>
    <row r="52" spans="1:17" s="1" customFormat="1" ht="24.95" customHeight="1" x14ac:dyDescent="0.25">
      <c r="A52" s="24"/>
      <c r="B52" s="3"/>
      <c r="C52" s="29">
        <v>11587</v>
      </c>
      <c r="D52" s="13">
        <v>44129.497314814798</v>
      </c>
      <c r="E52" s="2" t="s">
        <v>403</v>
      </c>
      <c r="F52" s="2" t="s">
        <v>404</v>
      </c>
      <c r="G52" s="14">
        <v>4</v>
      </c>
      <c r="H52" s="2" t="s">
        <v>6</v>
      </c>
      <c r="I52" s="2"/>
      <c r="J52" s="2"/>
      <c r="K52" s="15"/>
      <c r="L52" s="15"/>
      <c r="Q52" s="54">
        <f>IFERROR(INDEX($C$2:$C$4435,MATCH(0,INDEX(COUNTIF($Q$1:Q51,$C$2:$C$4435),),0)),"")</f>
        <v>18308</v>
      </c>
    </row>
    <row r="53" spans="1:17" s="1" customFormat="1" ht="24.95" customHeight="1" x14ac:dyDescent="0.25">
      <c r="A53" s="24"/>
      <c r="B53" s="3"/>
      <c r="C53" s="29">
        <v>11587</v>
      </c>
      <c r="D53" s="13">
        <v>44129.497314814798</v>
      </c>
      <c r="E53" s="2" t="s">
        <v>405</v>
      </c>
      <c r="F53" s="2" t="s">
        <v>406</v>
      </c>
      <c r="G53" s="14">
        <v>4</v>
      </c>
      <c r="H53" s="2" t="s">
        <v>6</v>
      </c>
      <c r="I53" s="2"/>
      <c r="J53" s="2"/>
      <c r="K53" s="15"/>
      <c r="L53" s="15"/>
      <c r="Q53" s="54">
        <f>IFERROR(INDEX($C$2:$C$4435,MATCH(0,INDEX(COUNTIF($Q$1:Q52,$C$2:$C$4435),),0)),"")</f>
        <v>18312</v>
      </c>
    </row>
    <row r="54" spans="1:17" s="1" customFormat="1" ht="24.95" customHeight="1" x14ac:dyDescent="0.25">
      <c r="A54" s="24"/>
      <c r="B54" s="3"/>
      <c r="C54" s="29">
        <v>11587</v>
      </c>
      <c r="D54" s="13">
        <v>44129.497314814798</v>
      </c>
      <c r="E54" s="2" t="s">
        <v>407</v>
      </c>
      <c r="F54" s="2" t="s">
        <v>408</v>
      </c>
      <c r="G54" s="14">
        <v>4</v>
      </c>
      <c r="H54" s="2" t="s">
        <v>6</v>
      </c>
      <c r="I54" s="2"/>
      <c r="J54" s="2"/>
      <c r="K54" s="15"/>
      <c r="L54" s="15"/>
      <c r="Q54" s="54">
        <f>IFERROR(INDEX($C$2:$C$4435,MATCH(0,INDEX(COUNTIF($Q$1:Q53,$C$2:$C$4435),),0)),"")</f>
        <v>18315</v>
      </c>
    </row>
    <row r="55" spans="1:17" s="1" customFormat="1" ht="24.95" customHeight="1" x14ac:dyDescent="0.25">
      <c r="A55" s="24"/>
      <c r="B55" s="3"/>
      <c r="C55" s="29">
        <v>11587</v>
      </c>
      <c r="D55" s="13">
        <v>44129.497314814798</v>
      </c>
      <c r="E55" s="2" t="s">
        <v>409</v>
      </c>
      <c r="F55" s="2" t="s">
        <v>410</v>
      </c>
      <c r="G55" s="14">
        <v>4</v>
      </c>
      <c r="H55" s="2" t="s">
        <v>6</v>
      </c>
      <c r="I55" s="2"/>
      <c r="J55" s="2"/>
      <c r="K55" s="15"/>
      <c r="L55" s="15"/>
      <c r="Q55" s="54">
        <f>IFERROR(INDEX($C$2:$C$4435,MATCH(0,INDEX(COUNTIF($Q$1:Q54,$C$2:$C$4435),),0)),"")</f>
        <v>18321</v>
      </c>
    </row>
    <row r="56" spans="1:17" s="1" customFormat="1" ht="24.95" customHeight="1" x14ac:dyDescent="0.25">
      <c r="A56" s="24"/>
      <c r="B56" s="3"/>
      <c r="C56" s="29">
        <v>11587</v>
      </c>
      <c r="D56" s="13">
        <v>44129.497314814798</v>
      </c>
      <c r="E56" s="2" t="s">
        <v>411</v>
      </c>
      <c r="F56" s="2" t="s">
        <v>412</v>
      </c>
      <c r="G56" s="14">
        <v>8</v>
      </c>
      <c r="H56" s="2" t="s">
        <v>6</v>
      </c>
      <c r="I56" s="2"/>
      <c r="J56" s="2"/>
      <c r="K56" s="15"/>
      <c r="L56" s="15"/>
      <c r="Q56" s="54">
        <f>IFERROR(INDEX($C$2:$C$4435,MATCH(0,INDEX(COUNTIF($Q$1:Q55,$C$2:$C$4435),),0)),"")</f>
        <v>18326</v>
      </c>
    </row>
    <row r="57" spans="1:17" s="1" customFormat="1" ht="24.95" customHeight="1" x14ac:dyDescent="0.25">
      <c r="A57" s="24"/>
      <c r="B57" s="3"/>
      <c r="C57" s="29">
        <v>11587</v>
      </c>
      <c r="D57" s="13">
        <v>44129.497314814798</v>
      </c>
      <c r="E57" s="2" t="s">
        <v>413</v>
      </c>
      <c r="F57" s="2" t="s">
        <v>414</v>
      </c>
      <c r="G57" s="14">
        <v>4</v>
      </c>
      <c r="H57" s="2" t="s">
        <v>6</v>
      </c>
      <c r="I57" s="2"/>
      <c r="J57" s="2"/>
      <c r="K57" s="15"/>
      <c r="L57" s="15"/>
      <c r="Q57" s="54">
        <f>IFERROR(INDEX($C$2:$C$4435,MATCH(0,INDEX(COUNTIF($Q$1:Q56,$C$2:$C$4435),),0)),"")</f>
        <v>18335</v>
      </c>
    </row>
    <row r="58" spans="1:17" s="1" customFormat="1" ht="24.95" customHeight="1" x14ac:dyDescent="0.25">
      <c r="A58" s="24"/>
      <c r="B58" s="3"/>
      <c r="C58" s="29">
        <v>11587</v>
      </c>
      <c r="D58" s="13">
        <v>44129.497314814798</v>
      </c>
      <c r="E58" s="2" t="s">
        <v>415</v>
      </c>
      <c r="F58" s="2" t="s">
        <v>416</v>
      </c>
      <c r="G58" s="14">
        <v>1</v>
      </c>
      <c r="H58" s="2" t="s">
        <v>6</v>
      </c>
      <c r="I58" s="2"/>
      <c r="J58" s="2"/>
      <c r="K58" s="15"/>
      <c r="L58" s="15"/>
      <c r="Q58" s="54">
        <f>IFERROR(INDEX($C$2:$C$4435,MATCH(0,INDEX(COUNTIF($Q$1:Q57,$C$2:$C$4435),),0)),"")</f>
        <v>18339</v>
      </c>
    </row>
    <row r="59" spans="1:17" s="1" customFormat="1" ht="24.95" customHeight="1" x14ac:dyDescent="0.25">
      <c r="A59" s="24"/>
      <c r="B59" s="3"/>
      <c r="C59" s="29">
        <v>11587</v>
      </c>
      <c r="D59" s="13">
        <v>44129.497314814798</v>
      </c>
      <c r="E59" s="2" t="s">
        <v>417</v>
      </c>
      <c r="F59" s="2" t="s">
        <v>418</v>
      </c>
      <c r="G59" s="14">
        <v>4</v>
      </c>
      <c r="H59" s="2" t="s">
        <v>6</v>
      </c>
      <c r="I59" s="2"/>
      <c r="J59" s="2"/>
      <c r="K59" s="15"/>
      <c r="L59" s="15"/>
      <c r="Q59" s="54">
        <f>IFERROR(INDEX($C$2:$C$4435,MATCH(0,INDEX(COUNTIF($Q$1:Q58,$C$2:$C$4435),),0)),"")</f>
        <v>18352</v>
      </c>
    </row>
    <row r="60" spans="1:17" s="1" customFormat="1" ht="24.95" customHeight="1" x14ac:dyDescent="0.25">
      <c r="A60" s="24"/>
      <c r="B60" s="3"/>
      <c r="C60" s="29">
        <v>11587</v>
      </c>
      <c r="D60" s="13">
        <v>44129.497314814798</v>
      </c>
      <c r="E60" s="2" t="s">
        <v>419</v>
      </c>
      <c r="F60" s="2" t="s">
        <v>420</v>
      </c>
      <c r="G60" s="14">
        <v>4</v>
      </c>
      <c r="H60" s="2" t="s">
        <v>6</v>
      </c>
      <c r="I60" s="2"/>
      <c r="J60" s="2"/>
      <c r="K60" s="15"/>
      <c r="L60" s="15"/>
      <c r="Q60" s="54">
        <f>IFERROR(INDEX($C$2:$C$4435,MATCH(0,INDEX(COUNTIF($Q$1:Q59,$C$2:$C$4435),),0)),"")</f>
        <v>18369</v>
      </c>
    </row>
    <row r="61" spans="1:17" s="1" customFormat="1" ht="24.95" customHeight="1" x14ac:dyDescent="0.25">
      <c r="A61" s="24"/>
      <c r="B61" s="3"/>
      <c r="C61" s="29">
        <v>11587</v>
      </c>
      <c r="D61" s="13">
        <v>44129.497314814798</v>
      </c>
      <c r="E61" s="2" t="s">
        <v>421</v>
      </c>
      <c r="F61" s="2" t="s">
        <v>422</v>
      </c>
      <c r="G61" s="14">
        <v>1</v>
      </c>
      <c r="H61" s="2" t="s">
        <v>6</v>
      </c>
      <c r="I61" s="2"/>
      <c r="J61" s="2"/>
      <c r="K61" s="15"/>
      <c r="L61" s="15"/>
      <c r="Q61" s="54">
        <f>IFERROR(INDEX($C$2:$C$4435,MATCH(0,INDEX(COUNTIF($Q$1:Q60,$C$2:$C$4435),),0)),"")</f>
        <v>18381</v>
      </c>
    </row>
    <row r="62" spans="1:17" s="1" customFormat="1" ht="24.95" customHeight="1" x14ac:dyDescent="0.25">
      <c r="A62" s="24"/>
      <c r="B62" s="3"/>
      <c r="C62" s="29">
        <v>11587</v>
      </c>
      <c r="D62" s="13">
        <v>44129.497314814798</v>
      </c>
      <c r="E62" s="2" t="s">
        <v>423</v>
      </c>
      <c r="F62" s="2" t="s">
        <v>424</v>
      </c>
      <c r="G62" s="14">
        <v>1</v>
      </c>
      <c r="H62" s="2" t="s">
        <v>6</v>
      </c>
      <c r="I62" s="2"/>
      <c r="J62" s="2"/>
      <c r="K62" s="15"/>
      <c r="L62" s="15"/>
      <c r="Q62" s="54">
        <f>IFERROR(INDEX($C$2:$C$4435,MATCH(0,INDEX(COUNTIF($Q$1:Q61,$C$2:$C$4435),),0)),"")</f>
        <v>18383</v>
      </c>
    </row>
    <row r="63" spans="1:17" s="1" customFormat="1" ht="24.95" customHeight="1" x14ac:dyDescent="0.25">
      <c r="A63" s="24"/>
      <c r="B63" s="3"/>
      <c r="C63" s="29">
        <v>11587</v>
      </c>
      <c r="D63" s="13">
        <v>44129.497314814798</v>
      </c>
      <c r="E63" s="2" t="s">
        <v>425</v>
      </c>
      <c r="F63" s="2" t="s">
        <v>426</v>
      </c>
      <c r="G63" s="14">
        <v>6</v>
      </c>
      <c r="H63" s="2" t="s">
        <v>6</v>
      </c>
      <c r="I63" s="2"/>
      <c r="J63" s="2"/>
      <c r="K63" s="15"/>
      <c r="L63" s="15"/>
      <c r="Q63" s="54">
        <f>IFERROR(INDEX($C$2:$C$4435,MATCH(0,INDEX(COUNTIF($Q$1:Q62,$C$2:$C$4435),),0)),"")</f>
        <v>18385</v>
      </c>
    </row>
    <row r="64" spans="1:17" s="1" customFormat="1" ht="24.95" customHeight="1" x14ac:dyDescent="0.25">
      <c r="A64" s="24"/>
      <c r="B64" s="3"/>
      <c r="C64" s="29">
        <v>11587</v>
      </c>
      <c r="D64" s="13">
        <v>44129.497314814798</v>
      </c>
      <c r="E64" s="2" t="s">
        <v>427</v>
      </c>
      <c r="F64" s="2" t="s">
        <v>428</v>
      </c>
      <c r="G64" s="14">
        <v>4</v>
      </c>
      <c r="H64" s="2" t="s">
        <v>6</v>
      </c>
      <c r="I64" s="2"/>
      <c r="J64" s="2"/>
      <c r="K64" s="15"/>
      <c r="L64" s="15"/>
      <c r="Q64" s="54">
        <f>IFERROR(INDEX($C$2:$C$4435,MATCH(0,INDEX(COUNTIF($Q$1:Q63,$C$2:$C$4435),),0)),"")</f>
        <v>18389</v>
      </c>
    </row>
    <row r="65" spans="1:17" s="1" customFormat="1" ht="24.95" customHeight="1" x14ac:dyDescent="0.25">
      <c r="A65" s="24"/>
      <c r="B65" s="2" t="s">
        <v>74</v>
      </c>
      <c r="C65" s="29">
        <v>16406</v>
      </c>
      <c r="D65" s="13">
        <v>44069.715648148202</v>
      </c>
      <c r="E65" s="2"/>
      <c r="F65" s="2" t="s">
        <v>75</v>
      </c>
      <c r="G65" s="14">
        <v>2</v>
      </c>
      <c r="H65" s="2" t="s">
        <v>6</v>
      </c>
      <c r="I65" s="2" t="s">
        <v>76</v>
      </c>
      <c r="J65" s="2"/>
      <c r="K65" s="15"/>
      <c r="L65" s="15"/>
      <c r="Q65" s="54">
        <f>IFERROR(INDEX($C$2:$C$4435,MATCH(0,INDEX(COUNTIF($Q$1:Q64,$C$2:$C$4435),),0)),"")</f>
        <v>18405</v>
      </c>
    </row>
    <row r="66" spans="1:17" s="1" customFormat="1" ht="24.95" customHeight="1" x14ac:dyDescent="0.25">
      <c r="A66" s="24"/>
      <c r="B66" s="3"/>
      <c r="C66" s="29">
        <v>16406</v>
      </c>
      <c r="D66" s="13">
        <v>44069.715648148202</v>
      </c>
      <c r="E66" s="2"/>
      <c r="F66" s="2" t="s">
        <v>77</v>
      </c>
      <c r="G66" s="14">
        <v>2</v>
      </c>
      <c r="H66" s="2" t="s">
        <v>6</v>
      </c>
      <c r="I66" s="2" t="s">
        <v>76</v>
      </c>
      <c r="J66" s="2"/>
      <c r="K66" s="15"/>
      <c r="L66" s="15"/>
      <c r="Q66" s="54">
        <f>IFERROR(INDEX($C$2:$C$4435,MATCH(0,INDEX(COUNTIF($Q$1:Q65,$C$2:$C$4435),),0)),"")</f>
        <v>18421</v>
      </c>
    </row>
    <row r="67" spans="1:17" s="1" customFormat="1" ht="24.95" customHeight="1" x14ac:dyDescent="0.25">
      <c r="A67" s="24"/>
      <c r="B67" s="3"/>
      <c r="C67" s="29">
        <v>16406</v>
      </c>
      <c r="D67" s="13">
        <v>44069.715648148202</v>
      </c>
      <c r="E67" s="2"/>
      <c r="F67" s="2" t="s">
        <v>78</v>
      </c>
      <c r="G67" s="14">
        <v>2</v>
      </c>
      <c r="H67" s="2" t="s">
        <v>6</v>
      </c>
      <c r="I67" s="2" t="s">
        <v>76</v>
      </c>
      <c r="J67" s="2"/>
      <c r="K67" s="15"/>
      <c r="L67" s="15"/>
      <c r="Q67" s="54">
        <f>IFERROR(INDEX($C$2:$C$4435,MATCH(0,INDEX(COUNTIF($Q$1:Q66,$C$2:$C$4435),),0)),"")</f>
        <v>18427</v>
      </c>
    </row>
    <row r="68" spans="1:17" s="1" customFormat="1" ht="24.95" customHeight="1" x14ac:dyDescent="0.25">
      <c r="A68" s="24"/>
      <c r="B68" s="3"/>
      <c r="C68" s="29">
        <v>16406</v>
      </c>
      <c r="D68" s="13">
        <v>44069.715648148202</v>
      </c>
      <c r="E68" s="2"/>
      <c r="F68" s="2" t="s">
        <v>79</v>
      </c>
      <c r="G68" s="14">
        <v>2</v>
      </c>
      <c r="H68" s="2" t="s">
        <v>6</v>
      </c>
      <c r="I68" s="2" t="s">
        <v>76</v>
      </c>
      <c r="J68" s="2"/>
      <c r="K68" s="15"/>
      <c r="L68" s="15"/>
      <c r="Q68" s="54">
        <f>IFERROR(INDEX($C$2:$C$4435,MATCH(0,INDEX(COUNTIF($Q$1:Q67,$C$2:$C$4435),),0)),"")</f>
        <v>18429</v>
      </c>
    </row>
    <row r="69" spans="1:17" s="1" customFormat="1" ht="24.95" customHeight="1" x14ac:dyDescent="0.25">
      <c r="A69" s="24"/>
      <c r="B69" s="3"/>
      <c r="C69" s="29">
        <v>16406</v>
      </c>
      <c r="D69" s="13">
        <v>44069.715648148202</v>
      </c>
      <c r="E69" s="2"/>
      <c r="F69" s="2" t="s">
        <v>80</v>
      </c>
      <c r="G69" s="14">
        <v>4</v>
      </c>
      <c r="H69" s="2" t="s">
        <v>6</v>
      </c>
      <c r="I69" s="2" t="s">
        <v>76</v>
      </c>
      <c r="J69" s="2"/>
      <c r="K69" s="15"/>
      <c r="L69" s="15"/>
      <c r="Q69" s="54">
        <f>IFERROR(INDEX($C$2:$C$4435,MATCH(0,INDEX(COUNTIF($Q$1:Q68,$C$2:$C$4435),),0)),"")</f>
        <v>18434</v>
      </c>
    </row>
    <row r="70" spans="1:17" s="1" customFormat="1" ht="24.95" customHeight="1" x14ac:dyDescent="0.25">
      <c r="A70" s="24"/>
      <c r="B70" s="3"/>
      <c r="C70" s="29">
        <v>16406</v>
      </c>
      <c r="D70" s="13">
        <v>44069.715648148202</v>
      </c>
      <c r="E70" s="2"/>
      <c r="F70" s="2" t="s">
        <v>81</v>
      </c>
      <c r="G70" s="14">
        <v>2</v>
      </c>
      <c r="H70" s="2" t="s">
        <v>6</v>
      </c>
      <c r="I70" s="2" t="s">
        <v>76</v>
      </c>
      <c r="J70" s="2"/>
      <c r="K70" s="15"/>
      <c r="L70" s="15"/>
      <c r="Q70" s="54">
        <f>IFERROR(INDEX($C$2:$C$4435,MATCH(0,INDEX(COUNTIF($Q$1:Q69,$C$2:$C$4435),),0)),"")</f>
        <v>18435</v>
      </c>
    </row>
    <row r="71" spans="1:17" s="1" customFormat="1" ht="24.95" customHeight="1" x14ac:dyDescent="0.25">
      <c r="A71" s="24"/>
      <c r="B71" s="3"/>
      <c r="C71" s="29">
        <v>16406</v>
      </c>
      <c r="D71" s="13">
        <v>44069.715648148202</v>
      </c>
      <c r="E71" s="2"/>
      <c r="F71" s="2" t="s">
        <v>82</v>
      </c>
      <c r="G71" s="14">
        <v>2</v>
      </c>
      <c r="H71" s="2" t="s">
        <v>6</v>
      </c>
      <c r="I71" s="2" t="s">
        <v>76</v>
      </c>
      <c r="J71" s="2"/>
      <c r="K71" s="15"/>
      <c r="L71" s="15"/>
      <c r="Q71" s="54">
        <f>IFERROR(INDEX($C$2:$C$4435,MATCH(0,INDEX(COUNTIF($Q$1:Q70,$C$2:$C$4435),),0)),"")</f>
        <v>18436</v>
      </c>
    </row>
    <row r="72" spans="1:17" s="1" customFormat="1" ht="24.95" customHeight="1" x14ac:dyDescent="0.25">
      <c r="A72" s="24"/>
      <c r="B72" s="3"/>
      <c r="C72" s="29">
        <v>16406</v>
      </c>
      <c r="D72" s="13">
        <v>44069.715648148202</v>
      </c>
      <c r="E72" s="2"/>
      <c r="F72" s="2" t="s">
        <v>83</v>
      </c>
      <c r="G72" s="14">
        <v>2</v>
      </c>
      <c r="H72" s="2" t="s">
        <v>6</v>
      </c>
      <c r="I72" s="2" t="s">
        <v>76</v>
      </c>
      <c r="J72" s="2"/>
      <c r="K72" s="15"/>
      <c r="L72" s="15"/>
      <c r="Q72" s="54">
        <f>IFERROR(INDEX($C$2:$C$4435,MATCH(0,INDEX(COUNTIF($Q$1:Q71,$C$2:$C$4435),),0)),"")</f>
        <v>18438</v>
      </c>
    </row>
    <row r="73" spans="1:17" s="1" customFormat="1" ht="24.95" customHeight="1" x14ac:dyDescent="0.25">
      <c r="A73" s="24"/>
      <c r="B73" s="3"/>
      <c r="C73" s="29">
        <v>16406</v>
      </c>
      <c r="D73" s="13">
        <v>44069.715648148202</v>
      </c>
      <c r="E73" s="2"/>
      <c r="F73" s="2" t="s">
        <v>84</v>
      </c>
      <c r="G73" s="14">
        <v>2</v>
      </c>
      <c r="H73" s="2" t="s">
        <v>6</v>
      </c>
      <c r="I73" s="2" t="s">
        <v>76</v>
      </c>
      <c r="J73" s="2"/>
      <c r="K73" s="15"/>
      <c r="L73" s="15"/>
      <c r="Q73" s="54">
        <f>IFERROR(INDEX($C$2:$C$4435,MATCH(0,INDEX(COUNTIF($Q$1:Q72,$C$2:$C$4435),),0)),"")</f>
        <v>18444</v>
      </c>
    </row>
    <row r="74" spans="1:17" s="1" customFormat="1" ht="24.95" customHeight="1" x14ac:dyDescent="0.25">
      <c r="A74" s="24"/>
      <c r="B74" s="3"/>
      <c r="C74" s="29">
        <v>16406</v>
      </c>
      <c r="D74" s="13">
        <v>44069.715648148202</v>
      </c>
      <c r="E74" s="2"/>
      <c r="F74" s="2" t="s">
        <v>85</v>
      </c>
      <c r="G74" s="14">
        <v>2</v>
      </c>
      <c r="H74" s="2" t="s">
        <v>6</v>
      </c>
      <c r="I74" s="2" t="s">
        <v>76</v>
      </c>
      <c r="J74" s="2"/>
      <c r="K74" s="15"/>
      <c r="L74" s="15"/>
      <c r="Q74" s="54">
        <f>IFERROR(INDEX($C$2:$C$4435,MATCH(0,INDEX(COUNTIF($Q$1:Q73,$C$2:$C$4435),),0)),"")</f>
        <v>18469</v>
      </c>
    </row>
    <row r="75" spans="1:17" s="1" customFormat="1" ht="24.95" customHeight="1" x14ac:dyDescent="0.25">
      <c r="A75" s="24"/>
      <c r="B75" s="3"/>
      <c r="C75" s="29">
        <v>16406</v>
      </c>
      <c r="D75" s="13">
        <v>44069.715648148202</v>
      </c>
      <c r="E75" s="2"/>
      <c r="F75" s="2" t="s">
        <v>86</v>
      </c>
      <c r="G75" s="14">
        <v>2</v>
      </c>
      <c r="H75" s="2" t="s">
        <v>6</v>
      </c>
      <c r="I75" s="2" t="s">
        <v>76</v>
      </c>
      <c r="J75" s="2"/>
      <c r="K75" s="15"/>
      <c r="L75" s="15"/>
      <c r="Q75" s="54">
        <f>IFERROR(INDEX($C$2:$C$4435,MATCH(0,INDEX(COUNTIF($Q$1:Q74,$C$2:$C$4435),),0)),"")</f>
        <v>18472</v>
      </c>
    </row>
    <row r="76" spans="1:17" s="1" customFormat="1" ht="24.95" customHeight="1" x14ac:dyDescent="0.25">
      <c r="A76" s="24"/>
      <c r="B76" s="3"/>
      <c r="C76" s="29">
        <v>16406</v>
      </c>
      <c r="D76" s="13">
        <v>44069.715648148202</v>
      </c>
      <c r="E76" s="2"/>
      <c r="F76" s="2" t="s">
        <v>87</v>
      </c>
      <c r="G76" s="14">
        <v>2</v>
      </c>
      <c r="H76" s="2" t="s">
        <v>6</v>
      </c>
      <c r="I76" s="2" t="s">
        <v>76</v>
      </c>
      <c r="J76" s="2"/>
      <c r="K76" s="15"/>
      <c r="L76" s="15"/>
      <c r="Q76" s="54">
        <f>IFERROR(INDEX($C$2:$C$4435,MATCH(0,INDEX(COUNTIF($Q$1:Q75,$C$2:$C$4435),),0)),"")</f>
        <v>18499</v>
      </c>
    </row>
    <row r="77" spans="1:17" s="1" customFormat="1" ht="24.95" customHeight="1" x14ac:dyDescent="0.25">
      <c r="A77" s="24"/>
      <c r="B77" s="3"/>
      <c r="C77" s="29">
        <v>16406</v>
      </c>
      <c r="D77" s="13">
        <v>44069.715648148202</v>
      </c>
      <c r="E77" s="2"/>
      <c r="F77" s="2" t="s">
        <v>88</v>
      </c>
      <c r="G77" s="14">
        <v>6</v>
      </c>
      <c r="H77" s="2" t="s">
        <v>6</v>
      </c>
      <c r="I77" s="2" t="s">
        <v>76</v>
      </c>
      <c r="J77" s="2"/>
      <c r="K77" s="15"/>
      <c r="L77" s="15"/>
      <c r="Q77" s="54">
        <f>IFERROR(INDEX($C$2:$C$4435,MATCH(0,INDEX(COUNTIF($Q$1:Q76,$C$2:$C$4435),),0)),"")</f>
        <v>18504</v>
      </c>
    </row>
    <row r="78" spans="1:17" s="1" customFormat="1" ht="24.95" customHeight="1" x14ac:dyDescent="0.25">
      <c r="A78" s="24"/>
      <c r="B78" s="3"/>
      <c r="C78" s="29">
        <v>16406</v>
      </c>
      <c r="D78" s="13">
        <v>44069.715648148202</v>
      </c>
      <c r="E78" s="2"/>
      <c r="F78" s="2" t="s">
        <v>89</v>
      </c>
      <c r="G78" s="14">
        <v>4</v>
      </c>
      <c r="H78" s="2" t="s">
        <v>6</v>
      </c>
      <c r="I78" s="2" t="s">
        <v>76</v>
      </c>
      <c r="J78" s="2"/>
      <c r="K78" s="15"/>
      <c r="L78" s="15"/>
      <c r="Q78" s="54">
        <f>IFERROR(INDEX($C$2:$C$4435,MATCH(0,INDEX(COUNTIF($Q$1:Q77,$C$2:$C$4435),),0)),"")</f>
        <v>18509</v>
      </c>
    </row>
    <row r="79" spans="1:17" s="1" customFormat="1" ht="24.95" customHeight="1" x14ac:dyDescent="0.25">
      <c r="A79" s="24"/>
      <c r="B79" s="3"/>
      <c r="C79" s="29">
        <v>16406</v>
      </c>
      <c r="D79" s="13">
        <v>44069.715648148202</v>
      </c>
      <c r="E79" s="2"/>
      <c r="F79" s="2" t="s">
        <v>90</v>
      </c>
      <c r="G79" s="14">
        <v>4</v>
      </c>
      <c r="H79" s="2" t="s">
        <v>6</v>
      </c>
      <c r="I79" s="2" t="s">
        <v>76</v>
      </c>
      <c r="J79" s="2"/>
      <c r="K79" s="15"/>
      <c r="L79" s="15"/>
      <c r="Q79" s="54">
        <f>IFERROR(INDEX($C$2:$C$4435,MATCH(0,INDEX(COUNTIF($Q$1:Q78,$C$2:$C$4435),),0)),"")</f>
        <v>18513</v>
      </c>
    </row>
    <row r="80" spans="1:17" s="1" customFormat="1" ht="24.95" customHeight="1" x14ac:dyDescent="0.25">
      <c r="A80" s="24"/>
      <c r="B80" s="3"/>
      <c r="C80" s="29">
        <v>16406</v>
      </c>
      <c r="D80" s="13">
        <v>44069.715648148202</v>
      </c>
      <c r="E80" s="2"/>
      <c r="F80" s="2" t="s">
        <v>91</v>
      </c>
      <c r="G80" s="14">
        <v>3</v>
      </c>
      <c r="H80" s="2" t="s">
        <v>6</v>
      </c>
      <c r="I80" s="2" t="s">
        <v>76</v>
      </c>
      <c r="J80" s="2"/>
      <c r="K80" s="15"/>
      <c r="L80" s="15"/>
      <c r="Q80" s="54">
        <f>IFERROR(INDEX($C$2:$C$4435,MATCH(0,INDEX(COUNTIF($Q$1:Q79,$C$2:$C$4435),),0)),"")</f>
        <v>18515</v>
      </c>
    </row>
    <row r="81" spans="1:17" s="1" customFormat="1" ht="24.95" customHeight="1" x14ac:dyDescent="0.25">
      <c r="A81" s="24"/>
      <c r="B81" s="3"/>
      <c r="C81" s="29">
        <v>16406</v>
      </c>
      <c r="D81" s="13">
        <v>44069.715648148202</v>
      </c>
      <c r="E81" s="2"/>
      <c r="F81" s="2" t="s">
        <v>92</v>
      </c>
      <c r="G81" s="14">
        <v>2</v>
      </c>
      <c r="H81" s="2" t="s">
        <v>6</v>
      </c>
      <c r="I81" s="2" t="s">
        <v>76</v>
      </c>
      <c r="J81" s="2"/>
      <c r="K81" s="15"/>
      <c r="L81" s="15"/>
      <c r="Q81" s="54">
        <f>IFERROR(INDEX($C$2:$C$4435,MATCH(0,INDEX(COUNTIF($Q$1:Q80,$C$2:$C$4435),),0)),"")</f>
        <v>18525</v>
      </c>
    </row>
    <row r="82" spans="1:17" s="1" customFormat="1" ht="24.95" customHeight="1" x14ac:dyDescent="0.25">
      <c r="A82" s="24"/>
      <c r="B82" s="3"/>
      <c r="C82" s="29">
        <v>16406</v>
      </c>
      <c r="D82" s="13">
        <v>44069.715648148202</v>
      </c>
      <c r="E82" s="2"/>
      <c r="F82" s="2" t="s">
        <v>93</v>
      </c>
      <c r="G82" s="14">
        <v>4</v>
      </c>
      <c r="H82" s="2" t="s">
        <v>6</v>
      </c>
      <c r="I82" s="2" t="s">
        <v>76</v>
      </c>
      <c r="J82" s="2"/>
      <c r="K82" s="15"/>
      <c r="L82" s="15"/>
      <c r="Q82" s="54">
        <f>IFERROR(INDEX($C$2:$C$4435,MATCH(0,INDEX(COUNTIF($Q$1:Q81,$C$2:$C$4435),),0)),"")</f>
        <v>18539</v>
      </c>
    </row>
    <row r="83" spans="1:17" s="1" customFormat="1" ht="24.95" customHeight="1" x14ac:dyDescent="0.25">
      <c r="A83" s="24"/>
      <c r="B83" s="3"/>
      <c r="C83" s="29">
        <v>16406</v>
      </c>
      <c r="D83" s="13">
        <v>44069.715648148202</v>
      </c>
      <c r="E83" s="2"/>
      <c r="F83" s="2" t="s">
        <v>94</v>
      </c>
      <c r="G83" s="14">
        <v>2</v>
      </c>
      <c r="H83" s="2" t="s">
        <v>6</v>
      </c>
      <c r="I83" s="2" t="s">
        <v>76</v>
      </c>
      <c r="J83" s="2"/>
      <c r="K83" s="15"/>
      <c r="L83" s="15"/>
      <c r="Q83" s="54">
        <f>IFERROR(INDEX($C$2:$C$4435,MATCH(0,INDEX(COUNTIF($Q$1:Q82,$C$2:$C$4435),),0)),"")</f>
        <v>18560</v>
      </c>
    </row>
    <row r="84" spans="1:17" s="1" customFormat="1" ht="24.95" customHeight="1" x14ac:dyDescent="0.25">
      <c r="A84" s="24"/>
      <c r="B84" s="3"/>
      <c r="C84" s="29">
        <v>16406</v>
      </c>
      <c r="D84" s="13">
        <v>44069.715648148202</v>
      </c>
      <c r="E84" s="2"/>
      <c r="F84" s="2" t="s">
        <v>95</v>
      </c>
      <c r="G84" s="14">
        <v>2</v>
      </c>
      <c r="H84" s="2" t="s">
        <v>6</v>
      </c>
      <c r="I84" s="2" t="s">
        <v>76</v>
      </c>
      <c r="J84" s="2"/>
      <c r="K84" s="15"/>
      <c r="L84" s="15"/>
      <c r="Q84" s="54">
        <f>IFERROR(INDEX($C$2:$C$4435,MATCH(0,INDEX(COUNTIF($Q$1:Q83,$C$2:$C$4435),),0)),"")</f>
        <v>18580</v>
      </c>
    </row>
    <row r="85" spans="1:17" s="1" customFormat="1" ht="24.95" customHeight="1" x14ac:dyDescent="0.25">
      <c r="A85" s="24"/>
      <c r="B85" s="3"/>
      <c r="C85" s="29">
        <v>16406</v>
      </c>
      <c r="D85" s="13">
        <v>44069.715648148202</v>
      </c>
      <c r="E85" s="2"/>
      <c r="F85" s="2" t="s">
        <v>96</v>
      </c>
      <c r="G85" s="14">
        <v>8</v>
      </c>
      <c r="H85" s="2" t="s">
        <v>6</v>
      </c>
      <c r="I85" s="2" t="s">
        <v>76</v>
      </c>
      <c r="J85" s="2"/>
      <c r="K85" s="15"/>
      <c r="L85" s="15"/>
      <c r="Q85" s="54">
        <f>IFERROR(INDEX($C$2:$C$4435,MATCH(0,INDEX(COUNTIF($Q$1:Q84,$C$2:$C$4435),),0)),"")</f>
        <v>18593</v>
      </c>
    </row>
    <row r="86" spans="1:17" s="1" customFormat="1" ht="24.95" customHeight="1" x14ac:dyDescent="0.25">
      <c r="A86" s="24"/>
      <c r="B86" s="3"/>
      <c r="C86" s="29">
        <v>16406</v>
      </c>
      <c r="D86" s="13">
        <v>44069.715648148202</v>
      </c>
      <c r="E86" s="2"/>
      <c r="F86" s="2" t="s">
        <v>97</v>
      </c>
      <c r="G86" s="14">
        <v>8</v>
      </c>
      <c r="H86" s="2" t="s">
        <v>6</v>
      </c>
      <c r="I86" s="2" t="s">
        <v>76</v>
      </c>
      <c r="J86" s="2"/>
      <c r="K86" s="15"/>
      <c r="L86" s="15"/>
      <c r="Q86" s="54">
        <f>IFERROR(INDEX($C$2:$C$4435,MATCH(0,INDEX(COUNTIF($Q$1:Q85,$C$2:$C$4435),),0)),"")</f>
        <v>18600</v>
      </c>
    </row>
    <row r="87" spans="1:17" s="1" customFormat="1" ht="24.95" customHeight="1" x14ac:dyDescent="0.25">
      <c r="A87" s="24"/>
      <c r="B87" s="3"/>
      <c r="C87" s="29">
        <v>16406</v>
      </c>
      <c r="D87" s="13">
        <v>44069.715648148202</v>
      </c>
      <c r="E87" s="2"/>
      <c r="F87" s="2" t="s">
        <v>98</v>
      </c>
      <c r="G87" s="14">
        <v>8</v>
      </c>
      <c r="H87" s="2" t="s">
        <v>6</v>
      </c>
      <c r="I87" s="2" t="s">
        <v>76</v>
      </c>
      <c r="J87" s="2"/>
      <c r="K87" s="15"/>
      <c r="L87" s="15"/>
      <c r="Q87" s="54">
        <f>IFERROR(INDEX($C$2:$C$4435,MATCH(0,INDEX(COUNTIF($Q$1:Q86,$C$2:$C$4435),),0)),"")</f>
        <v>18607</v>
      </c>
    </row>
    <row r="88" spans="1:17" s="1" customFormat="1" ht="24.95" customHeight="1" x14ac:dyDescent="0.25">
      <c r="A88" s="24"/>
      <c r="B88" s="2" t="s">
        <v>36</v>
      </c>
      <c r="C88" s="29">
        <v>16411</v>
      </c>
      <c r="D88" s="13">
        <v>44070.469722222202</v>
      </c>
      <c r="E88" s="2"/>
      <c r="F88" s="2" t="s">
        <v>429</v>
      </c>
      <c r="G88" s="14">
        <v>1</v>
      </c>
      <c r="H88" s="2" t="s">
        <v>6</v>
      </c>
      <c r="I88" s="2" t="s">
        <v>100</v>
      </c>
      <c r="J88" s="2"/>
      <c r="K88" s="15"/>
      <c r="L88" s="15"/>
      <c r="Q88" s="54">
        <f>IFERROR(INDEX($C$2:$C$4435,MATCH(0,INDEX(COUNTIF($Q$1:Q87,$C$2:$C$4435),),0)),"")</f>
        <v>18641</v>
      </c>
    </row>
    <row r="89" spans="1:17" s="1" customFormat="1" ht="24.95" customHeight="1" x14ac:dyDescent="0.25">
      <c r="A89" s="24"/>
      <c r="B89" s="3"/>
      <c r="C89" s="29">
        <v>16411</v>
      </c>
      <c r="D89" s="13">
        <v>44070.469722222202</v>
      </c>
      <c r="E89" s="2"/>
      <c r="F89" s="2" t="s">
        <v>430</v>
      </c>
      <c r="G89" s="14">
        <v>1</v>
      </c>
      <c r="H89" s="2" t="s">
        <v>6</v>
      </c>
      <c r="I89" s="2" t="s">
        <v>100</v>
      </c>
      <c r="J89" s="2"/>
      <c r="K89" s="15"/>
      <c r="L89" s="15"/>
      <c r="Q89" s="54">
        <f>IFERROR(INDEX($C$2:$C$4435,MATCH(0,INDEX(COUNTIF($Q$1:Q88,$C$2:$C$4435),),0)),"")</f>
        <v>18666</v>
      </c>
    </row>
    <row r="90" spans="1:17" s="1" customFormat="1" ht="24.95" customHeight="1" x14ac:dyDescent="0.25">
      <c r="A90" s="24"/>
      <c r="B90" s="3"/>
      <c r="C90" s="29">
        <v>16411</v>
      </c>
      <c r="D90" s="13">
        <v>44070.469722222202</v>
      </c>
      <c r="E90" s="2"/>
      <c r="F90" s="2" t="s">
        <v>431</v>
      </c>
      <c r="G90" s="14">
        <v>2</v>
      </c>
      <c r="H90" s="2" t="s">
        <v>6</v>
      </c>
      <c r="I90" s="2" t="s">
        <v>100</v>
      </c>
      <c r="J90" s="2"/>
      <c r="K90" s="15"/>
      <c r="L90" s="15"/>
      <c r="Q90" s="54">
        <f>IFERROR(INDEX($C$2:$C$4435,MATCH(0,INDEX(COUNTIF($Q$1:Q89,$C$2:$C$4435),),0)),"")</f>
        <v>18676</v>
      </c>
    </row>
    <row r="91" spans="1:17" s="1" customFormat="1" ht="24.95" customHeight="1" x14ac:dyDescent="0.25">
      <c r="A91" s="24"/>
      <c r="B91" s="3"/>
      <c r="C91" s="29">
        <v>16411</v>
      </c>
      <c r="D91" s="13">
        <v>44070.469722222202</v>
      </c>
      <c r="E91" s="2"/>
      <c r="F91" s="2" t="s">
        <v>99</v>
      </c>
      <c r="G91" s="14">
        <v>20</v>
      </c>
      <c r="H91" s="2" t="s">
        <v>6</v>
      </c>
      <c r="I91" s="2" t="s">
        <v>100</v>
      </c>
      <c r="J91" s="2"/>
      <c r="K91" s="15"/>
      <c r="L91" s="15"/>
      <c r="Q91" s="54">
        <f>IFERROR(INDEX($C$2:$C$4435,MATCH(0,INDEX(COUNTIF($Q$1:Q90,$C$2:$C$4435),),0)),"")</f>
        <v>18681</v>
      </c>
    </row>
    <row r="92" spans="1:17" s="1" customFormat="1" ht="24.95" customHeight="1" x14ac:dyDescent="0.25">
      <c r="A92" s="24"/>
      <c r="B92" s="3"/>
      <c r="C92" s="29">
        <v>16411</v>
      </c>
      <c r="D92" s="13">
        <v>44070.469722222202</v>
      </c>
      <c r="E92" s="2"/>
      <c r="F92" s="2" t="s">
        <v>101</v>
      </c>
      <c r="G92" s="14">
        <v>3</v>
      </c>
      <c r="H92" s="2" t="s">
        <v>6</v>
      </c>
      <c r="I92" s="2" t="s">
        <v>100</v>
      </c>
      <c r="J92" s="2"/>
      <c r="K92" s="15"/>
      <c r="L92" s="15"/>
      <c r="Q92" s="54">
        <f>IFERROR(INDEX($C$2:$C$4435,MATCH(0,INDEX(COUNTIF($Q$1:Q91,$C$2:$C$4435),),0)),"")</f>
        <v>18693</v>
      </c>
    </row>
    <row r="93" spans="1:17" s="1" customFormat="1" ht="24.95" customHeight="1" x14ac:dyDescent="0.25">
      <c r="A93" s="24"/>
      <c r="B93" s="8" t="s">
        <v>37</v>
      </c>
      <c r="C93" s="29">
        <v>16411.3</v>
      </c>
      <c r="D93" s="13">
        <v>44034.705949074101</v>
      </c>
      <c r="E93" s="2"/>
      <c r="F93" s="2" t="s">
        <v>38</v>
      </c>
      <c r="G93" s="14">
        <v>2</v>
      </c>
      <c r="H93" s="2" t="s">
        <v>6</v>
      </c>
      <c r="I93" s="2" t="s">
        <v>39</v>
      </c>
      <c r="J93" s="2"/>
      <c r="K93" s="15"/>
      <c r="L93" s="15"/>
      <c r="Q93" s="54">
        <f>IFERROR(INDEX($C$2:$C$4435,MATCH(0,INDEX(COUNTIF($Q$1:Q92,$C$2:$C$4435),),0)),"")</f>
        <v>18702</v>
      </c>
    </row>
    <row r="94" spans="1:17" s="1" customFormat="1" ht="24.95" customHeight="1" x14ac:dyDescent="0.25">
      <c r="A94" s="24"/>
      <c r="B94" s="3"/>
      <c r="C94" s="29">
        <v>16411.3</v>
      </c>
      <c r="D94" s="13">
        <v>44034.705949074101</v>
      </c>
      <c r="E94" s="2"/>
      <c r="F94" s="2" t="s">
        <v>40</v>
      </c>
      <c r="G94" s="14">
        <v>10</v>
      </c>
      <c r="H94" s="2" t="s">
        <v>6</v>
      </c>
      <c r="I94" s="2" t="s">
        <v>39</v>
      </c>
      <c r="J94" s="2"/>
      <c r="K94" s="15"/>
      <c r="L94" s="15"/>
      <c r="Q94" s="54">
        <f>IFERROR(INDEX($C$2:$C$4435,MATCH(0,INDEX(COUNTIF($Q$1:Q93,$C$2:$C$4435),),0)),"")</f>
        <v>18703</v>
      </c>
    </row>
    <row r="95" spans="1:17" s="1" customFormat="1" ht="24.95" customHeight="1" x14ac:dyDescent="0.25">
      <c r="A95" s="24"/>
      <c r="B95" s="3"/>
      <c r="C95" s="29">
        <v>16411.3</v>
      </c>
      <c r="D95" s="13">
        <v>44034.705949074101</v>
      </c>
      <c r="E95" s="2"/>
      <c r="F95" s="2" t="s">
        <v>41</v>
      </c>
      <c r="G95" s="14">
        <v>6</v>
      </c>
      <c r="H95" s="2" t="s">
        <v>6</v>
      </c>
      <c r="I95" s="2" t="s">
        <v>39</v>
      </c>
      <c r="J95" s="2"/>
      <c r="K95" s="15"/>
      <c r="L95" s="15"/>
      <c r="Q95" s="54">
        <f>IFERROR(INDEX($C$2:$C$4435,MATCH(0,INDEX(COUNTIF($Q$1:Q94,$C$2:$C$4435),),0)),"")</f>
        <v>18717</v>
      </c>
    </row>
    <row r="96" spans="1:17" s="1" customFormat="1" ht="24.95" customHeight="1" x14ac:dyDescent="0.25">
      <c r="A96" s="24"/>
      <c r="B96" s="3"/>
      <c r="C96" s="29">
        <v>16411.3</v>
      </c>
      <c r="D96" s="13">
        <v>44034.705949074101</v>
      </c>
      <c r="E96" s="2"/>
      <c r="F96" s="2" t="s">
        <v>42</v>
      </c>
      <c r="G96" s="14">
        <v>1</v>
      </c>
      <c r="H96" s="2" t="s">
        <v>6</v>
      </c>
      <c r="I96" s="2" t="s">
        <v>39</v>
      </c>
      <c r="J96" s="2"/>
      <c r="K96" s="15"/>
      <c r="L96" s="15"/>
      <c r="Q96" s="54">
        <f>IFERROR(INDEX($C$2:$C$4435,MATCH(0,INDEX(COUNTIF($Q$1:Q95,$C$2:$C$4435),),0)),"")</f>
        <v>18719</v>
      </c>
    </row>
    <row r="97" spans="1:17" s="1" customFormat="1" ht="24.95" customHeight="1" x14ac:dyDescent="0.25">
      <c r="A97" s="24"/>
      <c r="B97" s="3"/>
      <c r="C97" s="29">
        <v>16411.3</v>
      </c>
      <c r="D97" s="13">
        <v>44034.705949074101</v>
      </c>
      <c r="E97" s="2"/>
      <c r="F97" s="2" t="s">
        <v>43</v>
      </c>
      <c r="G97" s="14">
        <v>4</v>
      </c>
      <c r="H97" s="2" t="s">
        <v>6</v>
      </c>
      <c r="I97" s="2" t="s">
        <v>39</v>
      </c>
      <c r="J97" s="2"/>
      <c r="K97" s="15"/>
      <c r="L97" s="15"/>
      <c r="Q97" s="54">
        <f>IFERROR(INDEX($C$2:$C$4435,MATCH(0,INDEX(COUNTIF($Q$1:Q96,$C$2:$C$4435),),0)),"")</f>
        <v>18729</v>
      </c>
    </row>
    <row r="98" spans="1:17" s="6" customFormat="1" ht="24.95" customHeight="1" x14ac:dyDescent="0.25">
      <c r="A98" s="24"/>
      <c r="B98" s="3"/>
      <c r="C98" s="29">
        <v>16411.3</v>
      </c>
      <c r="D98" s="13">
        <v>44034.705949074101</v>
      </c>
      <c r="E98" s="2"/>
      <c r="F98" s="2" t="s">
        <v>44</v>
      </c>
      <c r="G98" s="14">
        <v>2</v>
      </c>
      <c r="H98" s="2" t="s">
        <v>6</v>
      </c>
      <c r="I98" s="2" t="s">
        <v>39</v>
      </c>
      <c r="J98" s="2"/>
      <c r="K98" s="15"/>
      <c r="L98" s="15"/>
      <c r="Q98" s="54">
        <f>IFERROR(INDEX($C$2:$C$4435,MATCH(0,INDEX(COUNTIF($Q$1:Q97,$C$2:$C$4435),),0)),"")</f>
        <v>18736</v>
      </c>
    </row>
    <row r="99" spans="1:17" s="1" customFormat="1" ht="24.95" customHeight="1" x14ac:dyDescent="0.25">
      <c r="A99" s="25"/>
      <c r="B99" s="7" t="s">
        <v>10</v>
      </c>
      <c r="C99" s="31">
        <v>17098</v>
      </c>
      <c r="D99" s="18">
        <v>43956.636365740698</v>
      </c>
      <c r="E99" s="2"/>
      <c r="F99" s="2" t="s">
        <v>11</v>
      </c>
      <c r="G99" s="19">
        <v>1</v>
      </c>
      <c r="H99" s="7" t="s">
        <v>6</v>
      </c>
      <c r="I99" s="7"/>
      <c r="J99" s="7" t="s">
        <v>34</v>
      </c>
      <c r="K99" s="20"/>
      <c r="L99" s="20"/>
      <c r="Q99" s="54">
        <f>IFERROR(INDEX($C$2:$C$4435,MATCH(0,INDEX(COUNTIF($Q$1:Q98,$C$2:$C$4435),),0)),"")</f>
        <v>18737</v>
      </c>
    </row>
    <row r="100" spans="1:17" s="1" customFormat="1" ht="24.95" customHeight="1" x14ac:dyDescent="0.25">
      <c r="A100" s="24"/>
      <c r="B100" s="2" t="s">
        <v>432</v>
      </c>
      <c r="C100" s="29">
        <v>17116</v>
      </c>
      <c r="D100" s="13">
        <v>44122.533032407402</v>
      </c>
      <c r="E100" s="2"/>
      <c r="F100" s="2" t="s">
        <v>433</v>
      </c>
      <c r="G100" s="14">
        <v>1</v>
      </c>
      <c r="H100" s="2" t="s">
        <v>6</v>
      </c>
      <c r="I100" s="2"/>
      <c r="J100" s="2"/>
      <c r="K100" s="15"/>
      <c r="L100" s="15"/>
      <c r="Q100" s="54">
        <f>IFERROR(INDEX($C$2:$C$4435,MATCH(0,INDEX(COUNTIF($Q$1:Q99,$C$2:$C$4435),),0)),"")</f>
        <v>18754</v>
      </c>
    </row>
    <row r="101" spans="1:17" s="1" customFormat="1" ht="24.95" customHeight="1" x14ac:dyDescent="0.25">
      <c r="A101" s="24"/>
      <c r="B101" s="2" t="s">
        <v>434</v>
      </c>
      <c r="C101" s="29">
        <v>17117</v>
      </c>
      <c r="D101" s="13">
        <v>44122.533020833303</v>
      </c>
      <c r="E101" s="2"/>
      <c r="F101" s="2" t="s">
        <v>435</v>
      </c>
      <c r="G101" s="14">
        <v>2</v>
      </c>
      <c r="H101" s="2" t="s">
        <v>6</v>
      </c>
      <c r="I101" s="2"/>
      <c r="J101" s="2"/>
      <c r="K101" s="15"/>
      <c r="L101" s="15"/>
      <c r="Q101" s="54">
        <f>IFERROR(INDEX($C$2:$C$4435,MATCH(0,INDEX(COUNTIF($Q$1:Q100,$C$2:$C$4435),),0)),"")</f>
        <v>18757</v>
      </c>
    </row>
    <row r="102" spans="1:17" s="1" customFormat="1" ht="24.95" customHeight="1" x14ac:dyDescent="0.25">
      <c r="A102" s="24"/>
      <c r="B102" s="2" t="s">
        <v>13</v>
      </c>
      <c r="C102" s="29">
        <v>17352</v>
      </c>
      <c r="D102" s="13">
        <v>43986.844930555599</v>
      </c>
      <c r="E102" s="2"/>
      <c r="F102" s="2" t="s">
        <v>14</v>
      </c>
      <c r="G102" s="14">
        <v>1</v>
      </c>
      <c r="H102" s="2" t="s">
        <v>6</v>
      </c>
      <c r="I102" s="2"/>
      <c r="J102" s="2" t="s">
        <v>63</v>
      </c>
      <c r="K102" s="15"/>
      <c r="L102" s="15"/>
      <c r="Q102" s="54">
        <f>IFERROR(INDEX($C$2:$C$4435,MATCH(0,INDEX(COUNTIF($Q$1:Q101,$C$2:$C$4435),),0)),"")</f>
        <v>18767</v>
      </c>
    </row>
    <row r="103" spans="1:17" s="1" customFormat="1" ht="24.95" customHeight="1" x14ac:dyDescent="0.25">
      <c r="A103" s="24"/>
      <c r="B103" s="2" t="s">
        <v>265</v>
      </c>
      <c r="C103" s="29">
        <v>17537</v>
      </c>
      <c r="D103" s="13">
        <v>44017.632893518501</v>
      </c>
      <c r="E103" s="2" t="s">
        <v>278</v>
      </c>
      <c r="F103" s="2" t="s">
        <v>279</v>
      </c>
      <c r="G103" s="14">
        <v>7</v>
      </c>
      <c r="H103" s="2" t="s">
        <v>6</v>
      </c>
      <c r="I103" s="2" t="s">
        <v>280</v>
      </c>
      <c r="J103" s="2"/>
      <c r="K103" s="15"/>
      <c r="L103" s="15"/>
      <c r="Q103" s="54">
        <f>IFERROR(INDEX($C$2:$C$4435,MATCH(0,INDEX(COUNTIF($Q$1:Q102,$C$2:$C$4435),),0)),"")</f>
        <v>18769</v>
      </c>
    </row>
    <row r="104" spans="1:17" s="1" customFormat="1" ht="24.95" customHeight="1" x14ac:dyDescent="0.25">
      <c r="A104" s="24"/>
      <c r="B104" s="2" t="s">
        <v>19</v>
      </c>
      <c r="C104" s="29">
        <v>17539</v>
      </c>
      <c r="D104" s="13">
        <v>44017.622222222199</v>
      </c>
      <c r="E104" s="2"/>
      <c r="F104" s="2" t="s">
        <v>20</v>
      </c>
      <c r="G104" s="14">
        <v>2</v>
      </c>
      <c r="H104" s="2" t="s">
        <v>6</v>
      </c>
      <c r="I104" s="2"/>
      <c r="J104" s="2"/>
      <c r="K104" s="15"/>
      <c r="L104" s="15"/>
      <c r="Q104" s="54">
        <f>IFERROR(INDEX($C$2:$C$4435,MATCH(0,INDEX(COUNTIF($Q$1:Q103,$C$2:$C$4435),),0)),"")</f>
        <v>18781</v>
      </c>
    </row>
    <row r="105" spans="1:17" s="1" customFormat="1" ht="24.95" customHeight="1" x14ac:dyDescent="0.25">
      <c r="A105" s="24"/>
      <c r="B105" s="2" t="s">
        <v>21</v>
      </c>
      <c r="C105" s="29">
        <v>17659</v>
      </c>
      <c r="D105" s="13">
        <v>44017.651076388902</v>
      </c>
      <c r="E105" s="2"/>
      <c r="F105" s="2" t="s">
        <v>22</v>
      </c>
      <c r="G105" s="14">
        <v>1</v>
      </c>
      <c r="H105" s="2" t="s">
        <v>6</v>
      </c>
      <c r="I105" s="2"/>
      <c r="J105" s="2"/>
      <c r="K105" s="15"/>
      <c r="L105" s="15"/>
      <c r="Q105" s="54">
        <f>IFERROR(INDEX($C$2:$C$4435,MATCH(0,INDEX(COUNTIF($Q$1:Q104,$C$2:$C$4435),),0)),"")</f>
        <v>18789</v>
      </c>
    </row>
    <row r="106" spans="1:17" s="1" customFormat="1" ht="24.95" customHeight="1" x14ac:dyDescent="0.25">
      <c r="A106" s="24"/>
      <c r="B106" s="2" t="s">
        <v>23</v>
      </c>
      <c r="C106" s="29">
        <v>17664</v>
      </c>
      <c r="D106" s="13">
        <v>44020.442812499998</v>
      </c>
      <c r="E106" s="2" t="s">
        <v>24</v>
      </c>
      <c r="F106" s="2" t="s">
        <v>25</v>
      </c>
      <c r="G106" s="14">
        <v>3</v>
      </c>
      <c r="H106" s="2" t="s">
        <v>6</v>
      </c>
      <c r="I106" s="2"/>
      <c r="J106" s="2" t="s">
        <v>177</v>
      </c>
      <c r="K106" s="15">
        <v>600</v>
      </c>
      <c r="L106" s="15"/>
      <c r="Q106" s="54">
        <f>IFERROR(INDEX($C$2:$C$4435,MATCH(0,INDEX(COUNTIF($Q$1:Q105,$C$2:$C$4435),),0)),"")</f>
        <v>18798</v>
      </c>
    </row>
    <row r="107" spans="1:17" s="1" customFormat="1" ht="24.95" customHeight="1" x14ac:dyDescent="0.25">
      <c r="A107" s="24"/>
      <c r="B107" s="2" t="s">
        <v>26</v>
      </c>
      <c r="C107" s="29">
        <v>17687</v>
      </c>
      <c r="D107" s="13">
        <v>44018.509907407402</v>
      </c>
      <c r="E107" s="2" t="s">
        <v>27</v>
      </c>
      <c r="F107" s="2" t="s">
        <v>28</v>
      </c>
      <c r="G107" s="14">
        <v>12</v>
      </c>
      <c r="H107" s="2" t="s">
        <v>6</v>
      </c>
      <c r="I107" s="2" t="s">
        <v>29</v>
      </c>
      <c r="J107" s="2" t="s">
        <v>35</v>
      </c>
      <c r="K107" s="15"/>
      <c r="L107" s="15"/>
      <c r="Q107" s="54">
        <f>IFERROR(INDEX($C$2:$C$4435,MATCH(0,INDEX(COUNTIF($Q$1:Q106,$C$2:$C$4435),),0)),"")</f>
        <v>18805</v>
      </c>
    </row>
    <row r="108" spans="1:17" s="1" customFormat="1" ht="24.95" customHeight="1" x14ac:dyDescent="0.25">
      <c r="A108" s="24"/>
      <c r="B108" s="2" t="s">
        <v>45</v>
      </c>
      <c r="C108" s="29">
        <v>17699</v>
      </c>
      <c r="D108" s="13">
        <v>44020.437164351897</v>
      </c>
      <c r="E108" s="2" t="s">
        <v>46</v>
      </c>
      <c r="F108" s="2" t="s">
        <v>47</v>
      </c>
      <c r="G108" s="14">
        <v>2</v>
      </c>
      <c r="H108" s="2" t="s">
        <v>6</v>
      </c>
      <c r="I108" s="2"/>
      <c r="J108" s="2"/>
      <c r="K108" s="15" t="s">
        <v>178</v>
      </c>
      <c r="L108" s="15"/>
      <c r="Q108" s="54">
        <f>IFERROR(INDEX($C$2:$C$4435,MATCH(0,INDEX(COUNTIF($Q$1:Q107,$C$2:$C$4435),),0)),"")</f>
        <v>18807</v>
      </c>
    </row>
    <row r="109" spans="1:17" s="10" customFormat="1" ht="24.95" customHeight="1" x14ac:dyDescent="0.25">
      <c r="A109" s="24"/>
      <c r="B109" s="3"/>
      <c r="C109" s="29">
        <v>17699</v>
      </c>
      <c r="D109" s="13">
        <v>44020.437164351897</v>
      </c>
      <c r="E109" s="2" t="s">
        <v>48</v>
      </c>
      <c r="F109" s="2" t="s">
        <v>49</v>
      </c>
      <c r="G109" s="14">
        <v>2</v>
      </c>
      <c r="H109" s="2" t="s">
        <v>6</v>
      </c>
      <c r="I109" s="2"/>
      <c r="J109" s="2"/>
      <c r="K109" s="15" t="s">
        <v>178</v>
      </c>
      <c r="L109" s="15"/>
      <c r="Q109" s="54">
        <f>IFERROR(INDEX($C$2:$C$4435,MATCH(0,INDEX(COUNTIF($Q$1:Q108,$C$2:$C$4435),),0)),"")</f>
        <v>18808</v>
      </c>
    </row>
    <row r="110" spans="1:17" s="1" customFormat="1" ht="24.95" customHeight="1" x14ac:dyDescent="0.25">
      <c r="A110" s="26"/>
      <c r="B110" s="11" t="s">
        <v>226</v>
      </c>
      <c r="C110" s="32">
        <v>17721</v>
      </c>
      <c r="D110" s="21">
        <v>44095.646493055603</v>
      </c>
      <c r="E110" s="2"/>
      <c r="F110" s="2" t="s">
        <v>227</v>
      </c>
      <c r="G110" s="22">
        <v>2</v>
      </c>
      <c r="H110" s="11" t="s">
        <v>6</v>
      </c>
      <c r="I110" s="11"/>
      <c r="J110" s="11"/>
      <c r="K110" s="23"/>
      <c r="L110" s="23"/>
      <c r="Q110" s="54">
        <f>IFERROR(INDEX($C$2:$C$4435,MATCH(0,INDEX(COUNTIF($Q$1:Q109,$C$2:$C$4435),),0)),"")</f>
        <v>18809</v>
      </c>
    </row>
    <row r="111" spans="1:17" s="1" customFormat="1" ht="24.95" customHeight="1" x14ac:dyDescent="0.25">
      <c r="A111" s="24"/>
      <c r="B111" s="2" t="s">
        <v>30</v>
      </c>
      <c r="C111" s="29">
        <v>17746</v>
      </c>
      <c r="D111" s="13">
        <v>44024.492557870399</v>
      </c>
      <c r="E111" s="2" t="s">
        <v>31</v>
      </c>
      <c r="F111" s="2" t="s">
        <v>32</v>
      </c>
      <c r="G111" s="14">
        <v>50</v>
      </c>
      <c r="H111" s="2" t="s">
        <v>6</v>
      </c>
      <c r="I111" s="17" t="s">
        <v>33</v>
      </c>
      <c r="J111" s="2"/>
      <c r="K111" s="15" t="s">
        <v>179</v>
      </c>
      <c r="L111" s="15"/>
      <c r="Q111" s="54">
        <f>IFERROR(INDEX($C$2:$C$4435,MATCH(0,INDEX(COUNTIF($Q$1:Q110,$C$2:$C$4435),),0)),"")</f>
        <v>18821</v>
      </c>
    </row>
    <row r="112" spans="1:17" s="1" customFormat="1" ht="24.95" customHeight="1" x14ac:dyDescent="0.25">
      <c r="A112" s="24"/>
      <c r="B112" s="2" t="s">
        <v>50</v>
      </c>
      <c r="C112" s="29">
        <v>17800</v>
      </c>
      <c r="D112" s="13">
        <v>44027.600856481498</v>
      </c>
      <c r="E112" s="2"/>
      <c r="F112" s="2" t="s">
        <v>51</v>
      </c>
      <c r="G112" s="14">
        <v>5</v>
      </c>
      <c r="H112" s="2" t="s">
        <v>6</v>
      </c>
      <c r="I112" s="2"/>
      <c r="J112" s="2"/>
      <c r="K112" s="15"/>
      <c r="L112" s="15"/>
      <c r="Q112" s="54">
        <f>IFERROR(INDEX($C$2:$C$4435,MATCH(0,INDEX(COUNTIF($Q$1:Q111,$C$2:$C$4435),),0)),"")</f>
        <v>18834</v>
      </c>
    </row>
    <row r="113" spans="1:17" s="1" customFormat="1" ht="24.95" customHeight="1" x14ac:dyDescent="0.25">
      <c r="A113" s="24"/>
      <c r="B113" s="3"/>
      <c r="C113" s="29">
        <v>17800</v>
      </c>
      <c r="D113" s="13">
        <v>44027.600856481498</v>
      </c>
      <c r="E113" s="2"/>
      <c r="F113" s="2" t="s">
        <v>52</v>
      </c>
      <c r="G113" s="14">
        <v>1</v>
      </c>
      <c r="H113" s="2" t="s">
        <v>6</v>
      </c>
      <c r="I113" s="2"/>
      <c r="J113" s="2"/>
      <c r="K113" s="15"/>
      <c r="L113" s="15"/>
      <c r="Q113" s="54">
        <f>IFERROR(INDEX($C$2:$C$4435,MATCH(0,INDEX(COUNTIF($Q$1:Q112,$C$2:$C$4435),),0)),"")</f>
        <v>18837</v>
      </c>
    </row>
    <row r="114" spans="1:17" s="1" customFormat="1" ht="24.95" customHeight="1" x14ac:dyDescent="0.25">
      <c r="A114" s="24"/>
      <c r="B114" s="3"/>
      <c r="C114" s="29">
        <v>17800</v>
      </c>
      <c r="D114" s="13">
        <v>44027.600856481498</v>
      </c>
      <c r="E114" s="2"/>
      <c r="F114" s="2" t="s">
        <v>53</v>
      </c>
      <c r="G114" s="14">
        <v>2</v>
      </c>
      <c r="H114" s="2" t="s">
        <v>6</v>
      </c>
      <c r="I114" s="2"/>
      <c r="J114" s="2"/>
      <c r="K114" s="15"/>
      <c r="L114" s="15"/>
      <c r="Q114" s="54">
        <f>IFERROR(INDEX($C$2:$C$4435,MATCH(0,INDEX(COUNTIF($Q$1:Q113,$C$2:$C$4435),),0)),"")</f>
        <v>18838</v>
      </c>
    </row>
    <row r="115" spans="1:17" s="1" customFormat="1" ht="24.95" customHeight="1" x14ac:dyDescent="0.25">
      <c r="A115" s="24"/>
      <c r="B115" s="3"/>
      <c r="C115" s="29">
        <v>17800</v>
      </c>
      <c r="D115" s="13">
        <v>44027.600856481498</v>
      </c>
      <c r="E115" s="2"/>
      <c r="F115" s="2" t="s">
        <v>54</v>
      </c>
      <c r="G115" s="14">
        <v>3</v>
      </c>
      <c r="H115" s="2" t="s">
        <v>6</v>
      </c>
      <c r="I115" s="2"/>
      <c r="J115" s="2"/>
      <c r="K115" s="15"/>
      <c r="L115" s="15"/>
      <c r="Q115" s="54">
        <f>IFERROR(INDEX($C$2:$C$4435,MATCH(0,INDEX(COUNTIF($Q$1:Q114,$C$2:$C$4435),),0)),"")</f>
        <v>18841</v>
      </c>
    </row>
    <row r="116" spans="1:17" s="1" customFormat="1" ht="24.95" customHeight="1" x14ac:dyDescent="0.25">
      <c r="A116" s="24"/>
      <c r="B116" s="3"/>
      <c r="C116" s="29">
        <v>17800</v>
      </c>
      <c r="D116" s="13">
        <v>44027.600856481498</v>
      </c>
      <c r="E116" s="2"/>
      <c r="F116" s="2" t="s">
        <v>55</v>
      </c>
      <c r="G116" s="14">
        <v>2</v>
      </c>
      <c r="H116" s="2" t="s">
        <v>6</v>
      </c>
      <c r="I116" s="2"/>
      <c r="J116" s="2"/>
      <c r="K116" s="15"/>
      <c r="L116" s="15"/>
      <c r="Q116" s="54">
        <f>IFERROR(INDEX($C$2:$C$4435,MATCH(0,INDEX(COUNTIF($Q$1:Q115,$C$2:$C$4435),),0)),"")</f>
        <v>18859</v>
      </c>
    </row>
    <row r="117" spans="1:17" s="1" customFormat="1" ht="24.95" customHeight="1" x14ac:dyDescent="0.25">
      <c r="A117" s="24"/>
      <c r="B117" s="2" t="s">
        <v>56</v>
      </c>
      <c r="C117" s="28">
        <v>17804</v>
      </c>
      <c r="D117" s="13">
        <v>44026.435324074097</v>
      </c>
      <c r="E117" s="2"/>
      <c r="F117" s="2" t="s">
        <v>57</v>
      </c>
      <c r="G117" s="14">
        <v>1</v>
      </c>
      <c r="H117" s="2" t="s">
        <v>6</v>
      </c>
      <c r="I117" s="2"/>
      <c r="J117" s="2"/>
      <c r="K117" s="15"/>
      <c r="L117" s="15"/>
      <c r="Q117" s="54">
        <f>IFERROR(INDEX($C$2:$C$4435,MATCH(0,INDEX(COUNTIF($Q$1:Q116,$C$2:$C$4435),),0)),"")</f>
        <v>18861</v>
      </c>
    </row>
    <row r="118" spans="1:17" s="1" customFormat="1" ht="24.95" customHeight="1" x14ac:dyDescent="0.25">
      <c r="A118" s="24"/>
      <c r="B118" s="3"/>
      <c r="C118" s="28">
        <v>17804</v>
      </c>
      <c r="D118" s="13">
        <v>44026.435324074097</v>
      </c>
      <c r="E118" s="2"/>
      <c r="F118" s="2" t="s">
        <v>58</v>
      </c>
      <c r="G118" s="14">
        <v>1</v>
      </c>
      <c r="H118" s="2" t="s">
        <v>6</v>
      </c>
      <c r="I118" s="2"/>
      <c r="J118" s="2"/>
      <c r="K118" s="15"/>
      <c r="L118" s="15"/>
      <c r="Q118" s="54">
        <f>IFERROR(INDEX($C$2:$C$4435,MATCH(0,INDEX(COUNTIF($Q$1:Q117,$C$2:$C$4435),),0)),"")</f>
        <v>18862</v>
      </c>
    </row>
    <row r="119" spans="1:17" s="1" customFormat="1" ht="24.95" customHeight="1" x14ac:dyDescent="0.25">
      <c r="A119" s="24"/>
      <c r="B119" s="2" t="s">
        <v>59</v>
      </c>
      <c r="C119" s="29">
        <v>17819</v>
      </c>
      <c r="D119" s="13">
        <v>44026.731851851902</v>
      </c>
      <c r="E119" s="2"/>
      <c r="F119" s="2" t="s">
        <v>60</v>
      </c>
      <c r="G119" s="14">
        <v>1</v>
      </c>
      <c r="H119" s="2" t="s">
        <v>6</v>
      </c>
      <c r="I119" s="2"/>
      <c r="J119" s="11" t="s">
        <v>63</v>
      </c>
      <c r="K119" s="15"/>
      <c r="L119" s="15"/>
      <c r="Q119" s="54">
        <f>IFERROR(INDEX($C$2:$C$4435,MATCH(0,INDEX(COUNTIF($Q$1:Q118,$C$2:$C$4435),),0)),"")</f>
        <v>18878</v>
      </c>
    </row>
    <row r="120" spans="1:17" s="1" customFormat="1" ht="24.95" customHeight="1" x14ac:dyDescent="0.25">
      <c r="A120" s="24"/>
      <c r="B120" s="2" t="s">
        <v>266</v>
      </c>
      <c r="C120" s="29">
        <v>17941</v>
      </c>
      <c r="D120" s="13">
        <v>44103.752094907402</v>
      </c>
      <c r="E120" s="2"/>
      <c r="F120" s="2" t="s">
        <v>281</v>
      </c>
      <c r="G120" s="14">
        <v>2</v>
      </c>
      <c r="H120" s="2" t="s">
        <v>6</v>
      </c>
      <c r="I120" s="2"/>
      <c r="J120" s="2"/>
      <c r="K120" s="15"/>
      <c r="L120" s="15"/>
      <c r="Q120" s="54">
        <f>IFERROR(INDEX($C$2:$C$4435,MATCH(0,INDEX(COUNTIF($Q$1:Q119,$C$2:$C$4435),),0)),"")</f>
        <v>18883</v>
      </c>
    </row>
    <row r="121" spans="1:17" s="10" customFormat="1" ht="24.95" customHeight="1" x14ac:dyDescent="0.25">
      <c r="A121" s="24"/>
      <c r="B121" s="2" t="s">
        <v>267</v>
      </c>
      <c r="C121" s="29">
        <v>17942</v>
      </c>
      <c r="D121" s="13">
        <v>44103.755011574103</v>
      </c>
      <c r="E121" s="2"/>
      <c r="F121" s="2" t="s">
        <v>282</v>
      </c>
      <c r="G121" s="14">
        <v>4</v>
      </c>
      <c r="H121" s="2" t="s">
        <v>6</v>
      </c>
      <c r="I121" s="2"/>
      <c r="J121" s="2"/>
      <c r="K121" s="15"/>
      <c r="L121" s="15"/>
      <c r="Q121" s="54">
        <f>IFERROR(INDEX($C$2:$C$4435,MATCH(0,INDEX(COUNTIF($Q$1:Q120,$C$2:$C$4435),),0)),"")</f>
        <v>18890</v>
      </c>
    </row>
    <row r="122" spans="1:17" s="1" customFormat="1" ht="24.95" customHeight="1" x14ac:dyDescent="0.25">
      <c r="A122" s="26"/>
      <c r="B122" s="11" t="s">
        <v>228</v>
      </c>
      <c r="C122" s="32">
        <v>17943</v>
      </c>
      <c r="D122" s="21">
        <v>44095.646493055603</v>
      </c>
      <c r="E122" s="2"/>
      <c r="F122" s="2" t="s">
        <v>229</v>
      </c>
      <c r="G122" s="22">
        <v>1</v>
      </c>
      <c r="H122" s="11" t="s">
        <v>6</v>
      </c>
      <c r="I122" s="11"/>
      <c r="J122" s="11"/>
      <c r="K122" s="23"/>
      <c r="L122" s="23"/>
      <c r="Q122" s="54">
        <f>IFERROR(INDEX($C$2:$C$4435,MATCH(0,INDEX(COUNTIF($Q$1:Q121,$C$2:$C$4435),),0)),"")</f>
        <v>18892</v>
      </c>
    </row>
    <row r="123" spans="1:17" s="1" customFormat="1" ht="24.95" customHeight="1" x14ac:dyDescent="0.25">
      <c r="A123" s="24"/>
      <c r="B123" s="2" t="s">
        <v>268</v>
      </c>
      <c r="C123" s="29">
        <v>17944</v>
      </c>
      <c r="D123" s="13">
        <v>44103.752847222197</v>
      </c>
      <c r="E123" s="2"/>
      <c r="F123" s="2" t="s">
        <v>283</v>
      </c>
      <c r="G123" s="14">
        <v>1</v>
      </c>
      <c r="H123" s="2" t="s">
        <v>6</v>
      </c>
      <c r="I123" s="2"/>
      <c r="J123" s="2"/>
      <c r="K123" s="15"/>
      <c r="L123" s="15"/>
      <c r="Q123" s="54">
        <f>IFERROR(INDEX($C$2:$C$4435,MATCH(0,INDEX(COUNTIF($Q$1:Q122,$C$2:$C$4435),),0)),"")</f>
        <v>18913</v>
      </c>
    </row>
    <row r="124" spans="1:17" s="1" customFormat="1" ht="24.95" customHeight="1" x14ac:dyDescent="0.25">
      <c r="A124" s="24"/>
      <c r="B124" s="2" t="s">
        <v>64</v>
      </c>
      <c r="C124" s="29">
        <v>18017</v>
      </c>
      <c r="D124" s="13">
        <v>44054.393333333297</v>
      </c>
      <c r="E124" s="2"/>
      <c r="F124" s="2" t="s">
        <v>65</v>
      </c>
      <c r="G124" s="14">
        <v>60</v>
      </c>
      <c r="H124" s="2" t="s">
        <v>6</v>
      </c>
      <c r="I124" s="2"/>
      <c r="J124" s="2"/>
      <c r="K124" s="15"/>
      <c r="L124" s="15"/>
      <c r="Q124" s="54">
        <f>IFERROR(INDEX($C$2:$C$4435,MATCH(0,INDEX(COUNTIF($Q$1:Q123,$C$2:$C$4435),),0)),"")</f>
        <v>18922</v>
      </c>
    </row>
    <row r="125" spans="1:17" s="1" customFormat="1" ht="24.95" customHeight="1" x14ac:dyDescent="0.25">
      <c r="A125" s="24"/>
      <c r="B125" s="2" t="s">
        <v>164</v>
      </c>
      <c r="C125" s="29">
        <v>18020</v>
      </c>
      <c r="D125" s="13">
        <v>44061.687581018501</v>
      </c>
      <c r="E125" s="2" t="s">
        <v>165</v>
      </c>
      <c r="F125" s="2" t="s">
        <v>166</v>
      </c>
      <c r="G125" s="14">
        <v>40</v>
      </c>
      <c r="H125" s="2" t="s">
        <v>6</v>
      </c>
      <c r="I125" s="2"/>
      <c r="J125" s="2"/>
      <c r="K125" s="15"/>
      <c r="L125" s="15"/>
      <c r="Q125" s="54">
        <f>IFERROR(INDEX($C$2:$C$4435,MATCH(0,INDEX(COUNTIF($Q$1:Q124,$C$2:$C$4435),),0)),"")</f>
        <v>18924</v>
      </c>
    </row>
    <row r="126" spans="1:17" s="1" customFormat="1" ht="24.95" customHeight="1" x14ac:dyDescent="0.25">
      <c r="A126" s="24"/>
      <c r="B126" s="2" t="s">
        <v>66</v>
      </c>
      <c r="C126" s="29">
        <v>18053</v>
      </c>
      <c r="D126" s="13">
        <v>44061.551192129598</v>
      </c>
      <c r="E126" s="2"/>
      <c r="F126" s="2" t="s">
        <v>67</v>
      </c>
      <c r="G126" s="14">
        <v>1</v>
      </c>
      <c r="H126" s="2" t="s">
        <v>6</v>
      </c>
      <c r="I126" s="2"/>
      <c r="J126" s="2" t="s">
        <v>180</v>
      </c>
      <c r="K126" s="15"/>
      <c r="L126" s="15"/>
      <c r="Q126" s="54">
        <f>IFERROR(INDEX($C$2:$C$4435,MATCH(0,INDEX(COUNTIF($Q$1:Q125,$C$2:$C$4435),),0)),"")</f>
        <v>18939</v>
      </c>
    </row>
    <row r="127" spans="1:17" s="1" customFormat="1" ht="24.95" customHeight="1" x14ac:dyDescent="0.25">
      <c r="A127" s="24"/>
      <c r="B127" s="2" t="s">
        <v>68</v>
      </c>
      <c r="C127" s="29">
        <v>18082</v>
      </c>
      <c r="D127" s="13">
        <v>44056.532291666699</v>
      </c>
      <c r="E127" s="2"/>
      <c r="F127" s="2" t="s">
        <v>69</v>
      </c>
      <c r="G127" s="14">
        <v>1</v>
      </c>
      <c r="H127" s="2" t="s">
        <v>6</v>
      </c>
      <c r="I127" s="2"/>
      <c r="J127" s="2"/>
      <c r="K127" s="15"/>
      <c r="L127" s="15"/>
      <c r="Q127" s="54">
        <f>IFERROR(INDEX($C$2:$C$4435,MATCH(0,INDEX(COUNTIF($Q$1:Q126,$C$2:$C$4435),),0)),"")</f>
        <v>18958</v>
      </c>
    </row>
    <row r="128" spans="1:17" s="1" customFormat="1" ht="24.95" customHeight="1" x14ac:dyDescent="0.25">
      <c r="A128" s="24"/>
      <c r="B128" s="2" t="s">
        <v>70</v>
      </c>
      <c r="C128" s="29">
        <v>18084</v>
      </c>
      <c r="D128" s="13">
        <v>44056.532291666699</v>
      </c>
      <c r="E128" s="2"/>
      <c r="F128" s="2" t="s">
        <v>71</v>
      </c>
      <c r="G128" s="14">
        <v>1</v>
      </c>
      <c r="H128" s="2" t="s">
        <v>6</v>
      </c>
      <c r="I128" s="2"/>
      <c r="J128" s="2"/>
      <c r="K128" s="15"/>
      <c r="L128" s="15"/>
      <c r="Q128" s="54">
        <f>IFERROR(INDEX($C$2:$C$4435,MATCH(0,INDEX(COUNTIF($Q$1:Q127,$C$2:$C$4435),),0)),"")</f>
        <v>18960</v>
      </c>
    </row>
    <row r="129" spans="1:17" s="1" customFormat="1" ht="24.95" customHeight="1" x14ac:dyDescent="0.25">
      <c r="A129" s="24"/>
      <c r="B129" s="2" t="s">
        <v>167</v>
      </c>
      <c r="C129" s="29">
        <v>18092</v>
      </c>
      <c r="D129" s="13">
        <v>44069.716354166703</v>
      </c>
      <c r="E129" s="2" t="s">
        <v>168</v>
      </c>
      <c r="F129" s="2" t="s">
        <v>169</v>
      </c>
      <c r="G129" s="14">
        <v>2</v>
      </c>
      <c r="H129" s="2" t="s">
        <v>6</v>
      </c>
      <c r="I129" s="2"/>
      <c r="J129" s="2"/>
      <c r="K129" s="15"/>
      <c r="L129" s="15"/>
      <c r="Q129" s="54">
        <f>IFERROR(INDEX($C$2:$C$4435,MATCH(0,INDEX(COUNTIF($Q$1:Q128,$C$2:$C$4435),),0)),"")</f>
        <v>18970</v>
      </c>
    </row>
    <row r="130" spans="1:17" s="1" customFormat="1" ht="24.95" customHeight="1" x14ac:dyDescent="0.25">
      <c r="A130" s="24"/>
      <c r="B130" s="2" t="s">
        <v>72</v>
      </c>
      <c r="C130" s="29">
        <v>18101</v>
      </c>
      <c r="D130" s="13">
        <v>44062.787523148101</v>
      </c>
      <c r="E130" s="2"/>
      <c r="F130" s="2" t="s">
        <v>73</v>
      </c>
      <c r="G130" s="14">
        <v>1</v>
      </c>
      <c r="H130" s="2" t="s">
        <v>6</v>
      </c>
      <c r="I130" s="2"/>
      <c r="J130" s="2"/>
      <c r="K130" s="15"/>
      <c r="L130" s="15"/>
      <c r="Q130" s="54">
        <f>IFERROR(INDEX($C$2:$C$4435,MATCH(0,INDEX(COUNTIF($Q$1:Q129,$C$2:$C$4435),),0)),"")</f>
        <v>0</v>
      </c>
    </row>
    <row r="131" spans="1:17" s="10" customFormat="1" ht="24.95" customHeight="1" x14ac:dyDescent="0.25">
      <c r="A131" s="24"/>
      <c r="B131" s="2" t="s">
        <v>102</v>
      </c>
      <c r="C131" s="29">
        <v>18170</v>
      </c>
      <c r="D131" s="13">
        <v>44077.765034722201</v>
      </c>
      <c r="E131" s="2" t="s">
        <v>103</v>
      </c>
      <c r="F131" s="2" t="s">
        <v>104</v>
      </c>
      <c r="G131" s="14">
        <v>12</v>
      </c>
      <c r="H131" s="2" t="s">
        <v>6</v>
      </c>
      <c r="I131" s="2"/>
      <c r="J131" s="2"/>
      <c r="K131" s="15" t="s">
        <v>178</v>
      </c>
      <c r="L131" s="15"/>
      <c r="Q131" s="54" t="str">
        <f>IFERROR(INDEX($C$2:$C$4435,MATCH(0,INDEX(COUNTIF($Q$1:Q130,$C$2:$C$4435),),0)),"")</f>
        <v/>
      </c>
    </row>
    <row r="132" spans="1:17" s="1" customFormat="1" ht="24.95" customHeight="1" x14ac:dyDescent="0.25">
      <c r="A132" s="26"/>
      <c r="B132" s="11" t="s">
        <v>230</v>
      </c>
      <c r="C132" s="32">
        <v>18176</v>
      </c>
      <c r="D132" s="21">
        <v>44076.564178240696</v>
      </c>
      <c r="E132" s="2" t="s">
        <v>231</v>
      </c>
      <c r="F132" s="2" t="s">
        <v>232</v>
      </c>
      <c r="G132" s="22">
        <v>30</v>
      </c>
      <c r="H132" s="11" t="s">
        <v>6</v>
      </c>
      <c r="I132" s="11" t="s">
        <v>233</v>
      </c>
      <c r="J132" s="11"/>
      <c r="K132" s="23"/>
      <c r="L132" s="23"/>
      <c r="Q132" s="54" t="str">
        <f>IFERROR(INDEX($C$2:$C$4435,MATCH(0,INDEX(COUNTIF($Q$1:Q131,$C$2:$C$4435),),0)),"")</f>
        <v/>
      </c>
    </row>
    <row r="133" spans="1:17" s="1" customFormat="1" ht="24.95" customHeight="1" x14ac:dyDescent="0.25">
      <c r="A133" s="24"/>
      <c r="B133" s="2" t="s">
        <v>105</v>
      </c>
      <c r="C133" s="29">
        <v>18185</v>
      </c>
      <c r="D133" s="13">
        <v>44070.768622685202</v>
      </c>
      <c r="E133" s="2"/>
      <c r="F133" s="2" t="s">
        <v>106</v>
      </c>
      <c r="G133" s="14">
        <v>1</v>
      </c>
      <c r="H133" s="2" t="s">
        <v>6</v>
      </c>
      <c r="I133" s="2"/>
      <c r="J133" s="2" t="s">
        <v>225</v>
      </c>
      <c r="K133" s="15"/>
      <c r="L133" s="15"/>
      <c r="Q133" s="54" t="str">
        <f>IFERROR(INDEX($C$2:$C$4435,MATCH(0,INDEX(COUNTIF($Q$1:Q132,$C$2:$C$4435),),0)),"")</f>
        <v/>
      </c>
    </row>
    <row r="134" spans="1:17" s="1" customFormat="1" ht="24.95" customHeight="1" x14ac:dyDescent="0.25">
      <c r="A134" s="24"/>
      <c r="B134" s="2" t="s">
        <v>107</v>
      </c>
      <c r="C134" s="29">
        <v>18190</v>
      </c>
      <c r="D134" s="13">
        <v>44067.777604166702</v>
      </c>
      <c r="E134" s="2"/>
      <c r="F134" s="2" t="s">
        <v>108</v>
      </c>
      <c r="G134" s="14">
        <v>2</v>
      </c>
      <c r="H134" s="2" t="s">
        <v>6</v>
      </c>
      <c r="I134" s="2"/>
      <c r="J134" s="2"/>
      <c r="K134" s="15"/>
      <c r="L134" s="15"/>
      <c r="Q134" s="54" t="str">
        <f>IFERROR(INDEX($C$2:$C$4435,MATCH(0,INDEX(COUNTIF($Q$1:Q133,$C$2:$C$4435),),0)),"")</f>
        <v/>
      </c>
    </row>
    <row r="135" spans="1:17" s="1" customFormat="1" ht="24.95" customHeight="1" x14ac:dyDescent="0.25">
      <c r="A135" s="24"/>
      <c r="B135" s="2" t="s">
        <v>109</v>
      </c>
      <c r="C135" s="29">
        <v>18191</v>
      </c>
      <c r="D135" s="13">
        <v>44066.531990740703</v>
      </c>
      <c r="E135" s="2"/>
      <c r="F135" s="2" t="s">
        <v>110</v>
      </c>
      <c r="G135" s="14">
        <v>35</v>
      </c>
      <c r="H135" s="2" t="s">
        <v>6</v>
      </c>
      <c r="I135" s="2" t="s">
        <v>111</v>
      </c>
      <c r="J135" s="2"/>
      <c r="K135" s="15"/>
      <c r="L135" s="15"/>
      <c r="Q135" s="54" t="str">
        <f>IFERROR(INDEX($C$2:$C$4435,MATCH(0,INDEX(COUNTIF($Q$1:Q134,$C$2:$C$4435),),0)),"")</f>
        <v/>
      </c>
    </row>
    <row r="136" spans="1:17" s="1" customFormat="1" ht="24.95" customHeight="1" x14ac:dyDescent="0.25">
      <c r="A136" s="24"/>
      <c r="B136" s="2" t="s">
        <v>112</v>
      </c>
      <c r="C136" s="29">
        <v>18216</v>
      </c>
      <c r="D136" s="13">
        <v>44067.878657407397</v>
      </c>
      <c r="E136" s="2"/>
      <c r="F136" s="2" t="s">
        <v>113</v>
      </c>
      <c r="G136" s="14">
        <v>44</v>
      </c>
      <c r="H136" s="2" t="s">
        <v>6</v>
      </c>
      <c r="I136" s="2"/>
      <c r="J136" s="2"/>
      <c r="K136" s="15"/>
      <c r="L136" s="15"/>
      <c r="Q136" s="54" t="str">
        <f>IFERROR(INDEX($C$2:$C$4435,MATCH(0,INDEX(COUNTIF($Q$1:Q135,$C$2:$C$4435),),0)),"")</f>
        <v/>
      </c>
    </row>
    <row r="137" spans="1:17" s="1" customFormat="1" ht="24.95" customHeight="1" x14ac:dyDescent="0.25">
      <c r="A137" s="24"/>
      <c r="B137" s="2" t="s">
        <v>116</v>
      </c>
      <c r="C137" s="29">
        <v>18231</v>
      </c>
      <c r="D137" s="13">
        <v>44067.779780092598</v>
      </c>
      <c r="E137" s="2"/>
      <c r="F137" s="2" t="s">
        <v>117</v>
      </c>
      <c r="G137" s="14">
        <v>1</v>
      </c>
      <c r="H137" s="2" t="s">
        <v>6</v>
      </c>
      <c r="I137" s="2"/>
      <c r="J137" s="2"/>
      <c r="K137" s="15"/>
      <c r="L137" s="15"/>
      <c r="Q137" s="54" t="str">
        <f>IFERROR(INDEX($C$2:$C$4435,MATCH(0,INDEX(COUNTIF($Q$1:Q136,$C$2:$C$4435),),0)),"")</f>
        <v/>
      </c>
    </row>
    <row r="138" spans="1:17" s="1" customFormat="1" ht="24.95" customHeight="1" x14ac:dyDescent="0.25">
      <c r="A138" s="24"/>
      <c r="B138" s="2" t="s">
        <v>118</v>
      </c>
      <c r="C138" s="29">
        <v>18268</v>
      </c>
      <c r="D138" s="13">
        <v>44070.470428240696</v>
      </c>
      <c r="E138" s="2"/>
      <c r="F138" s="2" t="s">
        <v>119</v>
      </c>
      <c r="G138" s="14">
        <v>1</v>
      </c>
      <c r="H138" s="2" t="s">
        <v>6</v>
      </c>
      <c r="I138" s="2"/>
      <c r="J138" s="2"/>
      <c r="K138" s="15"/>
      <c r="L138" s="15"/>
      <c r="Q138" s="54" t="str">
        <f>IFERROR(INDEX($C$2:$C$4435,MATCH(0,INDEX(COUNTIF($Q$1:Q137,$C$2:$C$4435),),0)),"")</f>
        <v/>
      </c>
    </row>
    <row r="139" spans="1:17" s="1" customFormat="1" ht="24.95" customHeight="1" x14ac:dyDescent="0.25">
      <c r="A139" s="24"/>
      <c r="B139" s="3"/>
      <c r="C139" s="29">
        <v>18268</v>
      </c>
      <c r="D139" s="13">
        <v>44070.470428240696</v>
      </c>
      <c r="E139" s="2"/>
      <c r="F139" s="2" t="s">
        <v>120</v>
      </c>
      <c r="G139" s="14">
        <v>2</v>
      </c>
      <c r="H139" s="2" t="s">
        <v>6</v>
      </c>
      <c r="I139" s="2"/>
      <c r="J139" s="2"/>
      <c r="K139" s="15"/>
      <c r="L139" s="15"/>
      <c r="Q139" s="54" t="str">
        <f>IFERROR(INDEX($C$2:$C$4435,MATCH(0,INDEX(COUNTIF($Q$1:Q138,$C$2:$C$4435),),0)),"")</f>
        <v/>
      </c>
    </row>
    <row r="140" spans="1:17" s="1" customFormat="1" ht="24.95" customHeight="1" x14ac:dyDescent="0.25">
      <c r="A140" s="24"/>
      <c r="B140" s="2" t="s">
        <v>121</v>
      </c>
      <c r="C140" s="29">
        <v>18271</v>
      </c>
      <c r="D140" s="13">
        <v>44070.751712963</v>
      </c>
      <c r="E140" s="2"/>
      <c r="F140" s="2" t="s">
        <v>114</v>
      </c>
      <c r="G140" s="14">
        <v>50</v>
      </c>
      <c r="H140" s="2" t="s">
        <v>6</v>
      </c>
      <c r="I140" s="2"/>
      <c r="J140" s="2"/>
      <c r="K140" s="15"/>
      <c r="L140" s="15"/>
      <c r="Q140" s="54" t="str">
        <f>IFERROR(INDEX($C$2:$C$4435,MATCH(0,INDEX(COUNTIF($Q$1:Q139,$C$2:$C$4435),),0)),"")</f>
        <v/>
      </c>
    </row>
    <row r="141" spans="1:17" s="1" customFormat="1" ht="24.95" customHeight="1" x14ac:dyDescent="0.25">
      <c r="A141" s="24"/>
      <c r="B141" s="3"/>
      <c r="C141" s="29">
        <v>18271</v>
      </c>
      <c r="D141" s="13">
        <v>44070.751712963</v>
      </c>
      <c r="E141" s="2"/>
      <c r="F141" s="2" t="s">
        <v>115</v>
      </c>
      <c r="G141" s="14">
        <v>1</v>
      </c>
      <c r="H141" s="2" t="s">
        <v>6</v>
      </c>
      <c r="I141" s="2"/>
      <c r="J141" s="2"/>
      <c r="K141" s="15"/>
      <c r="L141" s="15"/>
      <c r="Q141" s="54" t="str">
        <f>IFERROR(INDEX($C$2:$C$4435,MATCH(0,INDEX(COUNTIF($Q$1:Q140,$C$2:$C$4435),),0)),"")</f>
        <v/>
      </c>
    </row>
    <row r="142" spans="1:17" s="1" customFormat="1" ht="24.95" customHeight="1" x14ac:dyDescent="0.25">
      <c r="A142" s="24"/>
      <c r="B142" s="2" t="s">
        <v>122</v>
      </c>
      <c r="C142" s="29">
        <v>18277.099999999999</v>
      </c>
      <c r="D142" s="13">
        <v>44073.549641203703</v>
      </c>
      <c r="E142" s="2"/>
      <c r="F142" s="2" t="s">
        <v>123</v>
      </c>
      <c r="G142" s="14">
        <v>5</v>
      </c>
      <c r="H142" s="2" t="s">
        <v>6</v>
      </c>
      <c r="I142" s="2"/>
      <c r="J142" s="2" t="s">
        <v>175</v>
      </c>
      <c r="K142" s="15"/>
      <c r="L142" s="15"/>
      <c r="Q142" s="54" t="str">
        <f>IFERROR(INDEX($C$2:$C$4435,MATCH(0,INDEX(COUNTIF($Q$1:Q141,$C$2:$C$4435),),0)),"")</f>
        <v/>
      </c>
    </row>
    <row r="143" spans="1:17" s="1" customFormat="1" ht="24.95" customHeight="1" x14ac:dyDescent="0.25">
      <c r="A143" s="24"/>
      <c r="B143" s="2" t="s">
        <v>124</v>
      </c>
      <c r="C143" s="29">
        <v>18280</v>
      </c>
      <c r="D143" s="13">
        <v>44070.7500925926</v>
      </c>
      <c r="E143" s="2"/>
      <c r="F143" s="2" t="s">
        <v>125</v>
      </c>
      <c r="G143" s="14">
        <v>1</v>
      </c>
      <c r="H143" s="2" t="s">
        <v>6</v>
      </c>
      <c r="I143" s="2"/>
      <c r="J143" s="2"/>
      <c r="K143" s="15"/>
      <c r="L143" s="15"/>
      <c r="Q143" s="54" t="str">
        <f>IFERROR(INDEX($C$2:$C$4435,MATCH(0,INDEX(COUNTIF($Q$1:Q142,$C$2:$C$4435),),0)),"")</f>
        <v/>
      </c>
    </row>
    <row r="144" spans="1:17" s="1" customFormat="1" ht="24.95" customHeight="1" x14ac:dyDescent="0.25">
      <c r="A144" s="24"/>
      <c r="B144" s="3"/>
      <c r="C144" s="29">
        <v>18280</v>
      </c>
      <c r="D144" s="13">
        <v>44070.7500925926</v>
      </c>
      <c r="E144" s="2"/>
      <c r="F144" s="2" t="s">
        <v>126</v>
      </c>
      <c r="G144" s="14">
        <v>1</v>
      </c>
      <c r="H144" s="2" t="s">
        <v>6</v>
      </c>
      <c r="I144" s="2"/>
      <c r="J144" s="2"/>
      <c r="K144" s="15"/>
      <c r="L144" s="15"/>
      <c r="Q144" s="54" t="str">
        <f>IFERROR(INDEX($C$2:$C$4435,MATCH(0,INDEX(COUNTIF($Q$1:Q143,$C$2:$C$4435),),0)),"")</f>
        <v/>
      </c>
    </row>
    <row r="145" spans="1:17" s="1" customFormat="1" ht="24.95" customHeight="1" x14ac:dyDescent="0.25">
      <c r="A145" s="24"/>
      <c r="B145" s="2" t="s">
        <v>127</v>
      </c>
      <c r="C145" s="29">
        <v>18287</v>
      </c>
      <c r="D145" s="13">
        <v>44070.749525462998</v>
      </c>
      <c r="E145" s="2"/>
      <c r="F145" s="2" t="s">
        <v>128</v>
      </c>
      <c r="G145" s="14">
        <v>1</v>
      </c>
      <c r="H145" s="2" t="s">
        <v>6</v>
      </c>
      <c r="I145" s="2"/>
      <c r="J145" s="2"/>
      <c r="K145" s="15"/>
      <c r="L145" s="15"/>
      <c r="Q145" s="54" t="str">
        <f>IFERROR(INDEX($C$2:$C$4435,MATCH(0,INDEX(COUNTIF($Q$1:Q144,$C$2:$C$4435),),0)),"")</f>
        <v/>
      </c>
    </row>
    <row r="146" spans="1:17" s="1" customFormat="1" ht="24.95" customHeight="1" x14ac:dyDescent="0.25">
      <c r="A146" s="24"/>
      <c r="B146" s="3"/>
      <c r="C146" s="29">
        <v>18287</v>
      </c>
      <c r="D146" s="13">
        <v>44070.749525462998</v>
      </c>
      <c r="E146" s="2"/>
      <c r="F146" s="2" t="s">
        <v>129</v>
      </c>
      <c r="G146" s="14">
        <v>1</v>
      </c>
      <c r="H146" s="2" t="s">
        <v>6</v>
      </c>
      <c r="I146" s="2"/>
      <c r="J146" s="2"/>
      <c r="K146" s="15"/>
      <c r="L146" s="15"/>
      <c r="Q146" s="54" t="str">
        <f>IFERROR(INDEX($C$2:$C$4435,MATCH(0,INDEX(COUNTIF($Q$1:Q145,$C$2:$C$4435),),0)),"")</f>
        <v/>
      </c>
    </row>
    <row r="147" spans="1:17" s="1" customFormat="1" ht="24.95" customHeight="1" x14ac:dyDescent="0.25">
      <c r="A147" s="24"/>
      <c r="B147" s="3"/>
      <c r="C147" s="29">
        <v>18287</v>
      </c>
      <c r="D147" s="13">
        <v>44070.749525462998</v>
      </c>
      <c r="E147" s="2"/>
      <c r="F147" s="2" t="s">
        <v>130</v>
      </c>
      <c r="G147" s="14">
        <v>19</v>
      </c>
      <c r="H147" s="2" t="s">
        <v>6</v>
      </c>
      <c r="I147" s="2"/>
      <c r="J147" s="2"/>
      <c r="K147" s="15"/>
      <c r="L147" s="15"/>
      <c r="Q147" s="54" t="str">
        <f>IFERROR(INDEX($C$2:$C$4435,MATCH(0,INDEX(COUNTIF($Q$1:Q146,$C$2:$C$4435),),0)),"")</f>
        <v/>
      </c>
    </row>
    <row r="148" spans="1:17" s="1" customFormat="1" ht="24.95" customHeight="1" x14ac:dyDescent="0.25">
      <c r="A148" s="24"/>
      <c r="B148" s="2" t="s">
        <v>131</v>
      </c>
      <c r="C148" s="29">
        <v>18289</v>
      </c>
      <c r="D148" s="13">
        <v>44070.468414351897</v>
      </c>
      <c r="E148" s="2"/>
      <c r="F148" s="2" t="s">
        <v>132</v>
      </c>
      <c r="G148" s="14">
        <v>1</v>
      </c>
      <c r="H148" s="2" t="s">
        <v>6</v>
      </c>
      <c r="I148" s="2"/>
      <c r="J148" s="2"/>
      <c r="K148" s="15"/>
      <c r="L148" s="15"/>
      <c r="Q148" s="54" t="str">
        <f>IFERROR(INDEX($C$2:$C$4435,MATCH(0,INDEX(COUNTIF($Q$1:Q147,$C$2:$C$4435),),0)),"")</f>
        <v/>
      </c>
    </row>
    <row r="149" spans="1:17" s="1" customFormat="1" ht="24.95" customHeight="1" x14ac:dyDescent="0.25">
      <c r="A149" s="24"/>
      <c r="B149" s="2" t="s">
        <v>133</v>
      </c>
      <c r="C149" s="29">
        <v>18295</v>
      </c>
      <c r="D149" s="13">
        <v>44070.525787036997</v>
      </c>
      <c r="E149" s="2"/>
      <c r="F149" s="2" t="s">
        <v>134</v>
      </c>
      <c r="G149" s="14">
        <v>1</v>
      </c>
      <c r="H149" s="2" t="s">
        <v>6</v>
      </c>
      <c r="I149" s="2"/>
      <c r="J149" s="2"/>
      <c r="K149" s="15"/>
      <c r="L149" s="15"/>
      <c r="Q149" s="54" t="str">
        <f>IFERROR(INDEX($C$2:$C$4435,MATCH(0,INDEX(COUNTIF($Q$1:Q148,$C$2:$C$4435),),0)),"")</f>
        <v/>
      </c>
    </row>
    <row r="150" spans="1:17" s="1" customFormat="1" ht="24.95" customHeight="1" x14ac:dyDescent="0.25">
      <c r="A150" s="24"/>
      <c r="B150" s="2" t="s">
        <v>181</v>
      </c>
      <c r="C150" s="29">
        <v>18301</v>
      </c>
      <c r="D150" s="13">
        <v>44082.8000694445</v>
      </c>
      <c r="E150" s="2"/>
      <c r="F150" s="2" t="s">
        <v>182</v>
      </c>
      <c r="G150" s="14">
        <v>12</v>
      </c>
      <c r="H150" s="2" t="s">
        <v>6</v>
      </c>
      <c r="I150" s="2"/>
      <c r="J150" s="2"/>
      <c r="K150" s="15"/>
      <c r="L150" s="15"/>
      <c r="Q150" s="54" t="str">
        <f>IFERROR(INDEX($C$2:$C$4435,MATCH(0,INDEX(COUNTIF($Q$1:Q149,$C$2:$C$4435),),0)),"")</f>
        <v/>
      </c>
    </row>
    <row r="151" spans="1:17" s="1" customFormat="1" ht="24.95" customHeight="1" x14ac:dyDescent="0.25">
      <c r="A151" s="24"/>
      <c r="B151" s="3"/>
      <c r="C151" s="29">
        <v>18301</v>
      </c>
      <c r="D151" s="13">
        <v>44082.8000694445</v>
      </c>
      <c r="E151" s="2"/>
      <c r="F151" s="2" t="s">
        <v>183</v>
      </c>
      <c r="G151" s="14">
        <v>1</v>
      </c>
      <c r="H151" s="2" t="s">
        <v>6</v>
      </c>
      <c r="I151" s="2"/>
      <c r="J151" s="2"/>
      <c r="K151" s="15"/>
      <c r="L151" s="15"/>
      <c r="Q151" s="54" t="str">
        <f>IFERROR(INDEX($C$2:$C$4435,MATCH(0,INDEX(COUNTIF($Q$1:Q150,$C$2:$C$4435),),0)),"")</f>
        <v/>
      </c>
    </row>
    <row r="152" spans="1:17" s="1" customFormat="1" ht="24.95" customHeight="1" x14ac:dyDescent="0.25">
      <c r="A152" s="24"/>
      <c r="B152" s="2" t="s">
        <v>135</v>
      </c>
      <c r="C152" s="29">
        <v>18307</v>
      </c>
      <c r="D152" s="13">
        <v>44070.689085648097</v>
      </c>
      <c r="E152" s="2"/>
      <c r="F152" s="2" t="s">
        <v>136</v>
      </c>
      <c r="G152" s="14">
        <v>1</v>
      </c>
      <c r="H152" s="2" t="s">
        <v>6</v>
      </c>
      <c r="I152" s="2"/>
      <c r="J152" s="2"/>
      <c r="K152" s="15"/>
      <c r="L152" s="15"/>
      <c r="Q152" s="54" t="str">
        <f>IFERROR(INDEX($C$2:$C$4435,MATCH(0,INDEX(COUNTIF($Q$1:Q151,$C$2:$C$4435),),0)),"")</f>
        <v/>
      </c>
    </row>
    <row r="153" spans="1:17" s="1" customFormat="1" ht="24.95" customHeight="1" x14ac:dyDescent="0.25">
      <c r="A153" s="24"/>
      <c r="B153" s="2" t="s">
        <v>137</v>
      </c>
      <c r="C153" s="29">
        <v>18308</v>
      </c>
      <c r="D153" s="13">
        <v>44070.689085648097</v>
      </c>
      <c r="E153" s="2"/>
      <c r="F153" s="2" t="s">
        <v>138</v>
      </c>
      <c r="G153" s="14">
        <v>1</v>
      </c>
      <c r="H153" s="2" t="s">
        <v>6</v>
      </c>
      <c r="I153" s="2"/>
      <c r="J153" s="2"/>
      <c r="K153" s="15"/>
      <c r="L153" s="15"/>
      <c r="Q153" s="54" t="str">
        <f>IFERROR(INDEX($C$2:$C$4435,MATCH(0,INDEX(COUNTIF($Q$1:Q152,$C$2:$C$4435),),0)),"")</f>
        <v/>
      </c>
    </row>
    <row r="154" spans="1:17" s="1" customFormat="1" ht="24.95" customHeight="1" x14ac:dyDescent="0.25">
      <c r="A154" s="24"/>
      <c r="B154" s="2" t="s">
        <v>139</v>
      </c>
      <c r="C154" s="29">
        <v>18312</v>
      </c>
      <c r="D154" s="13">
        <v>44070.687685185199</v>
      </c>
      <c r="E154" s="2"/>
      <c r="F154" s="2" t="s">
        <v>140</v>
      </c>
      <c r="G154" s="14">
        <v>1</v>
      </c>
      <c r="H154" s="2" t="s">
        <v>6</v>
      </c>
      <c r="I154" s="2"/>
      <c r="J154" s="2"/>
      <c r="K154" s="15"/>
      <c r="L154" s="15"/>
      <c r="Q154" s="54" t="str">
        <f>IFERROR(INDEX($C$2:$C$4435,MATCH(0,INDEX(COUNTIF($Q$1:Q153,$C$2:$C$4435),),0)),"")</f>
        <v/>
      </c>
    </row>
    <row r="155" spans="1:17" s="1" customFormat="1" ht="24.95" customHeight="1" x14ac:dyDescent="0.25">
      <c r="A155" s="24"/>
      <c r="B155" s="2" t="s">
        <v>141</v>
      </c>
      <c r="C155" s="29">
        <v>18315</v>
      </c>
      <c r="D155" s="13">
        <v>44072.5634027778</v>
      </c>
      <c r="E155" s="2"/>
      <c r="F155" s="2" t="s">
        <v>142</v>
      </c>
      <c r="G155" s="14">
        <v>1</v>
      </c>
      <c r="H155" s="2" t="s">
        <v>6</v>
      </c>
      <c r="I155" s="2"/>
      <c r="J155" s="2"/>
      <c r="K155" s="15"/>
      <c r="L155" s="15"/>
      <c r="Q155" s="54" t="str">
        <f>IFERROR(INDEX($C$2:$C$4435,MATCH(0,INDEX(COUNTIF($Q$1:Q154,$C$2:$C$4435),),0)),"")</f>
        <v/>
      </c>
    </row>
    <row r="156" spans="1:17" s="10" customFormat="1" ht="24.95" customHeight="1" x14ac:dyDescent="0.25">
      <c r="A156" s="24"/>
      <c r="B156" s="2" t="s">
        <v>143</v>
      </c>
      <c r="C156" s="29">
        <v>18321</v>
      </c>
      <c r="D156" s="13">
        <v>44072.562719907401</v>
      </c>
      <c r="E156" s="2"/>
      <c r="F156" s="2" t="s">
        <v>144</v>
      </c>
      <c r="G156" s="14">
        <v>1</v>
      </c>
      <c r="H156" s="2" t="s">
        <v>6</v>
      </c>
      <c r="I156" s="2"/>
      <c r="J156" s="2"/>
      <c r="K156" s="15"/>
      <c r="L156" s="15"/>
      <c r="Q156" s="54" t="str">
        <f>IFERROR(INDEX($C$2:$C$4435,MATCH(0,INDEX(COUNTIF($Q$1:Q155,$C$2:$C$4435),),0)),"")</f>
        <v/>
      </c>
    </row>
    <row r="157" spans="1:17" s="1" customFormat="1" ht="24.95" customHeight="1" x14ac:dyDescent="0.25">
      <c r="A157" s="26"/>
      <c r="B157" s="11" t="s">
        <v>145</v>
      </c>
      <c r="C157" s="32">
        <v>18326</v>
      </c>
      <c r="D157" s="21">
        <v>44074.47625</v>
      </c>
      <c r="E157" s="2"/>
      <c r="F157" s="2" t="s">
        <v>234</v>
      </c>
      <c r="G157" s="22">
        <v>1</v>
      </c>
      <c r="H157" s="11" t="s">
        <v>6</v>
      </c>
      <c r="I157" s="11"/>
      <c r="J157" s="11"/>
      <c r="K157" s="23"/>
      <c r="L157" s="23"/>
      <c r="Q157" s="54" t="str">
        <f>IFERROR(INDEX($C$2:$C$4435,MATCH(0,INDEX(COUNTIF($Q$1:Q156,$C$2:$C$4435),),0)),"")</f>
        <v/>
      </c>
    </row>
    <row r="158" spans="1:17" s="1" customFormat="1" ht="24.95" customHeight="1" x14ac:dyDescent="0.25">
      <c r="A158" s="24"/>
      <c r="B158" s="2" t="s">
        <v>146</v>
      </c>
      <c r="C158" s="29">
        <v>18335</v>
      </c>
      <c r="D158" s="13">
        <v>44073.549652777801</v>
      </c>
      <c r="E158" s="2"/>
      <c r="F158" s="2" t="s">
        <v>147</v>
      </c>
      <c r="G158" s="14">
        <v>2</v>
      </c>
      <c r="H158" s="2" t="s">
        <v>6</v>
      </c>
      <c r="I158" s="2"/>
      <c r="J158" s="2"/>
      <c r="K158" s="15"/>
      <c r="L158" s="15"/>
      <c r="Q158" s="54" t="str">
        <f>IFERROR(INDEX($C$2:$C$4435,MATCH(0,INDEX(COUNTIF($Q$1:Q157,$C$2:$C$4435),),0)),"")</f>
        <v/>
      </c>
    </row>
    <row r="159" spans="1:17" s="1" customFormat="1" ht="24.95" customHeight="1" x14ac:dyDescent="0.25">
      <c r="A159" s="24"/>
      <c r="B159" s="3"/>
      <c r="C159" s="29">
        <v>18335</v>
      </c>
      <c r="D159" s="13">
        <v>44073.549652777801</v>
      </c>
      <c r="E159" s="2"/>
      <c r="F159" s="2" t="s">
        <v>148</v>
      </c>
      <c r="G159" s="14">
        <v>1</v>
      </c>
      <c r="H159" s="2" t="s">
        <v>6</v>
      </c>
      <c r="I159" s="2"/>
      <c r="J159" s="2"/>
      <c r="K159" s="15"/>
      <c r="L159" s="15"/>
      <c r="Q159" s="54" t="str">
        <f>IFERROR(INDEX($C$2:$C$4435,MATCH(0,INDEX(COUNTIF($Q$1:Q158,$C$2:$C$4435),),0)),"")</f>
        <v/>
      </c>
    </row>
    <row r="160" spans="1:17" s="1" customFormat="1" ht="24.95" customHeight="1" x14ac:dyDescent="0.25">
      <c r="A160" s="24"/>
      <c r="B160" s="3"/>
      <c r="C160" s="29">
        <v>18335</v>
      </c>
      <c r="D160" s="13">
        <v>44073.549652777801</v>
      </c>
      <c r="E160" s="2"/>
      <c r="F160" s="2" t="s">
        <v>149</v>
      </c>
      <c r="G160" s="14">
        <v>2</v>
      </c>
      <c r="H160" s="2" t="s">
        <v>6</v>
      </c>
      <c r="I160" s="2"/>
      <c r="J160" s="2"/>
      <c r="K160" s="15"/>
      <c r="L160" s="15"/>
      <c r="Q160" s="54" t="str">
        <f>IFERROR(INDEX($C$2:$C$4435,MATCH(0,INDEX(COUNTIF($Q$1:Q159,$C$2:$C$4435),),0)),"")</f>
        <v/>
      </c>
    </row>
    <row r="161" spans="1:17" s="1" customFormat="1" ht="24.95" customHeight="1" x14ac:dyDescent="0.25">
      <c r="A161" s="24"/>
      <c r="B161" s="2" t="s">
        <v>150</v>
      </c>
      <c r="C161" s="29">
        <v>18339</v>
      </c>
      <c r="D161" s="13">
        <v>44072.563391203701</v>
      </c>
      <c r="E161" s="2"/>
      <c r="F161" s="2" t="s">
        <v>151</v>
      </c>
      <c r="G161" s="14">
        <v>1</v>
      </c>
      <c r="H161" s="2" t="s">
        <v>6</v>
      </c>
      <c r="I161" s="2"/>
      <c r="J161" s="2" t="s">
        <v>12</v>
      </c>
      <c r="K161" s="15"/>
      <c r="L161" s="15"/>
      <c r="Q161" s="54" t="str">
        <f>IFERROR(INDEX($C$2:$C$4435,MATCH(0,INDEX(COUNTIF($Q$1:Q160,$C$2:$C$4435),),0)),"")</f>
        <v/>
      </c>
    </row>
    <row r="162" spans="1:17" s="1" customFormat="1" ht="24.95" customHeight="1" x14ac:dyDescent="0.25">
      <c r="A162" s="24"/>
      <c r="B162" s="2" t="s">
        <v>152</v>
      </c>
      <c r="C162" s="29">
        <v>18352</v>
      </c>
      <c r="D162" s="13">
        <v>44076.573425925897</v>
      </c>
      <c r="E162" s="2"/>
      <c r="F162" s="2" t="s">
        <v>153</v>
      </c>
      <c r="G162" s="14">
        <v>50</v>
      </c>
      <c r="H162" s="2" t="s">
        <v>6</v>
      </c>
      <c r="I162" s="2"/>
      <c r="J162" s="2"/>
      <c r="K162" s="15"/>
      <c r="L162" s="15"/>
      <c r="Q162" s="54" t="str">
        <f>IFERROR(INDEX($C$2:$C$4435,MATCH(0,INDEX(COUNTIF($Q$1:Q161,$C$2:$C$4435),),0)),"")</f>
        <v/>
      </c>
    </row>
    <row r="163" spans="1:17" s="1" customFormat="1" ht="24.95" customHeight="1" x14ac:dyDescent="0.25">
      <c r="A163" s="24"/>
      <c r="B163" s="2" t="s">
        <v>154</v>
      </c>
      <c r="C163" s="29">
        <v>18369</v>
      </c>
      <c r="D163" s="13">
        <v>44075.526990740698</v>
      </c>
      <c r="E163" s="2" t="s">
        <v>155</v>
      </c>
      <c r="F163" s="2" t="s">
        <v>156</v>
      </c>
      <c r="G163" s="14">
        <v>1</v>
      </c>
      <c r="H163" s="2" t="s">
        <v>6</v>
      </c>
      <c r="I163" s="2" t="s">
        <v>157</v>
      </c>
      <c r="J163" s="2" t="s">
        <v>176</v>
      </c>
      <c r="K163" s="15" t="s">
        <v>178</v>
      </c>
      <c r="L163" s="15"/>
      <c r="Q163" s="54" t="str">
        <f>IFERROR(INDEX($C$2:$C$4435,MATCH(0,INDEX(COUNTIF($Q$1:Q162,$C$2:$C$4435),),0)),"")</f>
        <v/>
      </c>
    </row>
    <row r="164" spans="1:17" s="1" customFormat="1" ht="24.95" customHeight="1" x14ac:dyDescent="0.25">
      <c r="A164" s="24"/>
      <c r="B164" s="2" t="s">
        <v>436</v>
      </c>
      <c r="C164" s="29">
        <v>18381</v>
      </c>
      <c r="D164" s="13">
        <v>44075.5695949074</v>
      </c>
      <c r="E164" s="2" t="s">
        <v>437</v>
      </c>
      <c r="F164" s="2" t="s">
        <v>438</v>
      </c>
      <c r="G164" s="14">
        <v>6</v>
      </c>
      <c r="H164" s="2" t="s">
        <v>6</v>
      </c>
      <c r="I164" s="2"/>
      <c r="J164" s="2"/>
      <c r="K164" s="15"/>
      <c r="L164" s="15"/>
      <c r="Q164" s="54" t="str">
        <f>IFERROR(INDEX($C$2:$C$4435,MATCH(0,INDEX(COUNTIF($Q$1:Q163,$C$2:$C$4435),),0)),"")</f>
        <v/>
      </c>
    </row>
    <row r="165" spans="1:17" s="1" customFormat="1" ht="24.95" customHeight="1" x14ac:dyDescent="0.25">
      <c r="A165" s="24"/>
      <c r="B165" s="2" t="s">
        <v>184</v>
      </c>
      <c r="C165" s="29">
        <v>18383</v>
      </c>
      <c r="D165" s="13">
        <v>44076.572025463</v>
      </c>
      <c r="E165" s="2"/>
      <c r="F165" s="2" t="s">
        <v>185</v>
      </c>
      <c r="G165" s="14">
        <v>2</v>
      </c>
      <c r="H165" s="2" t="s">
        <v>6</v>
      </c>
      <c r="I165" s="2"/>
      <c r="J165" s="2"/>
      <c r="K165" s="15"/>
      <c r="L165" s="15"/>
      <c r="Q165" s="54" t="str">
        <f>IFERROR(INDEX($C$2:$C$4435,MATCH(0,INDEX(COUNTIF($Q$1:Q164,$C$2:$C$4435),),0)),"")</f>
        <v/>
      </c>
    </row>
    <row r="166" spans="1:17" s="1" customFormat="1" ht="24.95" customHeight="1" x14ac:dyDescent="0.25">
      <c r="A166" s="24"/>
      <c r="B166" s="2" t="s">
        <v>186</v>
      </c>
      <c r="C166" s="29">
        <v>18385</v>
      </c>
      <c r="D166" s="13">
        <v>44076.5656018519</v>
      </c>
      <c r="E166" s="2"/>
      <c r="F166" s="2" t="s">
        <v>187</v>
      </c>
      <c r="G166" s="14">
        <v>4</v>
      </c>
      <c r="H166" s="2" t="s">
        <v>6</v>
      </c>
      <c r="I166" s="2" t="s">
        <v>188</v>
      </c>
      <c r="J166" s="2"/>
      <c r="K166" s="15"/>
      <c r="L166" s="15"/>
      <c r="Q166" s="54" t="str">
        <f>IFERROR(INDEX($C$2:$C$4435,MATCH(0,INDEX(COUNTIF($Q$1:Q165,$C$2:$C$4435),),0)),"")</f>
        <v/>
      </c>
    </row>
    <row r="167" spans="1:17" s="1" customFormat="1" ht="24.95" customHeight="1" x14ac:dyDescent="0.25">
      <c r="A167" s="24"/>
      <c r="B167" s="2" t="s">
        <v>189</v>
      </c>
      <c r="C167" s="29">
        <v>18389</v>
      </c>
      <c r="D167" s="13">
        <v>44076.565590277802</v>
      </c>
      <c r="E167" s="2"/>
      <c r="F167" s="2" t="s">
        <v>190</v>
      </c>
      <c r="G167" s="14">
        <v>1</v>
      </c>
      <c r="H167" s="2" t="s">
        <v>6</v>
      </c>
      <c r="I167" s="2" t="s">
        <v>191</v>
      </c>
      <c r="J167" s="2"/>
      <c r="K167" s="15"/>
      <c r="L167" s="15"/>
      <c r="Q167" s="54" t="str">
        <f>IFERROR(INDEX($C$2:$C$4435,MATCH(0,INDEX(COUNTIF($Q$1:Q166,$C$2:$C$4435),),0)),"")</f>
        <v/>
      </c>
    </row>
    <row r="168" spans="1:17" s="1" customFormat="1" ht="24.95" customHeight="1" x14ac:dyDescent="0.25">
      <c r="A168" s="24"/>
      <c r="B168" s="2" t="s">
        <v>158</v>
      </c>
      <c r="C168" s="29">
        <v>18405</v>
      </c>
      <c r="D168" s="13">
        <v>44076.635358796302</v>
      </c>
      <c r="E168" s="2"/>
      <c r="F168" s="2" t="s">
        <v>159</v>
      </c>
      <c r="G168" s="14">
        <v>1</v>
      </c>
      <c r="H168" s="2" t="s">
        <v>6</v>
      </c>
      <c r="I168" s="2"/>
      <c r="J168" s="2"/>
      <c r="K168" s="15"/>
      <c r="L168" s="15"/>
      <c r="Q168" s="54" t="str">
        <f>IFERROR(INDEX($C$2:$C$4435,MATCH(0,INDEX(COUNTIF($Q$1:Q167,$C$2:$C$4435),),0)),"")</f>
        <v/>
      </c>
    </row>
    <row r="169" spans="1:17" s="1" customFormat="1" ht="24.95" customHeight="1" x14ac:dyDescent="0.25">
      <c r="A169" s="24"/>
      <c r="B169" s="2" t="s">
        <v>192</v>
      </c>
      <c r="C169" s="29">
        <v>18421</v>
      </c>
      <c r="D169" s="13">
        <v>44077.6566087963</v>
      </c>
      <c r="E169" s="2"/>
      <c r="F169" s="2" t="s">
        <v>193</v>
      </c>
      <c r="G169" s="14">
        <v>1</v>
      </c>
      <c r="H169" s="2" t="s">
        <v>6</v>
      </c>
      <c r="I169" s="2"/>
      <c r="J169" s="2"/>
      <c r="K169" s="15"/>
      <c r="L169" s="15"/>
      <c r="Q169" s="54" t="str">
        <f>IFERROR(INDEX($C$2:$C$4435,MATCH(0,INDEX(COUNTIF($Q$1:Q168,$C$2:$C$4435),),0)),"")</f>
        <v/>
      </c>
    </row>
    <row r="170" spans="1:17" s="1" customFormat="1" ht="24.95" customHeight="1" x14ac:dyDescent="0.25">
      <c r="A170" s="24"/>
      <c r="B170" s="2" t="s">
        <v>160</v>
      </c>
      <c r="C170" s="29">
        <v>18427</v>
      </c>
      <c r="D170" s="13">
        <v>44077.688368055598</v>
      </c>
      <c r="E170" s="2"/>
      <c r="F170" s="2" t="s">
        <v>161</v>
      </c>
      <c r="G170" s="14">
        <v>1</v>
      </c>
      <c r="H170" s="2" t="s">
        <v>6</v>
      </c>
      <c r="I170" s="2"/>
      <c r="J170" s="2"/>
      <c r="K170" s="15"/>
      <c r="L170" s="15"/>
      <c r="Q170" s="54" t="str">
        <f>IFERROR(INDEX($C$2:$C$4435,MATCH(0,INDEX(COUNTIF($Q$1:Q169,$C$2:$C$4435),),0)),"")</f>
        <v/>
      </c>
    </row>
    <row r="171" spans="1:17" s="1" customFormat="1" ht="24.95" customHeight="1" x14ac:dyDescent="0.25">
      <c r="A171" s="24"/>
      <c r="B171" s="2" t="s">
        <v>194</v>
      </c>
      <c r="C171" s="29">
        <v>18429</v>
      </c>
      <c r="D171" s="13">
        <v>44077.764340277798</v>
      </c>
      <c r="E171" s="2"/>
      <c r="F171" s="2" t="s">
        <v>195</v>
      </c>
      <c r="G171" s="14">
        <v>2</v>
      </c>
      <c r="H171" s="2" t="s">
        <v>6</v>
      </c>
      <c r="I171" s="2"/>
      <c r="J171" s="2"/>
      <c r="K171" s="15"/>
      <c r="L171" s="15"/>
      <c r="Q171" s="54" t="str">
        <f>IFERROR(INDEX($C$2:$C$4435,MATCH(0,INDEX(COUNTIF($Q$1:Q170,$C$2:$C$4435),),0)),"")</f>
        <v/>
      </c>
    </row>
    <row r="172" spans="1:17" s="1" customFormat="1" ht="24.95" customHeight="1" x14ac:dyDescent="0.25">
      <c r="A172" s="24"/>
      <c r="B172" s="2" t="s">
        <v>196</v>
      </c>
      <c r="C172" s="29">
        <v>18434</v>
      </c>
      <c r="D172" s="13">
        <v>44079.488622685203</v>
      </c>
      <c r="E172" s="2"/>
      <c r="F172" s="2" t="s">
        <v>197</v>
      </c>
      <c r="G172" s="14">
        <v>1</v>
      </c>
      <c r="H172" s="2" t="s">
        <v>6</v>
      </c>
      <c r="I172" s="2"/>
      <c r="J172" s="2"/>
      <c r="K172" s="15"/>
      <c r="L172" s="15"/>
      <c r="Q172" s="54" t="str">
        <f>IFERROR(INDEX($C$2:$C$4435,MATCH(0,INDEX(COUNTIF($Q$1:Q171,$C$2:$C$4435),),0)),"")</f>
        <v/>
      </c>
    </row>
    <row r="173" spans="1:17" s="1" customFormat="1" ht="24.95" customHeight="1" x14ac:dyDescent="0.25">
      <c r="A173" s="24"/>
      <c r="B173" s="2" t="s">
        <v>198</v>
      </c>
      <c r="C173" s="29">
        <v>18435</v>
      </c>
      <c r="D173" s="13">
        <v>44079.544247685197</v>
      </c>
      <c r="E173" s="2"/>
      <c r="F173" s="2" t="s">
        <v>199</v>
      </c>
      <c r="G173" s="14">
        <v>1</v>
      </c>
      <c r="H173" s="2" t="s">
        <v>6</v>
      </c>
      <c r="I173" s="2"/>
      <c r="J173" s="2"/>
      <c r="K173" s="15"/>
      <c r="L173" s="15"/>
      <c r="Q173" s="54" t="str">
        <f>IFERROR(INDEX($C$2:$C$4435,MATCH(0,INDEX(COUNTIF($Q$1:Q172,$C$2:$C$4435),),0)),"")</f>
        <v/>
      </c>
    </row>
    <row r="174" spans="1:17" s="1" customFormat="1" ht="24.95" customHeight="1" x14ac:dyDescent="0.25">
      <c r="A174" s="24"/>
      <c r="B174" s="2" t="s">
        <v>162</v>
      </c>
      <c r="C174" s="29">
        <v>18436</v>
      </c>
      <c r="D174" s="13">
        <v>44079.542442129597</v>
      </c>
      <c r="E174" s="2"/>
      <c r="F174" s="2" t="s">
        <v>163</v>
      </c>
      <c r="G174" s="14">
        <v>1</v>
      </c>
      <c r="H174" s="2" t="s">
        <v>6</v>
      </c>
      <c r="I174" s="2"/>
      <c r="J174" s="2"/>
      <c r="K174" s="15"/>
      <c r="L174" s="15"/>
      <c r="Q174" s="54" t="str">
        <f>IFERROR(INDEX($C$2:$C$4435,MATCH(0,INDEX(COUNTIF($Q$1:Q173,$C$2:$C$4435),),0)),"")</f>
        <v/>
      </c>
    </row>
    <row r="175" spans="1:17" s="10" customFormat="1" ht="24.95" customHeight="1" x14ac:dyDescent="0.25">
      <c r="A175" s="24"/>
      <c r="B175" s="2" t="s">
        <v>200</v>
      </c>
      <c r="C175" s="29">
        <v>18438</v>
      </c>
      <c r="D175" s="13">
        <v>44080.729421296302</v>
      </c>
      <c r="E175" s="2"/>
      <c r="F175" s="2" t="s">
        <v>201</v>
      </c>
      <c r="G175" s="14">
        <v>2</v>
      </c>
      <c r="H175" s="2" t="s">
        <v>6</v>
      </c>
      <c r="I175" s="2"/>
      <c r="J175" s="2"/>
      <c r="K175" s="15"/>
      <c r="L175" s="15"/>
      <c r="Q175" s="54" t="str">
        <f>IFERROR(INDEX($C$2:$C$4435,MATCH(0,INDEX(COUNTIF($Q$1:Q174,$C$2:$C$4435),),0)),"")</f>
        <v/>
      </c>
    </row>
    <row r="176" spans="1:17" s="1" customFormat="1" ht="24.95" customHeight="1" x14ac:dyDescent="0.25">
      <c r="A176" s="26"/>
      <c r="B176" s="11" t="s">
        <v>235</v>
      </c>
      <c r="C176" s="32">
        <v>18444</v>
      </c>
      <c r="D176" s="21">
        <v>44081.446990740696</v>
      </c>
      <c r="E176" s="2"/>
      <c r="F176" s="2" t="s">
        <v>236</v>
      </c>
      <c r="G176" s="22">
        <v>1</v>
      </c>
      <c r="H176" s="11" t="s">
        <v>6</v>
      </c>
      <c r="I176" s="11"/>
      <c r="J176" s="11"/>
      <c r="K176" s="23"/>
      <c r="L176" s="23"/>
      <c r="Q176" s="54" t="str">
        <f>IFERROR(INDEX($C$2:$C$4435,MATCH(0,INDEX(COUNTIF($Q$1:Q175,$C$2:$C$4435),),0)),"")</f>
        <v/>
      </c>
    </row>
    <row r="177" spans="1:17" s="1" customFormat="1" ht="24.95" customHeight="1" x14ac:dyDescent="0.25">
      <c r="A177" s="24"/>
      <c r="B177" s="2" t="s">
        <v>202</v>
      </c>
      <c r="C177" s="29">
        <v>18469</v>
      </c>
      <c r="D177" s="13">
        <v>44082.542511574102</v>
      </c>
      <c r="E177" s="2"/>
      <c r="F177" s="2" t="s">
        <v>203</v>
      </c>
      <c r="G177" s="14">
        <v>1</v>
      </c>
      <c r="H177" s="2" t="s">
        <v>6</v>
      </c>
      <c r="I177" s="2"/>
      <c r="J177" s="2"/>
      <c r="K177" s="15"/>
      <c r="L177" s="15"/>
      <c r="Q177" s="54" t="str">
        <f>IFERROR(INDEX($C$2:$C$4435,MATCH(0,INDEX(COUNTIF($Q$1:Q176,$C$2:$C$4435),),0)),"")</f>
        <v/>
      </c>
    </row>
    <row r="178" spans="1:17" s="1" customFormat="1" ht="24.95" customHeight="1" x14ac:dyDescent="0.25">
      <c r="A178" s="24"/>
      <c r="B178" s="2" t="s">
        <v>204</v>
      </c>
      <c r="C178" s="29">
        <v>18472</v>
      </c>
      <c r="D178" s="13">
        <v>44082.798657407402</v>
      </c>
      <c r="E178" s="2" t="s">
        <v>205</v>
      </c>
      <c r="F178" s="2" t="s">
        <v>206</v>
      </c>
      <c r="G178" s="14">
        <v>30</v>
      </c>
      <c r="H178" s="2" t="s">
        <v>9</v>
      </c>
      <c r="I178" s="2"/>
      <c r="J178" s="2"/>
      <c r="K178" s="15"/>
      <c r="L178" s="15"/>
      <c r="Q178" s="54" t="str">
        <f>IFERROR(INDEX($C$2:$C$4435,MATCH(0,INDEX(COUNTIF($Q$1:Q177,$C$2:$C$4435),),0)),"")</f>
        <v/>
      </c>
    </row>
    <row r="179" spans="1:17" s="1" customFormat="1" ht="24.95" customHeight="1" x14ac:dyDescent="0.25">
      <c r="A179" s="24"/>
      <c r="B179" s="2" t="s">
        <v>170</v>
      </c>
      <c r="C179" s="29">
        <v>18499</v>
      </c>
      <c r="D179" s="13">
        <v>44085.446365740703</v>
      </c>
      <c r="E179" s="2"/>
      <c r="F179" s="2" t="s">
        <v>171</v>
      </c>
      <c r="G179" s="14">
        <v>1</v>
      </c>
      <c r="H179" s="2" t="s">
        <v>6</v>
      </c>
      <c r="I179" s="2" t="s">
        <v>172</v>
      </c>
      <c r="J179" s="2"/>
      <c r="K179" s="15"/>
      <c r="L179" s="15"/>
      <c r="Q179" s="54" t="str">
        <f>IFERROR(INDEX($C$2:$C$4435,MATCH(0,INDEX(COUNTIF($Q$1:Q178,$C$2:$C$4435),),0)),"")</f>
        <v/>
      </c>
    </row>
    <row r="180" spans="1:17" s="1" customFormat="1" ht="24.95" customHeight="1" x14ac:dyDescent="0.25">
      <c r="A180" s="24"/>
      <c r="B180" s="3"/>
      <c r="C180" s="29">
        <v>18499</v>
      </c>
      <c r="D180" s="13">
        <v>44085.446365740703</v>
      </c>
      <c r="E180" s="2"/>
      <c r="F180" s="2" t="s">
        <v>173</v>
      </c>
      <c r="G180" s="14">
        <v>1</v>
      </c>
      <c r="H180" s="2" t="s">
        <v>6</v>
      </c>
      <c r="I180" s="2" t="s">
        <v>172</v>
      </c>
      <c r="J180" s="2"/>
      <c r="K180" s="15"/>
      <c r="L180" s="15"/>
      <c r="Q180" s="54" t="str">
        <f>IFERROR(INDEX($C$2:$C$4435,MATCH(0,INDEX(COUNTIF($Q$1:Q179,$C$2:$C$4435),),0)),"")</f>
        <v/>
      </c>
    </row>
    <row r="181" spans="1:17" s="1" customFormat="1" ht="24.95" customHeight="1" x14ac:dyDescent="0.25">
      <c r="A181" s="24"/>
      <c r="B181" s="3"/>
      <c r="C181" s="29">
        <v>18499</v>
      </c>
      <c r="D181" s="13">
        <v>44085.446365740703</v>
      </c>
      <c r="E181" s="2"/>
      <c r="F181" s="2" t="s">
        <v>174</v>
      </c>
      <c r="G181" s="14">
        <v>1</v>
      </c>
      <c r="H181" s="2" t="s">
        <v>6</v>
      </c>
      <c r="I181" s="2" t="s">
        <v>172</v>
      </c>
      <c r="J181" s="2"/>
      <c r="K181" s="15"/>
      <c r="L181" s="15"/>
      <c r="Q181" s="54" t="str">
        <f>IFERROR(INDEX($C$2:$C$4435,MATCH(0,INDEX(COUNTIF($Q$1:Q180,$C$2:$C$4435),),0)),"")</f>
        <v/>
      </c>
    </row>
    <row r="182" spans="1:17" s="1" customFormat="1" ht="24.95" customHeight="1" x14ac:dyDescent="0.25">
      <c r="A182" s="24"/>
      <c r="B182" s="2" t="s">
        <v>439</v>
      </c>
      <c r="C182" s="29">
        <v>18504</v>
      </c>
      <c r="D182" s="13">
        <v>44090.677326388897</v>
      </c>
      <c r="E182" s="2"/>
      <c r="F182" s="2" t="s">
        <v>440</v>
      </c>
      <c r="G182" s="14">
        <v>1</v>
      </c>
      <c r="H182" s="2" t="s">
        <v>6</v>
      </c>
      <c r="I182" s="2"/>
      <c r="J182" s="2"/>
      <c r="K182" s="15"/>
      <c r="L182" s="15"/>
      <c r="Q182" s="54" t="str">
        <f>IFERROR(INDEX($C$2:$C$4435,MATCH(0,INDEX(COUNTIF($Q$1:Q181,$C$2:$C$4435),),0)),"")</f>
        <v/>
      </c>
    </row>
    <row r="183" spans="1:17" s="1" customFormat="1" ht="24.95" customHeight="1" x14ac:dyDescent="0.25">
      <c r="A183" s="24"/>
      <c r="B183" s="2" t="s">
        <v>207</v>
      </c>
      <c r="C183" s="29">
        <v>18509</v>
      </c>
      <c r="D183" s="13">
        <v>44086.681736111103</v>
      </c>
      <c r="E183" s="2"/>
      <c r="F183" s="2" t="s">
        <v>208</v>
      </c>
      <c r="G183" s="14">
        <v>1</v>
      </c>
      <c r="H183" s="2" t="s">
        <v>6</v>
      </c>
      <c r="I183" s="2"/>
      <c r="J183" s="2"/>
      <c r="K183" s="15"/>
      <c r="L183" s="15"/>
      <c r="Q183" s="54" t="str">
        <f>IFERROR(INDEX($C$2:$C$4435,MATCH(0,INDEX(COUNTIF($Q$1:Q182,$C$2:$C$4435),),0)),"")</f>
        <v/>
      </c>
    </row>
    <row r="184" spans="1:17" s="1" customFormat="1" ht="24.95" customHeight="1" x14ac:dyDescent="0.25">
      <c r="A184" s="24"/>
      <c r="B184" s="2" t="s">
        <v>209</v>
      </c>
      <c r="C184" s="29">
        <v>18513</v>
      </c>
      <c r="D184" s="13">
        <v>44086.677523148101</v>
      </c>
      <c r="E184" s="2"/>
      <c r="F184" s="2" t="s">
        <v>210</v>
      </c>
      <c r="G184" s="14">
        <v>1</v>
      </c>
      <c r="H184" s="2" t="s">
        <v>6</v>
      </c>
      <c r="I184" s="2"/>
      <c r="J184" s="2"/>
      <c r="K184" s="15"/>
      <c r="L184" s="15"/>
      <c r="Q184" s="54" t="str">
        <f>IFERROR(INDEX($C$2:$C$4435,MATCH(0,INDEX(COUNTIF($Q$1:Q183,$C$2:$C$4435),),0)),"")</f>
        <v/>
      </c>
    </row>
    <row r="185" spans="1:17" s="1" customFormat="1" ht="24.95" customHeight="1" x14ac:dyDescent="0.25">
      <c r="A185" s="24"/>
      <c r="B185" s="2" t="s">
        <v>211</v>
      </c>
      <c r="C185" s="29">
        <v>18515</v>
      </c>
      <c r="D185" s="13">
        <v>44086.676828703698</v>
      </c>
      <c r="E185" s="2"/>
      <c r="F185" s="2" t="s">
        <v>212</v>
      </c>
      <c r="G185" s="14">
        <v>30</v>
      </c>
      <c r="H185" s="2" t="s">
        <v>6</v>
      </c>
      <c r="I185" s="2"/>
      <c r="J185" s="2"/>
      <c r="K185" s="15"/>
      <c r="L185" s="15"/>
      <c r="Q185" s="54" t="str">
        <f>IFERROR(INDEX($C$2:$C$4435,MATCH(0,INDEX(COUNTIF($Q$1:Q184,$C$2:$C$4435),),0)),"")</f>
        <v/>
      </c>
    </row>
    <row r="186" spans="1:17" s="1" customFormat="1" ht="24.95" customHeight="1" x14ac:dyDescent="0.25">
      <c r="A186" s="24"/>
      <c r="B186" s="3"/>
      <c r="C186" s="29">
        <v>18515</v>
      </c>
      <c r="D186" s="13">
        <v>44086.676828703698</v>
      </c>
      <c r="E186" s="2"/>
      <c r="F186" s="2" t="s">
        <v>213</v>
      </c>
      <c r="G186" s="14">
        <v>30</v>
      </c>
      <c r="H186" s="2" t="s">
        <v>6</v>
      </c>
      <c r="I186" s="2"/>
      <c r="J186" s="2"/>
      <c r="K186" s="15"/>
      <c r="L186" s="15"/>
      <c r="Q186" s="54" t="str">
        <f>IFERROR(INDEX($C$2:$C$4435,MATCH(0,INDEX(COUNTIF($Q$1:Q185,$C$2:$C$4435),),0)),"")</f>
        <v/>
      </c>
    </row>
    <row r="187" spans="1:17" s="1" customFormat="1" ht="24.95" customHeight="1" x14ac:dyDescent="0.25">
      <c r="A187" s="24"/>
      <c r="B187" s="2" t="s">
        <v>214</v>
      </c>
      <c r="C187" s="29">
        <v>18525</v>
      </c>
      <c r="D187" s="13">
        <v>44087.683206018497</v>
      </c>
      <c r="E187" s="2" t="s">
        <v>215</v>
      </c>
      <c r="F187" s="2" t="s">
        <v>216</v>
      </c>
      <c r="G187" s="14">
        <v>2</v>
      </c>
      <c r="H187" s="2" t="s">
        <v>6</v>
      </c>
      <c r="I187" s="2"/>
      <c r="J187" s="2"/>
      <c r="K187" s="15"/>
      <c r="L187" s="15"/>
      <c r="Q187" s="54" t="str">
        <f>IFERROR(INDEX($C$2:$C$4435,MATCH(0,INDEX(COUNTIF($Q$1:Q186,$C$2:$C$4435),),0)),"")</f>
        <v/>
      </c>
    </row>
    <row r="188" spans="1:17" s="1" customFormat="1" ht="24.95" customHeight="1" x14ac:dyDescent="0.25">
      <c r="A188" s="24"/>
      <c r="B188" s="3"/>
      <c r="C188" s="29">
        <v>18525</v>
      </c>
      <c r="D188" s="13">
        <v>44087.683206018497</v>
      </c>
      <c r="E188" s="2" t="s">
        <v>217</v>
      </c>
      <c r="F188" s="2" t="s">
        <v>218</v>
      </c>
      <c r="G188" s="14">
        <v>2</v>
      </c>
      <c r="H188" s="2" t="s">
        <v>6</v>
      </c>
      <c r="I188" s="2"/>
      <c r="J188" s="2"/>
      <c r="K188" s="15"/>
      <c r="L188" s="15"/>
      <c r="Q188" s="54" t="str">
        <f>IFERROR(INDEX($C$2:$C$4435,MATCH(0,INDEX(COUNTIF($Q$1:Q187,$C$2:$C$4435),),0)),"")</f>
        <v/>
      </c>
    </row>
    <row r="189" spans="1:17" s="1" customFormat="1" ht="24.95" customHeight="1" x14ac:dyDescent="0.25">
      <c r="A189" s="24"/>
      <c r="B189" s="3"/>
      <c r="C189" s="29">
        <v>18525</v>
      </c>
      <c r="D189" s="13">
        <v>44087.683206018497</v>
      </c>
      <c r="E189" s="2" t="s">
        <v>219</v>
      </c>
      <c r="F189" s="2" t="s">
        <v>220</v>
      </c>
      <c r="G189" s="14">
        <v>1</v>
      </c>
      <c r="H189" s="2" t="s">
        <v>6</v>
      </c>
      <c r="I189" s="2"/>
      <c r="J189" s="2"/>
      <c r="K189" s="15"/>
      <c r="L189" s="15"/>
      <c r="Q189" s="54" t="str">
        <f>IFERROR(INDEX($C$2:$C$4435,MATCH(0,INDEX(COUNTIF($Q$1:Q188,$C$2:$C$4435),),0)),"")</f>
        <v/>
      </c>
    </row>
    <row r="190" spans="1:17" s="10" customFormat="1" ht="24.95" customHeight="1" x14ac:dyDescent="0.25">
      <c r="A190" s="24"/>
      <c r="B190" s="3"/>
      <c r="C190" s="29">
        <v>18525</v>
      </c>
      <c r="D190" s="13">
        <v>44087.683206018497</v>
      </c>
      <c r="E190" s="2" t="s">
        <v>221</v>
      </c>
      <c r="F190" s="2" t="s">
        <v>222</v>
      </c>
      <c r="G190" s="14">
        <v>3</v>
      </c>
      <c r="H190" s="2" t="s">
        <v>6</v>
      </c>
      <c r="I190" s="2"/>
      <c r="J190" s="2"/>
      <c r="K190" s="15"/>
      <c r="L190" s="15"/>
      <c r="Q190" s="54" t="str">
        <f>IFERROR(INDEX($C$2:$C$4435,MATCH(0,INDEX(COUNTIF($Q$1:Q189,$C$2:$C$4435),),0)),"")</f>
        <v/>
      </c>
    </row>
    <row r="191" spans="1:17" s="1" customFormat="1" ht="24.95" customHeight="1" x14ac:dyDescent="0.25">
      <c r="A191" s="26"/>
      <c r="B191" s="11" t="s">
        <v>237</v>
      </c>
      <c r="C191" s="32">
        <v>18539</v>
      </c>
      <c r="D191" s="21">
        <v>44089.4827546296</v>
      </c>
      <c r="E191" s="2" t="s">
        <v>238</v>
      </c>
      <c r="F191" s="2" t="s">
        <v>239</v>
      </c>
      <c r="G191" s="22">
        <v>20</v>
      </c>
      <c r="H191" s="11" t="s">
        <v>6</v>
      </c>
      <c r="I191" s="11" t="s">
        <v>240</v>
      </c>
      <c r="J191" s="11"/>
      <c r="K191" s="23"/>
      <c r="L191" s="23"/>
      <c r="Q191" s="54" t="str">
        <f>IFERROR(INDEX($C$2:$C$4435,MATCH(0,INDEX(COUNTIF($Q$1:Q190,$C$2:$C$4435),),0)),"")</f>
        <v/>
      </c>
    </row>
    <row r="192" spans="1:17" s="1" customFormat="1" ht="24.95" customHeight="1" x14ac:dyDescent="0.25">
      <c r="A192" s="24"/>
      <c r="B192" s="2" t="s">
        <v>223</v>
      </c>
      <c r="C192" s="29">
        <v>18560</v>
      </c>
      <c r="D192" s="13">
        <v>44090.478553240697</v>
      </c>
      <c r="E192" s="2"/>
      <c r="F192" s="2" t="s">
        <v>224</v>
      </c>
      <c r="G192" s="14">
        <v>5</v>
      </c>
      <c r="H192" s="2" t="s">
        <v>6</v>
      </c>
      <c r="I192" s="2"/>
      <c r="J192" s="2"/>
      <c r="K192" s="15"/>
      <c r="L192" s="15"/>
      <c r="Q192" s="54" t="str">
        <f>IFERROR(INDEX($C$2:$C$4435,MATCH(0,INDEX(COUNTIF($Q$1:Q191,$C$2:$C$4435),),0)),"")</f>
        <v/>
      </c>
    </row>
    <row r="193" spans="1:17" s="10" customFormat="1" ht="24.95" customHeight="1" x14ac:dyDescent="0.25">
      <c r="A193" s="24"/>
      <c r="B193" s="2" t="s">
        <v>441</v>
      </c>
      <c r="C193" s="29">
        <v>18580</v>
      </c>
      <c r="D193" s="13">
        <v>44094.826157407399</v>
      </c>
      <c r="E193" s="2"/>
      <c r="F193" s="2" t="s">
        <v>442</v>
      </c>
      <c r="G193" s="14">
        <v>2</v>
      </c>
      <c r="H193" s="2" t="s">
        <v>6</v>
      </c>
      <c r="I193" s="2"/>
      <c r="J193" s="2"/>
      <c r="K193" s="15"/>
      <c r="L193" s="15"/>
      <c r="Q193" s="54" t="str">
        <f>IFERROR(INDEX($C$2:$C$4435,MATCH(0,INDEX(COUNTIF($Q$1:Q192,$C$2:$C$4435),),0)),"")</f>
        <v/>
      </c>
    </row>
    <row r="194" spans="1:17" s="10" customFormat="1" ht="24.95" customHeight="1" x14ac:dyDescent="0.25">
      <c r="A194" s="26"/>
      <c r="B194" s="11" t="s">
        <v>241</v>
      </c>
      <c r="C194" s="32">
        <v>18593</v>
      </c>
      <c r="D194" s="21">
        <v>44093.554432870398</v>
      </c>
      <c r="E194" s="2"/>
      <c r="F194" s="2" t="s">
        <v>242</v>
      </c>
      <c r="G194" s="22">
        <v>1</v>
      </c>
      <c r="H194" s="11" t="s">
        <v>6</v>
      </c>
      <c r="I194" s="11"/>
      <c r="J194" s="11"/>
      <c r="K194" s="23"/>
      <c r="L194" s="23"/>
      <c r="Q194" s="54" t="str">
        <f>IFERROR(INDEX($C$2:$C$4435,MATCH(0,INDEX(COUNTIF($Q$1:Q193,$C$2:$C$4435),),0)),"")</f>
        <v/>
      </c>
    </row>
    <row r="195" spans="1:17" s="10" customFormat="1" ht="24.95" customHeight="1" x14ac:dyDescent="0.25">
      <c r="A195" s="26"/>
      <c r="B195" s="12"/>
      <c r="C195" s="32">
        <v>18593</v>
      </c>
      <c r="D195" s="21">
        <v>44093.554432870398</v>
      </c>
      <c r="E195" s="2"/>
      <c r="F195" s="2" t="s">
        <v>243</v>
      </c>
      <c r="G195" s="22">
        <v>1</v>
      </c>
      <c r="H195" s="11" t="s">
        <v>6</v>
      </c>
      <c r="I195" s="11"/>
      <c r="J195" s="11"/>
      <c r="K195" s="23"/>
      <c r="L195" s="23"/>
      <c r="Q195" s="54" t="str">
        <f>IFERROR(INDEX($C$2:$C$4435,MATCH(0,INDEX(COUNTIF($Q$1:Q194,$C$2:$C$4435),),0)),"")</f>
        <v/>
      </c>
    </row>
    <row r="196" spans="1:17" s="10" customFormat="1" ht="24.95" customHeight="1" x14ac:dyDescent="0.25">
      <c r="A196" s="26"/>
      <c r="B196" s="11" t="s">
        <v>244</v>
      </c>
      <c r="C196" s="32">
        <v>18600</v>
      </c>
      <c r="D196" s="21">
        <v>44093.552291666703</v>
      </c>
      <c r="E196" s="2" t="s">
        <v>245</v>
      </c>
      <c r="F196" s="2" t="s">
        <v>246</v>
      </c>
      <c r="G196" s="22">
        <v>1</v>
      </c>
      <c r="H196" s="11" t="s">
        <v>6</v>
      </c>
      <c r="I196" s="11"/>
      <c r="J196" s="11"/>
      <c r="K196" s="23"/>
      <c r="L196" s="23"/>
      <c r="Q196" s="54" t="str">
        <f>IFERROR(INDEX($C$2:$C$4435,MATCH(0,INDEX(COUNTIF($Q$1:Q195,$C$2:$C$4435),),0)),"")</f>
        <v/>
      </c>
    </row>
    <row r="197" spans="1:17" s="10" customFormat="1" ht="24.95" customHeight="1" x14ac:dyDescent="0.25">
      <c r="A197" s="26"/>
      <c r="B197" s="11" t="s">
        <v>247</v>
      </c>
      <c r="C197" s="32">
        <v>18607</v>
      </c>
      <c r="D197" s="21">
        <v>44093.552291666703</v>
      </c>
      <c r="E197" s="2"/>
      <c r="F197" s="2" t="s">
        <v>248</v>
      </c>
      <c r="G197" s="22">
        <v>1</v>
      </c>
      <c r="H197" s="11" t="s">
        <v>6</v>
      </c>
      <c r="I197" s="11"/>
      <c r="J197" s="11"/>
      <c r="K197" s="23"/>
      <c r="L197" s="23"/>
      <c r="Q197" s="54" t="str">
        <f>IFERROR(INDEX($C$2:$C$4435,MATCH(0,INDEX(COUNTIF($Q$1:Q196,$C$2:$C$4435),),0)),"")</f>
        <v/>
      </c>
    </row>
    <row r="198" spans="1:17" s="10" customFormat="1" ht="24.95" customHeight="1" x14ac:dyDescent="0.25">
      <c r="A198" s="26"/>
      <c r="B198" s="11" t="s">
        <v>249</v>
      </c>
      <c r="C198" s="32">
        <v>18641</v>
      </c>
      <c r="D198" s="21">
        <v>44095.648020833301</v>
      </c>
      <c r="E198" s="2"/>
      <c r="F198" s="2" t="s">
        <v>250</v>
      </c>
      <c r="G198" s="22">
        <v>1</v>
      </c>
      <c r="H198" s="11" t="s">
        <v>6</v>
      </c>
      <c r="I198" s="11"/>
      <c r="J198" s="11"/>
      <c r="K198" s="23"/>
      <c r="L198" s="23"/>
      <c r="Q198" s="54" t="str">
        <f>IFERROR(INDEX($C$2:$C$4435,MATCH(0,INDEX(COUNTIF($Q$1:Q197,$C$2:$C$4435),),0)),"")</f>
        <v/>
      </c>
    </row>
    <row r="199" spans="1:17" s="1" customFormat="1" ht="24.95" customHeight="1" x14ac:dyDescent="0.25">
      <c r="A199" s="26"/>
      <c r="B199" s="11" t="s">
        <v>251</v>
      </c>
      <c r="C199" s="32">
        <v>18666</v>
      </c>
      <c r="D199" s="21">
        <v>44097.717233796298</v>
      </c>
      <c r="E199" s="2"/>
      <c r="F199" s="2" t="s">
        <v>252</v>
      </c>
      <c r="G199" s="22">
        <v>1</v>
      </c>
      <c r="H199" s="11" t="s">
        <v>6</v>
      </c>
      <c r="I199" s="11"/>
      <c r="J199" s="11"/>
      <c r="K199" s="23"/>
      <c r="L199" s="23"/>
      <c r="Q199" s="54" t="str">
        <f>IFERROR(INDEX($C$2:$C$4435,MATCH(0,INDEX(COUNTIF($Q$1:Q198,$C$2:$C$4435),),0)),"")</f>
        <v/>
      </c>
    </row>
    <row r="200" spans="1:17" s="1" customFormat="1" ht="24.95" customHeight="1" x14ac:dyDescent="0.25">
      <c r="A200" s="24"/>
      <c r="B200" s="2" t="s">
        <v>269</v>
      </c>
      <c r="C200" s="29">
        <v>18676</v>
      </c>
      <c r="D200" s="13">
        <v>44103.752847222197</v>
      </c>
      <c r="E200" s="2"/>
      <c r="F200" s="2" t="s">
        <v>284</v>
      </c>
      <c r="G200" s="14">
        <v>3</v>
      </c>
      <c r="H200" s="2" t="s">
        <v>6</v>
      </c>
      <c r="I200" s="2"/>
      <c r="J200" s="2"/>
      <c r="K200" s="15"/>
      <c r="L200" s="15"/>
      <c r="Q200" s="54" t="str">
        <f>IFERROR(INDEX($C$2:$C$4435,MATCH(0,INDEX(COUNTIF($Q$1:Q199,$C$2:$C$4435),),0)),"")</f>
        <v/>
      </c>
    </row>
    <row r="201" spans="1:17" s="1" customFormat="1" ht="24.95" customHeight="1" x14ac:dyDescent="0.25">
      <c r="A201" s="24"/>
      <c r="B201" s="3"/>
      <c r="C201" s="29">
        <v>18676</v>
      </c>
      <c r="D201" s="13">
        <v>44103.752847222197</v>
      </c>
      <c r="E201" s="2"/>
      <c r="F201" s="2" t="s">
        <v>286</v>
      </c>
      <c r="G201" s="14">
        <v>1</v>
      </c>
      <c r="H201" s="2" t="s">
        <v>6</v>
      </c>
      <c r="I201" s="2"/>
      <c r="J201" s="2"/>
      <c r="K201" s="15"/>
      <c r="L201" s="15"/>
      <c r="Q201" s="54" t="str">
        <f>IFERROR(INDEX($C$2:$C$4435,MATCH(0,INDEX(COUNTIF($Q$1:Q200,$C$2:$C$4435),),0)),"")</f>
        <v/>
      </c>
    </row>
    <row r="202" spans="1:17" s="1" customFormat="1" ht="24.95" customHeight="1" x14ac:dyDescent="0.25">
      <c r="A202" s="24"/>
      <c r="B202" s="3"/>
      <c r="C202" s="29">
        <v>18676</v>
      </c>
      <c r="D202" s="13">
        <v>44103.752847222197</v>
      </c>
      <c r="E202" s="2"/>
      <c r="F202" s="2" t="s">
        <v>287</v>
      </c>
      <c r="G202" s="14">
        <v>1</v>
      </c>
      <c r="H202" s="2" t="s">
        <v>6</v>
      </c>
      <c r="I202" s="2"/>
      <c r="J202" s="2"/>
      <c r="K202" s="15"/>
      <c r="L202" s="15"/>
      <c r="Q202" s="54" t="str">
        <f>IFERROR(INDEX($C$2:$C$4435,MATCH(0,INDEX(COUNTIF($Q$1:Q201,$C$2:$C$4435),),0)),"")</f>
        <v/>
      </c>
    </row>
    <row r="203" spans="1:17" s="10" customFormat="1" ht="24.95" customHeight="1" x14ac:dyDescent="0.25">
      <c r="A203" s="24"/>
      <c r="B203" s="3"/>
      <c r="C203" s="29">
        <v>18676</v>
      </c>
      <c r="D203" s="13">
        <v>44103.752847222197</v>
      </c>
      <c r="E203" s="2"/>
      <c r="F203" s="2" t="s">
        <v>285</v>
      </c>
      <c r="G203" s="14">
        <v>20</v>
      </c>
      <c r="H203" s="2" t="s">
        <v>6</v>
      </c>
      <c r="I203" s="2"/>
      <c r="J203" s="2"/>
      <c r="K203" s="15"/>
      <c r="L203" s="15"/>
      <c r="Q203" s="54" t="str">
        <f>IFERROR(INDEX($C$2:$C$4435,MATCH(0,INDEX(COUNTIF($Q$1:Q202,$C$2:$C$4435),),0)),"")</f>
        <v/>
      </c>
    </row>
    <row r="204" spans="1:17" s="10" customFormat="1" ht="24.95" customHeight="1" x14ac:dyDescent="0.25">
      <c r="A204" s="26"/>
      <c r="B204" s="11" t="s">
        <v>253</v>
      </c>
      <c r="C204" s="32">
        <v>18681</v>
      </c>
      <c r="D204" s="21">
        <v>44101.721620370401</v>
      </c>
      <c r="E204" s="2" t="s">
        <v>15</v>
      </c>
      <c r="F204" s="2" t="s">
        <v>16</v>
      </c>
      <c r="G204" s="22">
        <v>89</v>
      </c>
      <c r="H204" s="11" t="s">
        <v>6</v>
      </c>
      <c r="I204" s="11"/>
      <c r="J204" s="11"/>
      <c r="K204" s="23"/>
      <c r="L204" s="23"/>
      <c r="Q204" s="54" t="str">
        <f>IFERROR(INDEX($C$2:$C$4435,MATCH(0,INDEX(COUNTIF($Q$1:Q203,$C$2:$C$4435),),0)),"")</f>
        <v/>
      </c>
    </row>
    <row r="205" spans="1:17" s="10" customFormat="1" ht="24.95" customHeight="1" x14ac:dyDescent="0.25">
      <c r="A205" s="26"/>
      <c r="B205" s="12"/>
      <c r="C205" s="32">
        <v>18681</v>
      </c>
      <c r="D205" s="21">
        <v>44101.721620370401</v>
      </c>
      <c r="E205" s="2" t="s">
        <v>17</v>
      </c>
      <c r="F205" s="2" t="s">
        <v>18</v>
      </c>
      <c r="G205" s="22">
        <v>80</v>
      </c>
      <c r="H205" s="11" t="s">
        <v>6</v>
      </c>
      <c r="I205" s="11"/>
      <c r="J205" s="11"/>
      <c r="K205" s="23"/>
      <c r="L205" s="23"/>
      <c r="Q205" s="54" t="str">
        <f>IFERROR(INDEX($C$2:$C$4435,MATCH(0,INDEX(COUNTIF($Q$1:Q204,$C$2:$C$4435),),0)),"")</f>
        <v/>
      </c>
    </row>
    <row r="206" spans="1:17" s="10" customFormat="1" ht="24.95" customHeight="1" x14ac:dyDescent="0.25">
      <c r="A206" s="26"/>
      <c r="B206" s="12"/>
      <c r="C206" s="32">
        <v>18681</v>
      </c>
      <c r="D206" s="21">
        <v>44101.721620370401</v>
      </c>
      <c r="E206" s="2" t="s">
        <v>254</v>
      </c>
      <c r="F206" s="2" t="s">
        <v>255</v>
      </c>
      <c r="G206" s="22">
        <v>80</v>
      </c>
      <c r="H206" s="11" t="s">
        <v>6</v>
      </c>
      <c r="I206" s="11"/>
      <c r="J206" s="11"/>
      <c r="K206" s="23"/>
      <c r="L206" s="23"/>
      <c r="Q206" s="54" t="str">
        <f>IFERROR(INDEX($C$2:$C$4435,MATCH(0,INDEX(COUNTIF($Q$1:Q205,$C$2:$C$4435),),0)),"")</f>
        <v/>
      </c>
    </row>
    <row r="207" spans="1:17" s="10" customFormat="1" ht="24.95" customHeight="1" x14ac:dyDescent="0.25">
      <c r="A207" s="26"/>
      <c r="B207" s="12"/>
      <c r="C207" s="32">
        <v>18681</v>
      </c>
      <c r="D207" s="21">
        <v>44101.721620370401</v>
      </c>
      <c r="E207" s="2" t="s">
        <v>61</v>
      </c>
      <c r="F207" s="2" t="s">
        <v>62</v>
      </c>
      <c r="G207" s="22">
        <v>100</v>
      </c>
      <c r="H207" s="11" t="s">
        <v>6</v>
      </c>
      <c r="I207" s="11"/>
      <c r="J207" s="11"/>
      <c r="K207" s="23"/>
      <c r="L207" s="23"/>
      <c r="Q207" s="54" t="str">
        <f>IFERROR(INDEX($C$2:$C$4435,MATCH(0,INDEX(COUNTIF($Q$1:Q206,$C$2:$C$4435),),0)),"")</f>
        <v/>
      </c>
    </row>
    <row r="208" spans="1:17" s="10" customFormat="1" ht="24.95" customHeight="1" x14ac:dyDescent="0.25">
      <c r="A208" s="26"/>
      <c r="B208" s="11" t="s">
        <v>256</v>
      </c>
      <c r="C208" s="32">
        <v>18693</v>
      </c>
      <c r="D208" s="21">
        <v>44101.719745370399</v>
      </c>
      <c r="E208" s="2"/>
      <c r="F208" s="2" t="s">
        <v>257</v>
      </c>
      <c r="G208" s="22">
        <v>1</v>
      </c>
      <c r="H208" s="11" t="s">
        <v>6</v>
      </c>
      <c r="I208" s="11"/>
      <c r="J208" s="11"/>
      <c r="K208" s="23"/>
      <c r="L208" s="23"/>
      <c r="Q208" s="54" t="str">
        <f>IFERROR(INDEX($C$2:$C$4435,MATCH(0,INDEX(COUNTIF($Q$1:Q207,$C$2:$C$4435),),0)),"")</f>
        <v/>
      </c>
    </row>
    <row r="209" spans="1:17" s="10" customFormat="1" ht="24.95" customHeight="1" x14ac:dyDescent="0.25">
      <c r="A209" s="26"/>
      <c r="B209" s="12"/>
      <c r="C209" s="32">
        <v>18693</v>
      </c>
      <c r="D209" s="21">
        <v>44101.719745370399</v>
      </c>
      <c r="E209" s="2"/>
      <c r="F209" s="2" t="s">
        <v>258</v>
      </c>
      <c r="G209" s="22">
        <v>3</v>
      </c>
      <c r="H209" s="11" t="s">
        <v>6</v>
      </c>
      <c r="I209" s="11"/>
      <c r="J209" s="11"/>
      <c r="K209" s="23"/>
      <c r="L209" s="23"/>
      <c r="Q209" s="54" t="str">
        <f>IFERROR(INDEX($C$2:$C$4435,MATCH(0,INDEX(COUNTIF($Q$1:Q208,$C$2:$C$4435),),0)),"")</f>
        <v/>
      </c>
    </row>
    <row r="210" spans="1:17" s="10" customFormat="1" ht="24.95" customHeight="1" x14ac:dyDescent="0.25">
      <c r="A210" s="26"/>
      <c r="B210" s="12"/>
      <c r="C210" s="32">
        <v>18693</v>
      </c>
      <c r="D210" s="21">
        <v>44101.719745370399</v>
      </c>
      <c r="E210" s="2"/>
      <c r="F210" s="2" t="s">
        <v>259</v>
      </c>
      <c r="G210" s="22">
        <v>1</v>
      </c>
      <c r="H210" s="11" t="s">
        <v>6</v>
      </c>
      <c r="I210" s="11"/>
      <c r="J210" s="11"/>
      <c r="K210" s="23"/>
      <c r="L210" s="23"/>
      <c r="Q210" s="54" t="str">
        <f>IFERROR(INDEX($C$2:$C$4435,MATCH(0,INDEX(COUNTIF($Q$1:Q209,$C$2:$C$4435),),0)),"")</f>
        <v/>
      </c>
    </row>
    <row r="211" spans="1:17" s="10" customFormat="1" ht="24.95" customHeight="1" x14ac:dyDescent="0.25">
      <c r="A211" s="26"/>
      <c r="B211" s="12"/>
      <c r="C211" s="32">
        <v>18693</v>
      </c>
      <c r="D211" s="21">
        <v>44101.719745370399</v>
      </c>
      <c r="E211" s="2"/>
      <c r="F211" s="2" t="s">
        <v>260</v>
      </c>
      <c r="G211" s="22">
        <v>1</v>
      </c>
      <c r="H211" s="11" t="s">
        <v>6</v>
      </c>
      <c r="I211" s="11"/>
      <c r="J211" s="11"/>
      <c r="K211" s="23"/>
      <c r="L211" s="23"/>
      <c r="Q211" s="54" t="str">
        <f>IFERROR(INDEX($C$2:$C$4435,MATCH(0,INDEX(COUNTIF($Q$1:Q210,$C$2:$C$4435),),0)),"")</f>
        <v/>
      </c>
    </row>
    <row r="212" spans="1:17" s="10" customFormat="1" ht="24.95" customHeight="1" x14ac:dyDescent="0.25">
      <c r="A212" s="26"/>
      <c r="B212" s="12"/>
      <c r="C212" s="32">
        <v>18693</v>
      </c>
      <c r="D212" s="21">
        <v>44101.719745370399</v>
      </c>
      <c r="E212" s="2"/>
      <c r="F212" s="2" t="s">
        <v>261</v>
      </c>
      <c r="G212" s="22">
        <v>1</v>
      </c>
      <c r="H212" s="11" t="s">
        <v>6</v>
      </c>
      <c r="I212" s="11"/>
      <c r="J212" s="11"/>
      <c r="K212" s="23"/>
      <c r="L212" s="23"/>
      <c r="Q212" s="54" t="str">
        <f>IFERROR(INDEX($C$2:$C$4435,MATCH(0,INDEX(COUNTIF($Q$1:Q211,$C$2:$C$4435),),0)),"")</f>
        <v/>
      </c>
    </row>
    <row r="213" spans="1:17" s="10" customFormat="1" ht="24.95" customHeight="1" x14ac:dyDescent="0.25">
      <c r="A213" s="26"/>
      <c r="B213" s="12"/>
      <c r="C213" s="32">
        <v>18693</v>
      </c>
      <c r="D213" s="21">
        <v>44101.719745370399</v>
      </c>
      <c r="E213" s="2"/>
      <c r="F213" s="2" t="s">
        <v>262</v>
      </c>
      <c r="G213" s="22">
        <v>4</v>
      </c>
      <c r="H213" s="11" t="s">
        <v>6</v>
      </c>
      <c r="I213" s="11"/>
      <c r="J213" s="11"/>
      <c r="K213" s="23"/>
      <c r="L213" s="23"/>
      <c r="Q213" s="54"/>
    </row>
    <row r="214" spans="1:17" s="10" customFormat="1" ht="24.95" customHeight="1" x14ac:dyDescent="0.25">
      <c r="A214" s="26"/>
      <c r="B214" s="12"/>
      <c r="C214" s="32">
        <v>18693</v>
      </c>
      <c r="D214" s="21">
        <v>44101.719745370399</v>
      </c>
      <c r="E214" s="2"/>
      <c r="F214" s="2" t="s">
        <v>263</v>
      </c>
      <c r="G214" s="22">
        <v>2</v>
      </c>
      <c r="H214" s="11" t="s">
        <v>6</v>
      </c>
      <c r="I214" s="11"/>
      <c r="J214" s="11"/>
      <c r="K214" s="23"/>
      <c r="L214" s="23"/>
      <c r="Q214" s="54"/>
    </row>
    <row r="215" spans="1:17" s="1" customFormat="1" ht="24.95" customHeight="1" x14ac:dyDescent="0.25">
      <c r="A215" s="26"/>
      <c r="B215" s="12"/>
      <c r="C215" s="32">
        <v>18693</v>
      </c>
      <c r="D215" s="21">
        <v>44101.719745370399</v>
      </c>
      <c r="E215" s="2"/>
      <c r="F215" s="2" t="s">
        <v>264</v>
      </c>
      <c r="G215" s="22">
        <v>1</v>
      </c>
      <c r="H215" s="11" t="s">
        <v>6</v>
      </c>
      <c r="I215" s="11"/>
      <c r="J215" s="11"/>
      <c r="K215" s="23"/>
      <c r="L215" s="23"/>
      <c r="Q215" s="54"/>
    </row>
    <row r="216" spans="1:17" s="1" customFormat="1" ht="24.95" customHeight="1" x14ac:dyDescent="0.25">
      <c r="A216" s="24"/>
      <c r="B216" s="2" t="s">
        <v>270</v>
      </c>
      <c r="C216" s="29">
        <v>18702</v>
      </c>
      <c r="D216" s="13">
        <v>44104.796701388899</v>
      </c>
      <c r="E216" s="2"/>
      <c r="F216" s="2" t="s">
        <v>288</v>
      </c>
      <c r="G216" s="14">
        <v>1</v>
      </c>
      <c r="H216" s="2" t="s">
        <v>6</v>
      </c>
      <c r="I216" s="2"/>
      <c r="J216" s="2"/>
      <c r="K216" s="15"/>
      <c r="L216" s="15"/>
      <c r="Q216" s="54"/>
    </row>
    <row r="217" spans="1:17" s="1" customFormat="1" ht="24.95" customHeight="1" x14ac:dyDescent="0.25">
      <c r="A217" s="24"/>
      <c r="B217" s="3"/>
      <c r="C217" s="29">
        <v>18702</v>
      </c>
      <c r="D217" s="13">
        <v>44104.796701388899</v>
      </c>
      <c r="E217" s="2"/>
      <c r="F217" s="2" t="s">
        <v>289</v>
      </c>
      <c r="G217" s="14">
        <v>3</v>
      </c>
      <c r="H217" s="2" t="s">
        <v>6</v>
      </c>
      <c r="I217" s="2"/>
      <c r="J217" s="2"/>
      <c r="K217" s="15"/>
      <c r="L217" s="15"/>
      <c r="Q217" s="54"/>
    </row>
    <row r="218" spans="1:17" s="1" customFormat="1" ht="24.95" customHeight="1" x14ac:dyDescent="0.25">
      <c r="A218" s="24"/>
      <c r="B218" s="3"/>
      <c r="C218" s="29">
        <v>18702</v>
      </c>
      <c r="D218" s="13">
        <v>44104.796701388899</v>
      </c>
      <c r="E218" s="2"/>
      <c r="F218" s="2" t="s">
        <v>290</v>
      </c>
      <c r="G218" s="14">
        <v>1</v>
      </c>
      <c r="H218" s="2" t="s">
        <v>6</v>
      </c>
      <c r="I218" s="2"/>
      <c r="J218" s="2"/>
      <c r="K218" s="15"/>
      <c r="L218" s="15"/>
      <c r="Q218" s="54"/>
    </row>
    <row r="219" spans="1:17" s="1" customFormat="1" ht="24.95" customHeight="1" x14ac:dyDescent="0.25">
      <c r="A219" s="24"/>
      <c r="B219" s="2" t="s">
        <v>271</v>
      </c>
      <c r="C219" s="29">
        <v>18703</v>
      </c>
      <c r="D219" s="13">
        <v>44104.796701388899</v>
      </c>
      <c r="E219" s="2"/>
      <c r="F219" s="2" t="s">
        <v>291</v>
      </c>
      <c r="G219" s="14">
        <v>2</v>
      </c>
      <c r="H219" s="2" t="s">
        <v>6</v>
      </c>
      <c r="I219" s="2"/>
      <c r="J219" s="2"/>
      <c r="K219" s="15"/>
      <c r="L219" s="15"/>
      <c r="Q219" s="54"/>
    </row>
    <row r="220" spans="1:17" s="1" customFormat="1" ht="24.95" customHeight="1" x14ac:dyDescent="0.25">
      <c r="A220" s="24"/>
      <c r="B220" s="2" t="s">
        <v>272</v>
      </c>
      <c r="C220" s="29">
        <v>18717</v>
      </c>
      <c r="D220" s="13">
        <v>44103.757928240702</v>
      </c>
      <c r="E220" s="2"/>
      <c r="F220" s="2" t="s">
        <v>292</v>
      </c>
      <c r="G220" s="14">
        <v>6</v>
      </c>
      <c r="H220" s="2" t="s">
        <v>6</v>
      </c>
      <c r="I220" s="2"/>
      <c r="J220" s="2"/>
      <c r="K220" s="15"/>
      <c r="L220" s="15"/>
      <c r="Q220" s="54"/>
    </row>
    <row r="221" spans="1:17" s="1" customFormat="1" ht="24.95" customHeight="1" x14ac:dyDescent="0.25">
      <c r="A221" s="24"/>
      <c r="B221" s="2" t="s">
        <v>273</v>
      </c>
      <c r="C221" s="29">
        <v>18719</v>
      </c>
      <c r="D221" s="13">
        <v>44103.7520717593</v>
      </c>
      <c r="E221" s="2"/>
      <c r="F221" s="2" t="s">
        <v>293</v>
      </c>
      <c r="G221" s="14">
        <v>1</v>
      </c>
      <c r="H221" s="2" t="s">
        <v>6</v>
      </c>
      <c r="I221" s="2"/>
      <c r="J221" s="2"/>
      <c r="K221" s="15"/>
      <c r="L221" s="15"/>
      <c r="Q221" s="54"/>
    </row>
    <row r="222" spans="1:17" s="1" customFormat="1" ht="24.95" customHeight="1" x14ac:dyDescent="0.25">
      <c r="A222" s="24"/>
      <c r="B222" s="2" t="s">
        <v>443</v>
      </c>
      <c r="C222" s="29">
        <v>18729</v>
      </c>
      <c r="D222" s="13">
        <v>44113.570914351803</v>
      </c>
      <c r="E222" s="2"/>
      <c r="F222" s="2" t="s">
        <v>444</v>
      </c>
      <c r="G222" s="14">
        <v>1</v>
      </c>
      <c r="H222" s="2" t="s">
        <v>6</v>
      </c>
      <c r="I222" s="2" t="s">
        <v>445</v>
      </c>
      <c r="J222" s="2"/>
      <c r="K222" s="15"/>
      <c r="L222" s="15"/>
      <c r="Q222" s="54"/>
    </row>
    <row r="223" spans="1:17" s="1" customFormat="1" ht="24.95" customHeight="1" x14ac:dyDescent="0.25">
      <c r="A223" s="24"/>
      <c r="B223" s="2" t="s">
        <v>274</v>
      </c>
      <c r="C223" s="29">
        <v>18736</v>
      </c>
      <c r="D223" s="13">
        <v>44104.785636574103</v>
      </c>
      <c r="E223" s="2"/>
      <c r="F223" s="2" t="s">
        <v>294</v>
      </c>
      <c r="G223" s="14">
        <v>4</v>
      </c>
      <c r="H223" s="2" t="s">
        <v>6</v>
      </c>
      <c r="I223" s="2"/>
      <c r="J223" s="2"/>
      <c r="K223" s="15"/>
      <c r="L223" s="15"/>
      <c r="Q223" s="54"/>
    </row>
    <row r="224" spans="1:17" s="1" customFormat="1" ht="24.95" customHeight="1" x14ac:dyDescent="0.25">
      <c r="A224" s="24"/>
      <c r="B224" s="2" t="s">
        <v>275</v>
      </c>
      <c r="C224" s="29">
        <v>18737</v>
      </c>
      <c r="D224" s="13">
        <v>44104.785300925898</v>
      </c>
      <c r="E224" s="2"/>
      <c r="F224" s="2" t="s">
        <v>295</v>
      </c>
      <c r="G224" s="14">
        <v>4</v>
      </c>
      <c r="H224" s="2" t="s">
        <v>6</v>
      </c>
      <c r="I224" s="2"/>
      <c r="J224" s="2"/>
      <c r="K224" s="15"/>
      <c r="L224" s="15"/>
      <c r="Q224" s="54"/>
    </row>
    <row r="225" spans="1:17" s="1" customFormat="1" ht="24.95" customHeight="1" x14ac:dyDescent="0.25">
      <c r="A225" s="24"/>
      <c r="B225" s="2" t="s">
        <v>276</v>
      </c>
      <c r="C225" s="29">
        <v>18754</v>
      </c>
      <c r="D225" s="13">
        <v>44108.5014814815</v>
      </c>
      <c r="E225" s="2"/>
      <c r="F225" s="2" t="s">
        <v>296</v>
      </c>
      <c r="G225" s="14">
        <v>1</v>
      </c>
      <c r="H225" s="2" t="s">
        <v>6</v>
      </c>
      <c r="I225" s="2"/>
      <c r="J225" s="2"/>
      <c r="K225" s="15"/>
      <c r="L225" s="15"/>
      <c r="Q225" s="54"/>
    </row>
    <row r="226" spans="1:17" s="1" customFormat="1" ht="24.95" customHeight="1" x14ac:dyDescent="0.25">
      <c r="A226" s="24"/>
      <c r="B226" s="2" t="s">
        <v>277</v>
      </c>
      <c r="C226" s="29">
        <v>18757</v>
      </c>
      <c r="D226" s="13">
        <v>44108.489722222199</v>
      </c>
      <c r="E226" s="2" t="s">
        <v>297</v>
      </c>
      <c r="F226" s="2" t="s">
        <v>298</v>
      </c>
      <c r="G226" s="14">
        <v>6</v>
      </c>
      <c r="H226" s="2" t="s">
        <v>6</v>
      </c>
      <c r="I226" s="2"/>
      <c r="J226" s="2"/>
      <c r="K226" s="15"/>
      <c r="L226" s="15"/>
      <c r="Q226" s="54"/>
    </row>
    <row r="227" spans="1:17" s="1" customFormat="1" ht="24.95" customHeight="1" x14ac:dyDescent="0.25">
      <c r="A227" s="24"/>
      <c r="B227" s="3"/>
      <c r="C227" s="29">
        <v>18757</v>
      </c>
      <c r="D227" s="13">
        <v>44108.489722222199</v>
      </c>
      <c r="E227" s="2" t="s">
        <v>299</v>
      </c>
      <c r="F227" s="2" t="s">
        <v>300</v>
      </c>
      <c r="G227" s="14">
        <v>50</v>
      </c>
      <c r="H227" s="2" t="s">
        <v>6</v>
      </c>
      <c r="I227" s="2"/>
      <c r="J227" s="2"/>
      <c r="K227" s="15"/>
      <c r="L227" s="15"/>
      <c r="Q227" s="54"/>
    </row>
    <row r="228" spans="1:17" s="1" customFormat="1" ht="24.95" customHeight="1" x14ac:dyDescent="0.25">
      <c r="A228" s="24"/>
      <c r="B228" s="2" t="s">
        <v>446</v>
      </c>
      <c r="C228" s="29">
        <v>18767</v>
      </c>
      <c r="D228" s="13">
        <v>44108.7681018519</v>
      </c>
      <c r="E228" s="2"/>
      <c r="F228" s="2" t="s">
        <v>447</v>
      </c>
      <c r="G228" s="14">
        <v>1</v>
      </c>
      <c r="H228" s="2" t="s">
        <v>6</v>
      </c>
      <c r="I228" s="2"/>
      <c r="J228" s="2"/>
      <c r="K228" s="15"/>
      <c r="L228" s="15"/>
      <c r="Q228" s="54"/>
    </row>
    <row r="229" spans="1:17" s="1" customFormat="1" ht="24.95" customHeight="1" x14ac:dyDescent="0.25">
      <c r="A229" s="24"/>
      <c r="B229" s="2" t="s">
        <v>448</v>
      </c>
      <c r="C229" s="29">
        <v>18769</v>
      </c>
      <c r="D229" s="13">
        <v>44108.768738425897</v>
      </c>
      <c r="E229" s="2"/>
      <c r="F229" s="2" t="s">
        <v>449</v>
      </c>
      <c r="G229" s="14">
        <v>1</v>
      </c>
      <c r="H229" s="2" t="s">
        <v>6</v>
      </c>
      <c r="I229" s="2"/>
      <c r="J229" s="2"/>
      <c r="K229" s="15"/>
      <c r="L229" s="15"/>
      <c r="Q229" s="54"/>
    </row>
    <row r="230" spans="1:17" s="1" customFormat="1" ht="24.95" customHeight="1" x14ac:dyDescent="0.25">
      <c r="A230" s="24"/>
      <c r="B230" s="2" t="s">
        <v>450</v>
      </c>
      <c r="C230" s="29">
        <v>18781</v>
      </c>
      <c r="D230" s="13">
        <v>44108.767407407402</v>
      </c>
      <c r="E230" s="2"/>
      <c r="F230" s="2" t="s">
        <v>451</v>
      </c>
      <c r="G230" s="14">
        <v>2</v>
      </c>
      <c r="H230" s="2" t="s">
        <v>6</v>
      </c>
      <c r="I230" s="2"/>
      <c r="J230" s="2"/>
      <c r="K230" s="15"/>
      <c r="L230" s="15"/>
      <c r="Q230" s="54"/>
    </row>
    <row r="231" spans="1:17" s="1" customFormat="1" ht="24.95" customHeight="1" x14ac:dyDescent="0.25">
      <c r="A231" s="24"/>
      <c r="B231" s="2" t="s">
        <v>452</v>
      </c>
      <c r="C231" s="29">
        <v>18789</v>
      </c>
      <c r="D231" s="13">
        <v>44109.387499999997</v>
      </c>
      <c r="E231" s="2" t="s">
        <v>453</v>
      </c>
      <c r="F231" s="2" t="s">
        <v>454</v>
      </c>
      <c r="G231" s="14">
        <v>1</v>
      </c>
      <c r="H231" s="2" t="s">
        <v>6</v>
      </c>
      <c r="I231" s="2"/>
      <c r="J231" s="2"/>
      <c r="K231" s="15"/>
      <c r="L231" s="15"/>
      <c r="Q231" s="54"/>
    </row>
    <row r="232" spans="1:17" s="1" customFormat="1" ht="24.95" customHeight="1" x14ac:dyDescent="0.25">
      <c r="A232" s="24"/>
      <c r="B232" s="3"/>
      <c r="C232" s="29">
        <v>18789</v>
      </c>
      <c r="D232" s="13">
        <v>44109.387499999997</v>
      </c>
      <c r="E232" s="2" t="s">
        <v>455</v>
      </c>
      <c r="F232" s="2" t="s">
        <v>456</v>
      </c>
      <c r="G232" s="14">
        <v>1</v>
      </c>
      <c r="H232" s="2" t="s">
        <v>6</v>
      </c>
      <c r="I232" s="2"/>
      <c r="J232" s="2"/>
      <c r="K232" s="15"/>
      <c r="L232" s="15"/>
      <c r="Q232" s="54"/>
    </row>
    <row r="233" spans="1:17" s="1" customFormat="1" ht="24.95" customHeight="1" x14ac:dyDescent="0.25">
      <c r="A233" s="24"/>
      <c r="B233" s="3"/>
      <c r="C233" s="29">
        <v>18789</v>
      </c>
      <c r="D233" s="13">
        <v>44109.387499999997</v>
      </c>
      <c r="E233" s="2" t="s">
        <v>457</v>
      </c>
      <c r="F233" s="2" t="s">
        <v>458</v>
      </c>
      <c r="G233" s="14">
        <v>1</v>
      </c>
      <c r="H233" s="2" t="s">
        <v>6</v>
      </c>
      <c r="I233" s="2"/>
      <c r="J233" s="2"/>
      <c r="K233" s="15"/>
      <c r="L233" s="15"/>
      <c r="Q233" s="54"/>
    </row>
    <row r="234" spans="1:17" s="1" customFormat="1" ht="24.95" customHeight="1" x14ac:dyDescent="0.25">
      <c r="A234" s="24"/>
      <c r="B234" s="2" t="s">
        <v>459</v>
      </c>
      <c r="C234" s="29">
        <v>18798</v>
      </c>
      <c r="D234" s="13">
        <v>44122.534456018497</v>
      </c>
      <c r="E234" s="2"/>
      <c r="F234" s="2" t="s">
        <v>460</v>
      </c>
      <c r="G234" s="14">
        <v>25</v>
      </c>
      <c r="H234" s="2" t="s">
        <v>6</v>
      </c>
      <c r="I234" s="2"/>
      <c r="J234" s="2"/>
      <c r="K234" s="15"/>
      <c r="L234" s="15"/>
      <c r="Q234" s="54"/>
    </row>
    <row r="235" spans="1:17" s="1" customFormat="1" ht="24.95" customHeight="1" x14ac:dyDescent="0.25">
      <c r="A235" s="24"/>
      <c r="B235" s="2" t="s">
        <v>461</v>
      </c>
      <c r="C235" s="29">
        <v>18805</v>
      </c>
      <c r="D235" s="13">
        <v>44113.573784722197</v>
      </c>
      <c r="E235" s="2"/>
      <c r="F235" s="2" t="s">
        <v>462</v>
      </c>
      <c r="G235" s="14">
        <v>1</v>
      </c>
      <c r="H235" s="2" t="s">
        <v>6</v>
      </c>
      <c r="I235" s="2"/>
      <c r="J235" s="2"/>
      <c r="K235" s="15"/>
      <c r="L235" s="15"/>
      <c r="Q235" s="54"/>
    </row>
    <row r="236" spans="1:17" s="1" customFormat="1" ht="24.95" customHeight="1" x14ac:dyDescent="0.25">
      <c r="A236" s="24"/>
      <c r="B236" s="2" t="s">
        <v>463</v>
      </c>
      <c r="C236" s="29">
        <v>18807</v>
      </c>
      <c r="D236" s="13">
        <v>44113.573090277801</v>
      </c>
      <c r="E236" s="2"/>
      <c r="F236" s="2" t="s">
        <v>464</v>
      </c>
      <c r="G236" s="14">
        <v>1</v>
      </c>
      <c r="H236" s="2" t="s">
        <v>6</v>
      </c>
      <c r="I236" s="2"/>
      <c r="J236" s="2"/>
      <c r="K236" s="15"/>
      <c r="L236" s="15"/>
      <c r="Q236" s="54"/>
    </row>
    <row r="237" spans="1:17" s="1" customFormat="1" ht="24.95" customHeight="1" x14ac:dyDescent="0.25">
      <c r="A237" s="24"/>
      <c r="B237" s="2" t="s">
        <v>465</v>
      </c>
      <c r="C237" s="29">
        <v>18808</v>
      </c>
      <c r="D237" s="13">
        <v>44113.570185185199</v>
      </c>
      <c r="E237" s="2"/>
      <c r="F237" s="2" t="s">
        <v>466</v>
      </c>
      <c r="G237" s="14">
        <v>1</v>
      </c>
      <c r="H237" s="2" t="s">
        <v>6</v>
      </c>
      <c r="I237" s="2"/>
      <c r="J237" s="2"/>
      <c r="K237" s="15"/>
      <c r="L237" s="15"/>
      <c r="Q237" s="54"/>
    </row>
    <row r="238" spans="1:17" s="1" customFormat="1" ht="24.95" customHeight="1" x14ac:dyDescent="0.25">
      <c r="A238" s="24"/>
      <c r="B238" s="3"/>
      <c r="C238" s="29">
        <v>18808</v>
      </c>
      <c r="D238" s="13">
        <v>44113.570185185199</v>
      </c>
      <c r="E238" s="2"/>
      <c r="F238" s="2" t="s">
        <v>468</v>
      </c>
      <c r="G238" s="14">
        <v>1</v>
      </c>
      <c r="H238" s="2" t="s">
        <v>6</v>
      </c>
      <c r="I238" s="2"/>
      <c r="J238" s="2"/>
      <c r="K238" s="15"/>
      <c r="L238" s="15"/>
      <c r="Q238" s="54"/>
    </row>
    <row r="239" spans="1:17" s="1" customFormat="1" ht="24.95" customHeight="1" x14ac:dyDescent="0.25">
      <c r="A239" s="24"/>
      <c r="B239" s="3"/>
      <c r="C239" s="29">
        <v>18808</v>
      </c>
      <c r="D239" s="13">
        <v>44113.570185185199</v>
      </c>
      <c r="E239" s="2"/>
      <c r="F239" s="2" t="s">
        <v>469</v>
      </c>
      <c r="G239" s="14">
        <v>1</v>
      </c>
      <c r="H239" s="2" t="s">
        <v>6</v>
      </c>
      <c r="I239" s="2"/>
      <c r="J239" s="2"/>
      <c r="K239" s="15"/>
      <c r="L239" s="15"/>
      <c r="Q239" s="54"/>
    </row>
    <row r="240" spans="1:17" s="1" customFormat="1" ht="24.95" customHeight="1" x14ac:dyDescent="0.25">
      <c r="A240" s="24"/>
      <c r="B240" s="3"/>
      <c r="C240" s="29">
        <v>18808</v>
      </c>
      <c r="D240" s="13">
        <v>44113.570185185199</v>
      </c>
      <c r="E240" s="2"/>
      <c r="F240" s="2" t="s">
        <v>467</v>
      </c>
      <c r="G240" s="14">
        <v>1</v>
      </c>
      <c r="H240" s="2" t="s">
        <v>6</v>
      </c>
      <c r="I240" s="2"/>
      <c r="J240" s="2"/>
      <c r="K240" s="15"/>
      <c r="L240" s="15"/>
      <c r="Q240" s="54"/>
    </row>
    <row r="241" spans="1:17" s="1" customFormat="1" ht="24.95" customHeight="1" x14ac:dyDescent="0.25">
      <c r="A241" s="24"/>
      <c r="B241" s="2" t="s">
        <v>470</v>
      </c>
      <c r="C241" s="29">
        <v>18809</v>
      </c>
      <c r="D241" s="13">
        <v>44113.571643518502</v>
      </c>
      <c r="E241" s="2" t="s">
        <v>471</v>
      </c>
      <c r="F241" s="2" t="s">
        <v>472</v>
      </c>
      <c r="G241" s="14">
        <v>3</v>
      </c>
      <c r="H241" s="2" t="s">
        <v>6</v>
      </c>
      <c r="I241" s="2"/>
      <c r="J241" s="2"/>
      <c r="K241" s="15"/>
      <c r="L241" s="15"/>
      <c r="Q241" s="54"/>
    </row>
    <row r="242" spans="1:17" s="1" customFormat="1" ht="24.95" customHeight="1" x14ac:dyDescent="0.25">
      <c r="A242" s="24"/>
      <c r="B242" s="2" t="s">
        <v>473</v>
      </c>
      <c r="C242" s="29">
        <v>18821</v>
      </c>
      <c r="D242" s="13">
        <v>44113.570925925902</v>
      </c>
      <c r="E242" s="2"/>
      <c r="F242" s="2" t="s">
        <v>474</v>
      </c>
      <c r="G242" s="14">
        <v>1</v>
      </c>
      <c r="H242" s="2" t="s">
        <v>6</v>
      </c>
      <c r="I242" s="2" t="s">
        <v>475</v>
      </c>
      <c r="J242" s="2"/>
      <c r="K242" s="15"/>
      <c r="L242" s="15"/>
      <c r="Q242" s="54"/>
    </row>
    <row r="243" spans="1:17" s="1" customFormat="1" ht="24.95" customHeight="1" x14ac:dyDescent="0.25">
      <c r="A243" s="24"/>
      <c r="B243" s="3"/>
      <c r="C243" s="29">
        <v>18821</v>
      </c>
      <c r="D243" s="13">
        <v>44113.570925925902</v>
      </c>
      <c r="E243" s="2"/>
      <c r="F243" s="2" t="s">
        <v>476</v>
      </c>
      <c r="G243" s="14">
        <v>1</v>
      </c>
      <c r="H243" s="2" t="s">
        <v>6</v>
      </c>
      <c r="I243" s="2" t="s">
        <v>475</v>
      </c>
      <c r="J243" s="2"/>
      <c r="K243" s="15"/>
      <c r="L243" s="15"/>
      <c r="Q243" s="54"/>
    </row>
    <row r="244" spans="1:17" s="1" customFormat="1" ht="24.95" customHeight="1" x14ac:dyDescent="0.25">
      <c r="A244" s="24"/>
      <c r="B244" s="3"/>
      <c r="C244" s="29">
        <v>18821</v>
      </c>
      <c r="D244" s="13">
        <v>44113.570925925902</v>
      </c>
      <c r="E244" s="2"/>
      <c r="F244" s="2" t="s">
        <v>477</v>
      </c>
      <c r="G244" s="14">
        <v>1</v>
      </c>
      <c r="H244" s="2" t="s">
        <v>6</v>
      </c>
      <c r="I244" s="2" t="s">
        <v>475</v>
      </c>
      <c r="J244" s="2"/>
      <c r="K244" s="15"/>
      <c r="L244" s="15"/>
      <c r="Q244" s="54"/>
    </row>
    <row r="245" spans="1:17" s="1" customFormat="1" ht="24.95" customHeight="1" x14ac:dyDescent="0.25">
      <c r="A245" s="24"/>
      <c r="B245" s="2" t="s">
        <v>478</v>
      </c>
      <c r="C245" s="29">
        <v>18834</v>
      </c>
      <c r="D245" s="13">
        <v>44115.527314814797</v>
      </c>
      <c r="E245" s="2"/>
      <c r="F245" s="2" t="s">
        <v>479</v>
      </c>
      <c r="G245" s="14">
        <v>1</v>
      </c>
      <c r="H245" s="2" t="s">
        <v>6</v>
      </c>
      <c r="I245" s="2"/>
      <c r="J245" s="2"/>
      <c r="K245" s="15"/>
      <c r="L245" s="15"/>
      <c r="Q245" s="54"/>
    </row>
    <row r="246" spans="1:17" s="1" customFormat="1" ht="24.95" customHeight="1" x14ac:dyDescent="0.25">
      <c r="A246" s="24"/>
      <c r="B246" s="2" t="s">
        <v>480</v>
      </c>
      <c r="C246" s="29">
        <v>18837</v>
      </c>
      <c r="D246" s="13">
        <v>44122.535185185203</v>
      </c>
      <c r="E246" s="2"/>
      <c r="F246" s="2" t="s">
        <v>481</v>
      </c>
      <c r="G246" s="14">
        <v>2</v>
      </c>
      <c r="H246" s="2" t="s">
        <v>6</v>
      </c>
      <c r="I246" s="2"/>
      <c r="J246" s="2"/>
      <c r="K246" s="15"/>
      <c r="L246" s="15"/>
      <c r="Q246" s="54"/>
    </row>
    <row r="247" spans="1:17" s="1" customFormat="1" ht="24.95" customHeight="1" x14ac:dyDescent="0.25">
      <c r="A247" s="24"/>
      <c r="B247" s="3"/>
      <c r="C247" s="29">
        <v>18837</v>
      </c>
      <c r="D247" s="13">
        <v>44122.535185185203</v>
      </c>
      <c r="E247" s="2"/>
      <c r="F247" s="2" t="s">
        <v>482</v>
      </c>
      <c r="G247" s="14">
        <v>1</v>
      </c>
      <c r="H247" s="2" t="s">
        <v>6</v>
      </c>
      <c r="I247" s="2"/>
      <c r="J247" s="2"/>
      <c r="K247" s="15"/>
      <c r="L247" s="15"/>
      <c r="Q247" s="54"/>
    </row>
    <row r="248" spans="1:17" s="1" customFormat="1" ht="24.95" customHeight="1" x14ac:dyDescent="0.25">
      <c r="A248" s="24"/>
      <c r="B248" s="3"/>
      <c r="C248" s="29">
        <v>18837</v>
      </c>
      <c r="D248" s="13">
        <v>44122.535185185203</v>
      </c>
      <c r="E248" s="2"/>
      <c r="F248" s="2" t="s">
        <v>483</v>
      </c>
      <c r="G248" s="14">
        <v>4</v>
      </c>
      <c r="H248" s="2" t="s">
        <v>6</v>
      </c>
      <c r="I248" s="2"/>
      <c r="J248" s="2"/>
      <c r="K248" s="15"/>
      <c r="L248" s="15"/>
      <c r="Q248" s="54"/>
    </row>
    <row r="249" spans="1:17" s="1" customFormat="1" ht="24.95" customHeight="1" x14ac:dyDescent="0.25">
      <c r="A249" s="24"/>
      <c r="B249" s="3"/>
      <c r="C249" s="29">
        <v>18837</v>
      </c>
      <c r="D249" s="13">
        <v>44122.535185185203</v>
      </c>
      <c r="E249" s="2"/>
      <c r="F249" s="2" t="s">
        <v>484</v>
      </c>
      <c r="G249" s="14">
        <v>16</v>
      </c>
      <c r="H249" s="2" t="s">
        <v>6</v>
      </c>
      <c r="I249" s="2"/>
      <c r="J249" s="2"/>
      <c r="K249" s="15"/>
      <c r="L249" s="15"/>
      <c r="Q249" s="54"/>
    </row>
    <row r="250" spans="1:17" s="1" customFormat="1" ht="24.95" customHeight="1" x14ac:dyDescent="0.25">
      <c r="A250" s="24"/>
      <c r="B250" s="3"/>
      <c r="C250" s="29">
        <v>18837</v>
      </c>
      <c r="D250" s="13">
        <v>44122.535185185203</v>
      </c>
      <c r="E250" s="2"/>
      <c r="F250" s="2" t="s">
        <v>485</v>
      </c>
      <c r="G250" s="14">
        <v>1</v>
      </c>
      <c r="H250" s="2" t="s">
        <v>6</v>
      </c>
      <c r="I250" s="2"/>
      <c r="J250" s="2"/>
      <c r="K250" s="15"/>
      <c r="L250" s="15"/>
      <c r="Q250" s="54"/>
    </row>
    <row r="251" spans="1:17" s="1" customFormat="1" ht="24.95" customHeight="1" x14ac:dyDescent="0.25">
      <c r="A251" s="24"/>
      <c r="B251" s="3"/>
      <c r="C251" s="29">
        <v>18837</v>
      </c>
      <c r="D251" s="13">
        <v>44122.535185185203</v>
      </c>
      <c r="E251" s="2"/>
      <c r="F251" s="2" t="s">
        <v>486</v>
      </c>
      <c r="G251" s="14">
        <v>4</v>
      </c>
      <c r="H251" s="2" t="s">
        <v>6</v>
      </c>
      <c r="I251" s="2"/>
      <c r="J251" s="2"/>
      <c r="K251" s="15"/>
      <c r="L251" s="15"/>
      <c r="Q251" s="54"/>
    </row>
    <row r="252" spans="1:17" s="1" customFormat="1" ht="24.95" customHeight="1" x14ac:dyDescent="0.25">
      <c r="A252" s="24"/>
      <c r="B252" s="3"/>
      <c r="C252" s="29">
        <v>18837</v>
      </c>
      <c r="D252" s="13">
        <v>44122.535185185203</v>
      </c>
      <c r="E252" s="2"/>
      <c r="F252" s="2" t="s">
        <v>487</v>
      </c>
      <c r="G252" s="14">
        <v>1</v>
      </c>
      <c r="H252" s="2" t="s">
        <v>6</v>
      </c>
      <c r="I252" s="2"/>
      <c r="J252" s="2"/>
      <c r="K252" s="15"/>
      <c r="L252" s="15"/>
      <c r="Q252" s="54"/>
    </row>
    <row r="253" spans="1:17" s="1" customFormat="1" ht="24.95" customHeight="1" x14ac:dyDescent="0.25">
      <c r="A253" s="24"/>
      <c r="B253" s="3"/>
      <c r="C253" s="29">
        <v>18837</v>
      </c>
      <c r="D253" s="13">
        <v>44122.535185185203</v>
      </c>
      <c r="E253" s="2"/>
      <c r="F253" s="2" t="s">
        <v>488</v>
      </c>
      <c r="G253" s="14">
        <v>4</v>
      </c>
      <c r="H253" s="2" t="s">
        <v>6</v>
      </c>
      <c r="I253" s="2"/>
      <c r="J253" s="2"/>
      <c r="K253" s="15"/>
      <c r="L253" s="15"/>
      <c r="Q253" s="54"/>
    </row>
    <row r="254" spans="1:17" s="1" customFormat="1" ht="24.95" customHeight="1" x14ac:dyDescent="0.25">
      <c r="A254" s="24"/>
      <c r="B254" s="3"/>
      <c r="C254" s="29">
        <v>18837</v>
      </c>
      <c r="D254" s="13">
        <v>44122.535185185203</v>
      </c>
      <c r="E254" s="2"/>
      <c r="F254" s="2" t="s">
        <v>489</v>
      </c>
      <c r="G254" s="14">
        <v>12</v>
      </c>
      <c r="H254" s="2" t="s">
        <v>6</v>
      </c>
      <c r="I254" s="2"/>
      <c r="J254" s="2"/>
      <c r="K254" s="15"/>
      <c r="L254" s="15"/>
      <c r="Q254" s="54"/>
    </row>
    <row r="255" spans="1:17" s="1" customFormat="1" ht="24.95" customHeight="1" x14ac:dyDescent="0.25">
      <c r="A255" s="24"/>
      <c r="B255" s="3"/>
      <c r="C255" s="29">
        <v>18837</v>
      </c>
      <c r="D255" s="13">
        <v>44122.535185185203</v>
      </c>
      <c r="E255" s="2"/>
      <c r="F255" s="2" t="s">
        <v>490</v>
      </c>
      <c r="G255" s="14">
        <v>5</v>
      </c>
      <c r="H255" s="2" t="s">
        <v>6</v>
      </c>
      <c r="I255" s="2"/>
      <c r="J255" s="2"/>
      <c r="K255" s="15"/>
      <c r="L255" s="15"/>
      <c r="Q255" s="54"/>
    </row>
    <row r="256" spans="1:17" s="1" customFormat="1" ht="24.95" customHeight="1" x14ac:dyDescent="0.25">
      <c r="A256" s="24"/>
      <c r="B256" s="3"/>
      <c r="C256" s="29">
        <v>18837</v>
      </c>
      <c r="D256" s="13">
        <v>44122.535185185203</v>
      </c>
      <c r="E256" s="2"/>
      <c r="F256" s="2" t="s">
        <v>491</v>
      </c>
      <c r="G256" s="14">
        <v>3</v>
      </c>
      <c r="H256" s="2" t="s">
        <v>6</v>
      </c>
      <c r="I256" s="2"/>
      <c r="J256" s="2"/>
      <c r="K256" s="15"/>
      <c r="L256" s="15"/>
      <c r="Q256" s="54"/>
    </row>
    <row r="257" spans="1:17" s="1" customFormat="1" ht="24.95" customHeight="1" x14ac:dyDescent="0.25">
      <c r="A257" s="24"/>
      <c r="B257" s="3"/>
      <c r="C257" s="29">
        <v>18837</v>
      </c>
      <c r="D257" s="13">
        <v>44122.535185185203</v>
      </c>
      <c r="E257" s="2"/>
      <c r="F257" s="2" t="s">
        <v>492</v>
      </c>
      <c r="G257" s="14">
        <v>6</v>
      </c>
      <c r="H257" s="2" t="s">
        <v>6</v>
      </c>
      <c r="I257" s="2"/>
      <c r="J257" s="2"/>
      <c r="K257" s="15"/>
      <c r="L257" s="15"/>
      <c r="Q257" s="54"/>
    </row>
    <row r="258" spans="1:17" s="1" customFormat="1" ht="24.95" customHeight="1" x14ac:dyDescent="0.25">
      <c r="A258" s="24"/>
      <c r="B258" s="3"/>
      <c r="C258" s="29">
        <v>18837</v>
      </c>
      <c r="D258" s="13">
        <v>44122.535185185203</v>
      </c>
      <c r="E258" s="2"/>
      <c r="F258" s="2" t="s">
        <v>493</v>
      </c>
      <c r="G258" s="14">
        <v>1</v>
      </c>
      <c r="H258" s="2" t="s">
        <v>6</v>
      </c>
      <c r="I258" s="2"/>
      <c r="J258" s="2"/>
      <c r="K258" s="15"/>
      <c r="L258" s="15"/>
      <c r="Q258" s="54"/>
    </row>
    <row r="259" spans="1:17" s="1" customFormat="1" ht="24.95" customHeight="1" x14ac:dyDescent="0.25">
      <c r="A259" s="24"/>
      <c r="B259" s="3"/>
      <c r="C259" s="29">
        <v>18837</v>
      </c>
      <c r="D259" s="13">
        <v>44122.535185185203</v>
      </c>
      <c r="E259" s="2"/>
      <c r="F259" s="2" t="s">
        <v>494</v>
      </c>
      <c r="G259" s="14">
        <v>1</v>
      </c>
      <c r="H259" s="2" t="s">
        <v>6</v>
      </c>
      <c r="I259" s="2"/>
      <c r="J259" s="2"/>
      <c r="K259" s="15"/>
      <c r="L259" s="15"/>
      <c r="Q259" s="54"/>
    </row>
    <row r="260" spans="1:17" s="1" customFormat="1" ht="24.95" customHeight="1" x14ac:dyDescent="0.25">
      <c r="A260" s="24"/>
      <c r="B260" s="3"/>
      <c r="C260" s="29">
        <v>18837</v>
      </c>
      <c r="D260" s="13">
        <v>44122.535185185203</v>
      </c>
      <c r="E260" s="2"/>
      <c r="F260" s="2" t="s">
        <v>495</v>
      </c>
      <c r="G260" s="14">
        <v>2</v>
      </c>
      <c r="H260" s="2" t="s">
        <v>6</v>
      </c>
      <c r="I260" s="2"/>
      <c r="J260" s="2"/>
      <c r="K260" s="15"/>
      <c r="L260" s="15"/>
      <c r="Q260" s="54"/>
    </row>
    <row r="261" spans="1:17" s="1" customFormat="1" ht="24.95" customHeight="1" x14ac:dyDescent="0.25">
      <c r="A261" s="24"/>
      <c r="B261" s="3"/>
      <c r="C261" s="29">
        <v>18837</v>
      </c>
      <c r="D261" s="13">
        <v>44122.535185185203</v>
      </c>
      <c r="E261" s="2"/>
      <c r="F261" s="2" t="s">
        <v>496</v>
      </c>
      <c r="G261" s="14">
        <v>2</v>
      </c>
      <c r="H261" s="2" t="s">
        <v>6</v>
      </c>
      <c r="I261" s="2"/>
      <c r="J261" s="2"/>
      <c r="K261" s="15"/>
      <c r="L261" s="15"/>
      <c r="Q261" s="54"/>
    </row>
    <row r="262" spans="1:17" s="1" customFormat="1" ht="24.95" customHeight="1" x14ac:dyDescent="0.25">
      <c r="A262" s="24"/>
      <c r="B262" s="3"/>
      <c r="C262" s="29">
        <v>18837</v>
      </c>
      <c r="D262" s="13">
        <v>44122.535185185203</v>
      </c>
      <c r="E262" s="2"/>
      <c r="F262" s="2" t="s">
        <v>497</v>
      </c>
      <c r="G262" s="14">
        <v>2</v>
      </c>
      <c r="H262" s="2" t="s">
        <v>6</v>
      </c>
      <c r="I262" s="2"/>
      <c r="J262" s="2"/>
      <c r="K262" s="15"/>
      <c r="L262" s="15"/>
      <c r="Q262" s="54"/>
    </row>
    <row r="263" spans="1:17" s="1" customFormat="1" ht="24.95" customHeight="1" x14ac:dyDescent="0.25">
      <c r="A263" s="24"/>
      <c r="B263" s="3"/>
      <c r="C263" s="29">
        <v>18837</v>
      </c>
      <c r="D263" s="13">
        <v>44122.535185185203</v>
      </c>
      <c r="E263" s="2"/>
      <c r="F263" s="2" t="s">
        <v>498</v>
      </c>
      <c r="G263" s="14">
        <v>4</v>
      </c>
      <c r="H263" s="2" t="s">
        <v>6</v>
      </c>
      <c r="I263" s="2"/>
      <c r="J263" s="2"/>
      <c r="K263" s="15"/>
      <c r="L263" s="15"/>
      <c r="Q263" s="54"/>
    </row>
    <row r="264" spans="1:17" s="1" customFormat="1" ht="24.95" customHeight="1" x14ac:dyDescent="0.25">
      <c r="A264" s="24"/>
      <c r="B264" s="3"/>
      <c r="C264" s="29">
        <v>18837</v>
      </c>
      <c r="D264" s="13">
        <v>44122.535185185203</v>
      </c>
      <c r="E264" s="2"/>
      <c r="F264" s="2" t="s">
        <v>499</v>
      </c>
      <c r="G264" s="14">
        <v>2</v>
      </c>
      <c r="H264" s="2" t="s">
        <v>6</v>
      </c>
      <c r="I264" s="2"/>
      <c r="J264" s="2"/>
      <c r="K264" s="15"/>
      <c r="L264" s="15"/>
      <c r="Q264" s="54"/>
    </row>
    <row r="265" spans="1:17" s="1" customFormat="1" ht="24.95" customHeight="1" x14ac:dyDescent="0.25">
      <c r="A265" s="24"/>
      <c r="B265" s="3"/>
      <c r="C265" s="29">
        <v>18837</v>
      </c>
      <c r="D265" s="13">
        <v>44122.535185185203</v>
      </c>
      <c r="E265" s="2"/>
      <c r="F265" s="2" t="s">
        <v>500</v>
      </c>
      <c r="G265" s="14">
        <v>1</v>
      </c>
      <c r="H265" s="2" t="s">
        <v>6</v>
      </c>
      <c r="I265" s="2"/>
      <c r="J265" s="2"/>
      <c r="K265" s="15"/>
      <c r="L265" s="15"/>
      <c r="Q265" s="54"/>
    </row>
    <row r="266" spans="1:17" s="1" customFormat="1" ht="24.95" customHeight="1" x14ac:dyDescent="0.25">
      <c r="A266" s="24"/>
      <c r="B266" s="3"/>
      <c r="C266" s="29">
        <v>18837</v>
      </c>
      <c r="D266" s="13">
        <v>44122.535185185203</v>
      </c>
      <c r="E266" s="2"/>
      <c r="F266" s="2" t="s">
        <v>501</v>
      </c>
      <c r="G266" s="14">
        <v>1</v>
      </c>
      <c r="H266" s="2" t="s">
        <v>6</v>
      </c>
      <c r="I266" s="2"/>
      <c r="J266" s="2"/>
      <c r="K266" s="15"/>
      <c r="L266" s="15"/>
      <c r="Q266" s="54"/>
    </row>
    <row r="267" spans="1:17" s="1" customFormat="1" ht="24.95" customHeight="1" x14ac:dyDescent="0.25">
      <c r="A267" s="24"/>
      <c r="B267" s="3"/>
      <c r="C267" s="29">
        <v>18837</v>
      </c>
      <c r="D267" s="13">
        <v>44122.535185185203</v>
      </c>
      <c r="E267" s="2"/>
      <c r="F267" s="2" t="s">
        <v>502</v>
      </c>
      <c r="G267" s="14">
        <v>1</v>
      </c>
      <c r="H267" s="2" t="s">
        <v>6</v>
      </c>
      <c r="I267" s="2"/>
      <c r="J267" s="2"/>
      <c r="K267" s="15"/>
      <c r="L267" s="15"/>
      <c r="Q267" s="54"/>
    </row>
    <row r="268" spans="1:17" s="1" customFormat="1" ht="24.95" customHeight="1" x14ac:dyDescent="0.25">
      <c r="A268" s="24"/>
      <c r="B268" s="3"/>
      <c r="C268" s="29">
        <v>18837</v>
      </c>
      <c r="D268" s="13">
        <v>44122.535185185203</v>
      </c>
      <c r="E268" s="2"/>
      <c r="F268" s="2" t="s">
        <v>503</v>
      </c>
      <c r="G268" s="14">
        <v>4</v>
      </c>
      <c r="H268" s="2" t="s">
        <v>6</v>
      </c>
      <c r="I268" s="2"/>
      <c r="J268" s="2"/>
      <c r="K268" s="15"/>
      <c r="L268" s="15"/>
      <c r="Q268" s="54"/>
    </row>
    <row r="269" spans="1:17" s="1" customFormat="1" ht="24.95" customHeight="1" x14ac:dyDescent="0.25">
      <c r="A269" s="24"/>
      <c r="B269" s="2" t="s">
        <v>504</v>
      </c>
      <c r="C269" s="29">
        <v>18838</v>
      </c>
      <c r="D269" s="13">
        <v>44122.535173611097</v>
      </c>
      <c r="E269" s="2"/>
      <c r="F269" s="2" t="s">
        <v>505</v>
      </c>
      <c r="G269" s="14">
        <v>1</v>
      </c>
      <c r="H269" s="2" t="s">
        <v>6</v>
      </c>
      <c r="I269" s="2"/>
      <c r="J269" s="2"/>
      <c r="K269" s="15"/>
      <c r="L269" s="15"/>
      <c r="Q269" s="54"/>
    </row>
    <row r="270" spans="1:17" s="1" customFormat="1" ht="24.95" customHeight="1" x14ac:dyDescent="0.25">
      <c r="A270" s="24"/>
      <c r="B270" s="3"/>
      <c r="C270" s="29">
        <v>18838</v>
      </c>
      <c r="D270" s="13">
        <v>44122.535173611097</v>
      </c>
      <c r="E270" s="2"/>
      <c r="F270" s="2" t="s">
        <v>506</v>
      </c>
      <c r="G270" s="14">
        <v>1</v>
      </c>
      <c r="H270" s="2" t="s">
        <v>6</v>
      </c>
      <c r="I270" s="2"/>
      <c r="J270" s="2"/>
      <c r="K270" s="15"/>
      <c r="L270" s="15"/>
      <c r="Q270" s="54"/>
    </row>
    <row r="271" spans="1:17" s="1" customFormat="1" ht="24.95" customHeight="1" x14ac:dyDescent="0.25">
      <c r="A271" s="24"/>
      <c r="B271" s="2" t="s">
        <v>507</v>
      </c>
      <c r="C271" s="29">
        <v>18841</v>
      </c>
      <c r="D271" s="13">
        <v>44122.525405092601</v>
      </c>
      <c r="E271" s="2" t="s">
        <v>508</v>
      </c>
      <c r="F271" s="2" t="s">
        <v>509</v>
      </c>
      <c r="G271" s="14">
        <v>1</v>
      </c>
      <c r="H271" s="2" t="s">
        <v>6</v>
      </c>
      <c r="I271" s="2"/>
      <c r="J271" s="2"/>
      <c r="K271" s="15"/>
      <c r="L271" s="15"/>
      <c r="Q271" s="54"/>
    </row>
    <row r="272" spans="1:17" s="1" customFormat="1" ht="24.95" customHeight="1" x14ac:dyDescent="0.25">
      <c r="A272" s="24"/>
      <c r="B272" s="2" t="s">
        <v>510</v>
      </c>
      <c r="C272" s="29">
        <v>18859</v>
      </c>
      <c r="D272" s="13">
        <v>44117.586261574099</v>
      </c>
      <c r="E272" s="2"/>
      <c r="F272" s="2" t="s">
        <v>511</v>
      </c>
      <c r="G272" s="14">
        <v>2</v>
      </c>
      <c r="H272" s="2" t="s">
        <v>6</v>
      </c>
      <c r="I272" s="2"/>
      <c r="J272" s="2"/>
      <c r="K272" s="15"/>
      <c r="L272" s="15"/>
      <c r="Q272" s="54"/>
    </row>
    <row r="273" spans="1:17" s="1" customFormat="1" ht="24.95" customHeight="1" x14ac:dyDescent="0.25">
      <c r="A273" s="24"/>
      <c r="B273" s="2" t="s">
        <v>512</v>
      </c>
      <c r="C273" s="29">
        <v>18861</v>
      </c>
      <c r="D273" s="13">
        <v>44122.535173611097</v>
      </c>
      <c r="E273" s="2"/>
      <c r="F273" s="2" t="s">
        <v>513</v>
      </c>
      <c r="G273" s="14">
        <v>1</v>
      </c>
      <c r="H273" s="2" t="s">
        <v>6</v>
      </c>
      <c r="I273" s="2"/>
      <c r="J273" s="2"/>
      <c r="K273" s="15"/>
      <c r="L273" s="15"/>
      <c r="Q273" s="54"/>
    </row>
    <row r="274" spans="1:17" s="1" customFormat="1" ht="24.95" customHeight="1" x14ac:dyDescent="0.25">
      <c r="A274" s="24"/>
      <c r="B274" s="2" t="s">
        <v>514</v>
      </c>
      <c r="C274" s="29">
        <v>18862</v>
      </c>
      <c r="D274" s="13">
        <v>44117.719768518502</v>
      </c>
      <c r="E274" s="2"/>
      <c r="F274" s="2" t="s">
        <v>515</v>
      </c>
      <c r="G274" s="14">
        <v>1</v>
      </c>
      <c r="H274" s="2" t="s">
        <v>6</v>
      </c>
      <c r="I274" s="2"/>
      <c r="J274" s="2"/>
      <c r="K274" s="15"/>
      <c r="L274" s="15"/>
      <c r="Q274" s="54"/>
    </row>
    <row r="275" spans="1:17" s="1" customFormat="1" ht="24.95" customHeight="1" x14ac:dyDescent="0.25">
      <c r="A275" s="24"/>
      <c r="B275" s="2" t="s">
        <v>516</v>
      </c>
      <c r="C275" s="29">
        <v>18878</v>
      </c>
      <c r="D275" s="13">
        <v>44122.526712963001</v>
      </c>
      <c r="E275" s="2"/>
      <c r="F275" s="2" t="s">
        <v>517</v>
      </c>
      <c r="G275" s="14">
        <v>1</v>
      </c>
      <c r="H275" s="2" t="s">
        <v>6</v>
      </c>
      <c r="I275" s="2"/>
      <c r="J275" s="2"/>
      <c r="K275" s="15"/>
      <c r="L275" s="15"/>
      <c r="Q275" s="54"/>
    </row>
    <row r="276" spans="1:17" s="1" customFormat="1" ht="24.95" customHeight="1" x14ac:dyDescent="0.25">
      <c r="A276" s="24"/>
      <c r="B276" s="2" t="s">
        <v>518</v>
      </c>
      <c r="C276" s="29">
        <v>18883</v>
      </c>
      <c r="D276" s="13">
        <v>44122.5300810185</v>
      </c>
      <c r="E276" s="2" t="s">
        <v>519</v>
      </c>
      <c r="F276" s="2" t="s">
        <v>520</v>
      </c>
      <c r="G276" s="14">
        <v>2</v>
      </c>
      <c r="H276" s="2" t="s">
        <v>6</v>
      </c>
      <c r="I276" s="2"/>
      <c r="J276" s="2"/>
      <c r="K276" s="15"/>
      <c r="L276" s="15"/>
      <c r="Q276" s="54"/>
    </row>
    <row r="277" spans="1:17" s="1" customFormat="1" ht="24.95" customHeight="1" x14ac:dyDescent="0.25">
      <c r="A277" s="24"/>
      <c r="B277" s="2" t="s">
        <v>521</v>
      </c>
      <c r="C277" s="29">
        <v>18890</v>
      </c>
      <c r="D277" s="13">
        <v>44122.527627314797</v>
      </c>
      <c r="E277" s="2"/>
      <c r="F277" s="2" t="s">
        <v>522</v>
      </c>
      <c r="G277" s="14">
        <v>3</v>
      </c>
      <c r="H277" s="2" t="s">
        <v>6</v>
      </c>
      <c r="I277" s="2"/>
      <c r="J277" s="2"/>
      <c r="K277" s="15"/>
      <c r="L277" s="15"/>
      <c r="Q277" s="54"/>
    </row>
    <row r="278" spans="1:17" s="1" customFormat="1" ht="24.95" customHeight="1" x14ac:dyDescent="0.25">
      <c r="A278" s="24"/>
      <c r="B278" s="2" t="s">
        <v>523</v>
      </c>
      <c r="C278" s="29">
        <v>18892</v>
      </c>
      <c r="D278" s="13">
        <v>44119.660740740699</v>
      </c>
      <c r="E278" s="2" t="s">
        <v>524</v>
      </c>
      <c r="F278" s="2" t="s">
        <v>525</v>
      </c>
      <c r="G278" s="14">
        <v>20000</v>
      </c>
      <c r="H278" s="2" t="s">
        <v>527</v>
      </c>
      <c r="I278" s="2"/>
      <c r="J278" s="2"/>
      <c r="K278" s="15"/>
      <c r="L278" s="15"/>
      <c r="Q278" s="54"/>
    </row>
    <row r="279" spans="1:17" s="1" customFormat="1" ht="24.95" customHeight="1" x14ac:dyDescent="0.25">
      <c r="A279" s="24"/>
      <c r="B279" s="3"/>
      <c r="C279" s="29">
        <v>18892</v>
      </c>
      <c r="D279" s="13">
        <v>44119.660740740699</v>
      </c>
      <c r="E279" s="2" t="s">
        <v>528</v>
      </c>
      <c r="F279" s="2" t="s">
        <v>529</v>
      </c>
      <c r="G279" s="14">
        <v>50000</v>
      </c>
      <c r="H279" s="2" t="s">
        <v>527</v>
      </c>
      <c r="I279" s="2"/>
      <c r="J279" s="2"/>
      <c r="K279" s="15"/>
      <c r="L279" s="15"/>
      <c r="Q279" s="54"/>
    </row>
    <row r="280" spans="1:17" s="1" customFormat="1" ht="24.95" customHeight="1" x14ac:dyDescent="0.25">
      <c r="A280" s="24"/>
      <c r="B280" s="3"/>
      <c r="C280" s="29">
        <v>18892</v>
      </c>
      <c r="D280" s="13">
        <v>44119.660740740699</v>
      </c>
      <c r="E280" s="2"/>
      <c r="F280" s="2" t="s">
        <v>526</v>
      </c>
      <c r="G280" s="14">
        <v>70000</v>
      </c>
      <c r="H280" s="2" t="s">
        <v>6</v>
      </c>
      <c r="I280" s="2"/>
      <c r="J280" s="2"/>
      <c r="K280" s="15"/>
      <c r="L280" s="15"/>
      <c r="Q280" s="54"/>
    </row>
    <row r="281" spans="1:17" s="1" customFormat="1" ht="24.95" customHeight="1" x14ac:dyDescent="0.25">
      <c r="A281" s="24"/>
      <c r="B281" s="2" t="s">
        <v>530</v>
      </c>
      <c r="C281" s="29">
        <v>18913</v>
      </c>
      <c r="D281" s="13">
        <v>44122.5291782407</v>
      </c>
      <c r="E281" s="2"/>
      <c r="F281" s="2" t="s">
        <v>531</v>
      </c>
      <c r="G281" s="14">
        <v>1</v>
      </c>
      <c r="H281" s="2" t="s">
        <v>6</v>
      </c>
      <c r="I281" s="2" t="s">
        <v>532</v>
      </c>
      <c r="J281" s="2"/>
      <c r="K281" s="15"/>
      <c r="L281" s="15"/>
      <c r="Q281" s="54"/>
    </row>
    <row r="282" spans="1:17" s="1" customFormat="1" ht="24.95" customHeight="1" x14ac:dyDescent="0.25">
      <c r="A282" s="24"/>
      <c r="B282" s="2" t="s">
        <v>533</v>
      </c>
      <c r="C282" s="29">
        <v>18922</v>
      </c>
      <c r="D282" s="13">
        <v>44123.464745370402</v>
      </c>
      <c r="E282" s="2"/>
      <c r="F282" s="2" t="s">
        <v>534</v>
      </c>
      <c r="G282" s="14">
        <v>2</v>
      </c>
      <c r="H282" s="2" t="s">
        <v>6</v>
      </c>
      <c r="I282" s="2"/>
      <c r="J282" s="2"/>
      <c r="K282" s="15"/>
      <c r="L282" s="15"/>
      <c r="Q282" s="54"/>
    </row>
    <row r="283" spans="1:17" s="1" customFormat="1" ht="24.95" customHeight="1" x14ac:dyDescent="0.25">
      <c r="A283" s="24"/>
      <c r="B283" s="3"/>
      <c r="C283" s="29">
        <v>18922</v>
      </c>
      <c r="D283" s="13">
        <v>44123.464745370402</v>
      </c>
      <c r="E283" s="2"/>
      <c r="F283" s="2" t="s">
        <v>535</v>
      </c>
      <c r="G283" s="14">
        <v>1</v>
      </c>
      <c r="H283" s="2" t="s">
        <v>6</v>
      </c>
      <c r="I283" s="2"/>
      <c r="J283" s="2"/>
      <c r="K283" s="15"/>
      <c r="L283" s="15"/>
      <c r="Q283" s="54"/>
    </row>
    <row r="284" spans="1:17" s="1" customFormat="1" ht="24.95" customHeight="1" x14ac:dyDescent="0.25">
      <c r="A284" s="24"/>
      <c r="B284" s="2" t="s">
        <v>536</v>
      </c>
      <c r="C284" s="29">
        <v>18924</v>
      </c>
      <c r="D284" s="13">
        <v>44123.463206018503</v>
      </c>
      <c r="E284" s="2"/>
      <c r="F284" s="2" t="s">
        <v>537</v>
      </c>
      <c r="G284" s="14">
        <v>50</v>
      </c>
      <c r="H284" s="2" t="s">
        <v>6</v>
      </c>
      <c r="I284" s="2"/>
      <c r="J284" s="2"/>
      <c r="K284" s="15"/>
      <c r="L284" s="15"/>
      <c r="Q284" s="54"/>
    </row>
    <row r="285" spans="1:17" s="1" customFormat="1" ht="24.95" customHeight="1" x14ac:dyDescent="0.25">
      <c r="A285" s="24"/>
      <c r="B285" s="2" t="s">
        <v>538</v>
      </c>
      <c r="C285" s="29">
        <v>18939</v>
      </c>
      <c r="D285" s="13">
        <v>44126.759768518503</v>
      </c>
      <c r="E285" s="2"/>
      <c r="F285" s="2" t="s">
        <v>539</v>
      </c>
      <c r="G285" s="14">
        <v>1</v>
      </c>
      <c r="H285" s="2" t="s">
        <v>6</v>
      </c>
      <c r="I285" s="2"/>
      <c r="J285" s="2"/>
      <c r="K285" s="15"/>
      <c r="L285" s="15"/>
      <c r="Q285" s="54"/>
    </row>
    <row r="286" spans="1:17" s="1" customFormat="1" ht="24.95" customHeight="1" x14ac:dyDescent="0.25">
      <c r="A286" s="24"/>
      <c r="B286" s="3"/>
      <c r="C286" s="29">
        <v>18939</v>
      </c>
      <c r="D286" s="13">
        <v>44126.759768518503</v>
      </c>
      <c r="E286" s="2"/>
      <c r="F286" s="2" t="s">
        <v>540</v>
      </c>
      <c r="G286" s="14">
        <v>1</v>
      </c>
      <c r="H286" s="2" t="s">
        <v>6</v>
      </c>
      <c r="I286" s="2"/>
      <c r="J286" s="2"/>
      <c r="K286" s="15"/>
      <c r="L286" s="15"/>
      <c r="Q286" s="54"/>
    </row>
    <row r="287" spans="1:17" s="1" customFormat="1" ht="24.95" customHeight="1" x14ac:dyDescent="0.25">
      <c r="A287" s="24"/>
      <c r="B287" s="3"/>
      <c r="C287" s="29">
        <v>18939</v>
      </c>
      <c r="D287" s="13">
        <v>44126.759768518503</v>
      </c>
      <c r="E287" s="2"/>
      <c r="F287" s="2" t="s">
        <v>541</v>
      </c>
      <c r="G287" s="14">
        <v>1</v>
      </c>
      <c r="H287" s="2" t="s">
        <v>6</v>
      </c>
      <c r="I287" s="2"/>
      <c r="J287" s="2"/>
      <c r="K287" s="15"/>
      <c r="L287" s="15"/>
      <c r="Q287" s="54"/>
    </row>
    <row r="288" spans="1:17" s="1" customFormat="1" ht="24.95" customHeight="1" x14ac:dyDescent="0.25">
      <c r="A288" s="24"/>
      <c r="B288" s="3"/>
      <c r="C288" s="29">
        <v>18939</v>
      </c>
      <c r="D288" s="13">
        <v>44126.759768518503</v>
      </c>
      <c r="E288" s="2"/>
      <c r="F288" s="2" t="s">
        <v>542</v>
      </c>
      <c r="G288" s="14">
        <v>4</v>
      </c>
      <c r="H288" s="2" t="s">
        <v>6</v>
      </c>
      <c r="I288" s="2"/>
      <c r="J288" s="2"/>
      <c r="K288" s="15"/>
      <c r="L288" s="15"/>
      <c r="Q288" s="54"/>
    </row>
    <row r="289" spans="1:17" s="1" customFormat="1" ht="24.95" customHeight="1" x14ac:dyDescent="0.25">
      <c r="A289" s="24"/>
      <c r="B289" s="3"/>
      <c r="C289" s="29">
        <v>18939</v>
      </c>
      <c r="D289" s="13">
        <v>44126.759768518503</v>
      </c>
      <c r="E289" s="2"/>
      <c r="F289" s="2" t="s">
        <v>543</v>
      </c>
      <c r="G289" s="14">
        <v>1</v>
      </c>
      <c r="H289" s="2" t="s">
        <v>6</v>
      </c>
      <c r="I289" s="2"/>
      <c r="J289" s="2"/>
      <c r="K289" s="15"/>
      <c r="L289" s="15"/>
      <c r="Q289" s="54"/>
    </row>
    <row r="290" spans="1:17" s="1" customFormat="1" ht="24.95" customHeight="1" x14ac:dyDescent="0.25">
      <c r="A290" s="24"/>
      <c r="B290" s="2" t="s">
        <v>544</v>
      </c>
      <c r="C290" s="29">
        <v>18958</v>
      </c>
      <c r="D290" s="13">
        <v>44124.526527777802</v>
      </c>
      <c r="E290" s="2"/>
      <c r="F290" s="2" t="s">
        <v>545</v>
      </c>
      <c r="G290" s="14">
        <v>3</v>
      </c>
      <c r="H290" s="2" t="s">
        <v>6</v>
      </c>
      <c r="I290" s="2"/>
      <c r="J290" s="2"/>
      <c r="K290" s="15"/>
      <c r="L290" s="15"/>
      <c r="Q290" s="54"/>
    </row>
    <row r="291" spans="1:17" s="1" customFormat="1" ht="24.95" customHeight="1" x14ac:dyDescent="0.25">
      <c r="A291" s="24"/>
      <c r="B291" s="2" t="s">
        <v>546</v>
      </c>
      <c r="C291" s="29">
        <v>18960</v>
      </c>
      <c r="D291" s="13">
        <v>44126.759768518503</v>
      </c>
      <c r="E291" s="2"/>
      <c r="F291" s="2" t="s">
        <v>547</v>
      </c>
      <c r="G291" s="14">
        <v>1</v>
      </c>
      <c r="H291" s="2" t="s">
        <v>6</v>
      </c>
      <c r="I291" s="2"/>
      <c r="J291" s="2"/>
      <c r="K291" s="15"/>
      <c r="L291" s="15"/>
      <c r="Q291" s="54"/>
    </row>
    <row r="292" spans="1:17" s="1" customFormat="1" ht="24.95" customHeight="1" x14ac:dyDescent="0.25">
      <c r="A292" s="24"/>
      <c r="B292" s="2" t="s">
        <v>548</v>
      </c>
      <c r="C292" s="29">
        <v>18970</v>
      </c>
      <c r="D292" s="13">
        <v>44126.759039351899</v>
      </c>
      <c r="E292" s="2"/>
      <c r="F292" s="2" t="s">
        <v>549</v>
      </c>
      <c r="G292" s="14">
        <v>2</v>
      </c>
      <c r="H292" s="2" t="s">
        <v>6</v>
      </c>
      <c r="I292" s="2"/>
      <c r="J292" s="2"/>
      <c r="K292" s="15"/>
      <c r="L292" s="15"/>
      <c r="Q292" s="54"/>
    </row>
    <row r="293" spans="1:17" s="1" customFormat="1" ht="24.95" customHeight="1" x14ac:dyDescent="0.25">
      <c r="A293" s="24"/>
      <c r="B293" s="3"/>
      <c r="C293" s="29">
        <v>18970</v>
      </c>
      <c r="D293" s="13">
        <v>44126.759039351899</v>
      </c>
      <c r="E293" s="2"/>
      <c r="F293" s="2" t="s">
        <v>550</v>
      </c>
      <c r="G293" s="14">
        <v>1</v>
      </c>
      <c r="H293" s="2" t="s">
        <v>6</v>
      </c>
      <c r="I293" s="2"/>
      <c r="J293" s="2"/>
      <c r="K293" s="15"/>
      <c r="L293" s="15"/>
      <c r="Q293" s="54"/>
    </row>
    <row r="294" spans="1:17" s="1" customFormat="1" ht="24.95" customHeight="1" x14ac:dyDescent="0.25">
      <c r="A294" s="24"/>
      <c r="B294" s="3"/>
      <c r="C294" s="29">
        <v>18970</v>
      </c>
      <c r="D294" s="13">
        <v>44126.759039351899</v>
      </c>
      <c r="E294" s="2"/>
      <c r="F294" s="2" t="s">
        <v>551</v>
      </c>
      <c r="G294" s="14">
        <v>1</v>
      </c>
      <c r="H294" s="2" t="s">
        <v>6</v>
      </c>
      <c r="I294" s="2"/>
      <c r="J294" s="2"/>
      <c r="K294" s="15"/>
      <c r="L294" s="15"/>
      <c r="Q294" s="54"/>
    </row>
    <row r="295" spans="1:17" ht="24.95" customHeight="1" x14ac:dyDescent="0.3">
      <c r="A295" s="24"/>
      <c r="B295" s="3"/>
      <c r="C295" s="29">
        <v>18970</v>
      </c>
      <c r="D295" s="13">
        <v>44126.759039351899</v>
      </c>
      <c r="E295" s="2"/>
      <c r="F295" s="2" t="s">
        <v>552</v>
      </c>
      <c r="G295" s="14">
        <v>1</v>
      </c>
      <c r="H295" s="2" t="s">
        <v>6</v>
      </c>
      <c r="I295" s="2"/>
      <c r="J295" s="2"/>
      <c r="K295" s="15"/>
      <c r="L295" s="15"/>
    </row>
  </sheetData>
  <phoneticPr fontId="5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Sheet2!_FilterDatabase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 Eed</dc:creator>
  <cp:lastModifiedBy>Ali Ali</cp:lastModifiedBy>
  <cp:lastPrinted>2020-09-30T09:54:53Z</cp:lastPrinted>
  <dcterms:created xsi:type="dcterms:W3CDTF">2019-12-05T09:45:34Z</dcterms:created>
  <dcterms:modified xsi:type="dcterms:W3CDTF">2020-11-08T11:07:46Z</dcterms:modified>
</cp:coreProperties>
</file>