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codeName="DieseArbeitsmappe" defaultThemeVersion="124226"/>
  <xr:revisionPtr revIDLastSave="0" documentId="8_{AF50C3B5-662F-471B-BC4F-318AAAB44E4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3" l="1"/>
  <c r="I22" i="3" s="1"/>
  <c r="I20" i="3"/>
  <c r="I18" i="3"/>
  <c r="I17" i="3"/>
  <c r="J15" i="3"/>
  <c r="L15" i="3"/>
  <c r="L4" i="3"/>
  <c r="L5" i="3"/>
  <c r="L6" i="3"/>
  <c r="L7" i="3"/>
  <c r="L8" i="3"/>
  <c r="L9" i="3"/>
  <c r="L10" i="3"/>
  <c r="L11" i="3"/>
  <c r="L12" i="3"/>
  <c r="L13" i="3"/>
  <c r="L14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3" i="3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C5" i="3"/>
  <c r="D5" i="3"/>
  <c r="C6" i="3"/>
  <c r="D6" i="3"/>
  <c r="C7" i="3"/>
  <c r="D7" i="3"/>
  <c r="C8" i="3"/>
  <c r="D8" i="3"/>
  <c r="D12" i="3"/>
  <c r="D4" i="3"/>
  <c r="I23" i="3" l="1"/>
  <c r="I24" i="3" s="1"/>
  <c r="I25" i="3" s="1"/>
  <c r="I27" i="3" s="1"/>
  <c r="I28" i="3" s="1"/>
  <c r="J16" i="3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C4" i="3"/>
  <c r="C12" i="3"/>
  <c r="I26" i="3" l="1"/>
  <c r="J43" i="3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B15" i="3" l="1"/>
  <c r="B14" i="3"/>
  <c r="B13" i="3"/>
  <c r="C15" i="3" l="1"/>
  <c r="D15" i="3"/>
  <c r="D13" i="3"/>
  <c r="C13" i="3"/>
  <c r="C14" i="3"/>
  <c r="D14" i="3"/>
</calcChain>
</file>

<file path=xl/sharedStrings.xml><?xml version="1.0" encoding="utf-8"?>
<sst xmlns="http://schemas.openxmlformats.org/spreadsheetml/2006/main" count="90" uniqueCount="86">
  <si>
    <t>التحويل من ميلادي الى هجري</t>
  </si>
  <si>
    <t>كتابه التاريخ المراد تحويله في الخليه الصفراء</t>
  </si>
  <si>
    <t>التاريخ الميلادي</t>
  </si>
  <si>
    <t>التاريخ الهجري</t>
  </si>
  <si>
    <t>موافق يوم</t>
  </si>
  <si>
    <t>التحويل من هجري الى ميلادي</t>
  </si>
  <si>
    <t>01/01/1442</t>
  </si>
  <si>
    <t>01/01/1443</t>
  </si>
  <si>
    <t>01/01/1444</t>
  </si>
  <si>
    <t>01/01/1445</t>
  </si>
  <si>
    <t>01/01/1446</t>
  </si>
  <si>
    <t>01/01/1447</t>
  </si>
  <si>
    <t>01/01/1448</t>
  </si>
  <si>
    <t>01/01/1449</t>
  </si>
  <si>
    <t>01/01/1450</t>
  </si>
  <si>
    <t>01/01/1451</t>
  </si>
  <si>
    <t>01/01/1452</t>
  </si>
  <si>
    <t>01/01/1453</t>
  </si>
  <si>
    <t>01/01/1454</t>
  </si>
  <si>
    <t>01/01/1455</t>
  </si>
  <si>
    <t>01/01/1456</t>
  </si>
  <si>
    <t>01/01/1457</t>
  </si>
  <si>
    <t>01/01/1458</t>
  </si>
  <si>
    <t>01/01/1459</t>
  </si>
  <si>
    <t>01/01/1460</t>
  </si>
  <si>
    <t>01/01/1461</t>
  </si>
  <si>
    <t>01/01/1462</t>
  </si>
  <si>
    <t>01/01/1463</t>
  </si>
  <si>
    <t>01/01/1464</t>
  </si>
  <si>
    <t>01/01/1465</t>
  </si>
  <si>
    <t>01/01/1466</t>
  </si>
  <si>
    <t>01/01/1467</t>
  </si>
  <si>
    <t>01/01/1468</t>
  </si>
  <si>
    <t>01/01/1469</t>
  </si>
  <si>
    <t>01/01/1470</t>
  </si>
  <si>
    <t>01/01/1471</t>
  </si>
  <si>
    <t>01/01/1472</t>
  </si>
  <si>
    <t>01/01/1473</t>
  </si>
  <si>
    <t>01/01/1474</t>
  </si>
  <si>
    <t>01/01/1475</t>
  </si>
  <si>
    <t>01/01/1476</t>
  </si>
  <si>
    <t>01/01/1477</t>
  </si>
  <si>
    <t>01/01/1478</t>
  </si>
  <si>
    <t>01/01/1479</t>
  </si>
  <si>
    <t>01/01/1480</t>
  </si>
  <si>
    <t>01/01/1481</t>
  </si>
  <si>
    <t>01/01/1482</t>
  </si>
  <si>
    <t>01/01/1483</t>
  </si>
  <si>
    <t>01/01/1484</t>
  </si>
  <si>
    <t>01/01/1485</t>
  </si>
  <si>
    <t>01/01/1486</t>
  </si>
  <si>
    <t>01/01/1487</t>
  </si>
  <si>
    <t>01/01/1488</t>
  </si>
  <si>
    <t>01/01/1489</t>
  </si>
  <si>
    <t>01/01/1490</t>
  </si>
  <si>
    <t>01/01/1491</t>
  </si>
  <si>
    <t>01/01/1492</t>
  </si>
  <si>
    <t>01/01/1493</t>
  </si>
  <si>
    <t>01/01/1494</t>
  </si>
  <si>
    <t>01/01/1495</t>
  </si>
  <si>
    <t>01/01/1496</t>
  </si>
  <si>
    <t>01/01/1497</t>
  </si>
  <si>
    <t>01/01/1498</t>
  </si>
  <si>
    <t>01/01/1499</t>
  </si>
  <si>
    <t>01/01/1500</t>
  </si>
  <si>
    <t>01/01/1501</t>
  </si>
  <si>
    <t>01/01/1502</t>
  </si>
  <si>
    <t>01/01/1503</t>
  </si>
  <si>
    <t>01/01/1504</t>
  </si>
  <si>
    <t>01/01/1505</t>
  </si>
  <si>
    <t>01/01/1506</t>
  </si>
  <si>
    <t>01/01/1507</t>
  </si>
  <si>
    <t>01/01/1508</t>
  </si>
  <si>
    <t>01/01/1509</t>
  </si>
  <si>
    <t>01/01/1510</t>
  </si>
  <si>
    <t>01/01/1511</t>
  </si>
  <si>
    <t>01/01/1512</t>
  </si>
  <si>
    <t>01/01/1513</t>
  </si>
  <si>
    <t>01/01/1514</t>
  </si>
  <si>
    <t>01/01/1515</t>
  </si>
  <si>
    <t>01/01/1516</t>
  </si>
  <si>
    <t>01/01/1517</t>
  </si>
  <si>
    <t>01/01/1518</t>
  </si>
  <si>
    <t>01/01/1519</t>
  </si>
  <si>
    <t>01/01/1520</t>
  </si>
  <si>
    <t>TEXT(K3;"[$-1970000]B2TT/MM/JJJJ;@")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</si>
</sst>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860000]B2d/mm/yyyy;@"/>
    <numFmt numFmtId="165" formatCode="[$-1170000]B2dd/mm/yyyy;@"/>
    <numFmt numFmtId="166" formatCode="[$-1970000]B2dd/mm/yyyy;@"/>
    <numFmt numFmtId="167" formatCode="B2dd/mm/yyyy"/>
    <numFmt numFmtId="168" formatCode="B2dd"/>
  </numFmts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charset val="178"/>
      <scheme val="minor"/>
    </font>
    <font>
      <sz val="24"/>
      <color theme="1"/>
      <name val="Calibri"/>
      <family val="2"/>
      <scheme val="minor"/>
    </font>
    <font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right" vertical="center" indent="10"/>
    </xf>
    <xf numFmtId="0" fontId="2" fillId="0" borderId="0" xfId="0" applyFont="1" applyAlignment="1" applyProtection="1">
      <alignment horizontal="right" indent="8"/>
    </xf>
    <xf numFmtId="0" fontId="1" fillId="2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right" indent="10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/>
    <xf numFmtId="164" fontId="0" fillId="0" borderId="1" xfId="0" applyNumberFormat="1" applyBorder="1"/>
    <xf numFmtId="166" fontId="0" fillId="0" borderId="0" xfId="0" applyNumberFormat="1"/>
    <xf numFmtId="0" fontId="4" fillId="5" borderId="0" xfId="0" applyFont="1" applyFill="1" applyAlignment="1">
      <alignment horizontal="center" vertical="center"/>
    </xf>
    <xf numFmtId="1" fontId="0" fillId="0" borderId="1" xfId="0" applyNumberFormat="1" applyFill="1" applyBorder="1"/>
    <xf numFmtId="164" fontId="0" fillId="0" borderId="1" xfId="0" applyNumberFormat="1" applyFill="1" applyBorder="1"/>
    <xf numFmtId="167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7" fillId="4" borderId="3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81"/>
  <sheetViews>
    <sheetView rightToLeft="1" tabSelected="1" topLeftCell="A11" workbookViewId="0">
      <selection activeCell="I13" sqref="I13"/>
    </sheetView>
  </sheetViews>
  <sheetFormatPr baseColWidth="10" defaultColWidth="9.140625" defaultRowHeight="15" x14ac:dyDescent="0.25"/>
  <cols>
    <col min="2" max="2" width="29.140625" customWidth="1"/>
    <col min="3" max="3" width="26.42578125" bestFit="1" customWidth="1"/>
    <col min="4" max="4" width="23.7109375" bestFit="1" customWidth="1"/>
    <col min="9" max="9" width="29.140625" customWidth="1"/>
    <col min="10" max="10" width="5" bestFit="1" customWidth="1"/>
    <col min="11" max="11" width="10.7109375" bestFit="1" customWidth="1"/>
    <col min="12" max="12" width="45" customWidth="1"/>
    <col min="13" max="13" width="26.42578125" bestFit="1" customWidth="1"/>
  </cols>
  <sheetData>
    <row r="1" spans="1:12" ht="36" x14ac:dyDescent="0.25">
      <c r="A1" s="1"/>
      <c r="B1" s="2" t="s">
        <v>0</v>
      </c>
      <c r="C1" s="1"/>
      <c r="D1" s="1"/>
    </row>
    <row r="2" spans="1:12" ht="28.5" x14ac:dyDescent="0.45">
      <c r="A2" s="1"/>
      <c r="B2" s="3" t="s">
        <v>1</v>
      </c>
      <c r="C2" s="1"/>
      <c r="D2" s="1"/>
      <c r="L2" t="s">
        <v>85</v>
      </c>
    </row>
    <row r="3" spans="1:12" ht="36" x14ac:dyDescent="0.55000000000000004">
      <c r="A3" s="1"/>
      <c r="B3" s="4" t="s">
        <v>2</v>
      </c>
      <c r="C3" s="4" t="s">
        <v>3</v>
      </c>
      <c r="D3" s="4" t="s">
        <v>4</v>
      </c>
      <c r="J3" s="14">
        <v>1442</v>
      </c>
      <c r="K3" s="15" t="s">
        <v>6</v>
      </c>
      <c r="L3" s="12" t="str">
        <f>TEXT(K3,"[$-1970000]B2TT/MM/JJJJ;@")</f>
        <v>01/01/1442</v>
      </c>
    </row>
    <row r="4" spans="1:12" ht="31.5" x14ac:dyDescent="0.25">
      <c r="A4" s="1"/>
      <c r="B4" s="9">
        <v>42953</v>
      </c>
      <c r="C4" s="7">
        <f>B4</f>
        <v>42953</v>
      </c>
      <c r="D4" s="8" t="str">
        <f>TEXT(B4,"tttt")</f>
        <v>Sonntag</v>
      </c>
      <c r="J4" s="14">
        <f t="shared" ref="J4:J13" si="0">J3+1</f>
        <v>1443</v>
      </c>
      <c r="K4" s="15" t="s">
        <v>7</v>
      </c>
      <c r="L4" s="12" t="str">
        <f t="shared" ref="L4:L67" si="1">TEXT(K4,"[$-1970000]B2TT/MM/JJJJ;@")</f>
        <v>01/01/1443</v>
      </c>
    </row>
    <row r="5" spans="1:12" ht="31.5" x14ac:dyDescent="0.25">
      <c r="A5" s="1"/>
      <c r="B5" s="9">
        <v>42954</v>
      </c>
      <c r="C5" s="7">
        <f t="shared" ref="C5:C8" si="2">B5</f>
        <v>42954</v>
      </c>
      <c r="D5" s="8" t="str">
        <f t="shared" ref="D5:D8" si="3">TEXT(B5,"tttt")</f>
        <v>Montag</v>
      </c>
      <c r="J5" s="14">
        <f t="shared" si="0"/>
        <v>1444</v>
      </c>
      <c r="K5" s="15" t="s">
        <v>8</v>
      </c>
      <c r="L5" s="12" t="str">
        <f t="shared" si="1"/>
        <v>01/01/1444</v>
      </c>
    </row>
    <row r="6" spans="1:12" ht="31.5" x14ac:dyDescent="0.25">
      <c r="A6" s="1"/>
      <c r="B6" s="9">
        <v>42955</v>
      </c>
      <c r="C6" s="7">
        <f t="shared" si="2"/>
        <v>42955</v>
      </c>
      <c r="D6" s="8" t="str">
        <f t="shared" si="3"/>
        <v>Dienstag</v>
      </c>
      <c r="J6" s="14">
        <f t="shared" si="0"/>
        <v>1445</v>
      </c>
      <c r="K6" s="15" t="s">
        <v>9</v>
      </c>
      <c r="L6" s="12" t="str">
        <f t="shared" si="1"/>
        <v>01/01/1445</v>
      </c>
    </row>
    <row r="7" spans="1:12" ht="31.5" x14ac:dyDescent="0.25">
      <c r="A7" s="1"/>
      <c r="B7" s="9">
        <v>42956</v>
      </c>
      <c r="C7" s="7">
        <f t="shared" si="2"/>
        <v>42956</v>
      </c>
      <c r="D7" s="8" t="str">
        <f t="shared" si="3"/>
        <v>Mittwoch</v>
      </c>
      <c r="J7" s="14">
        <f t="shared" si="0"/>
        <v>1446</v>
      </c>
      <c r="K7" s="15" t="s">
        <v>10</v>
      </c>
      <c r="L7" s="12" t="str">
        <f t="shared" si="1"/>
        <v>01/01/1446</v>
      </c>
    </row>
    <row r="8" spans="1:12" ht="31.5" x14ac:dyDescent="0.25">
      <c r="A8" s="1"/>
      <c r="B8" s="9">
        <v>42957</v>
      </c>
      <c r="C8" s="7">
        <f t="shared" si="2"/>
        <v>42957</v>
      </c>
      <c r="D8" s="8" t="str">
        <f t="shared" si="3"/>
        <v>Donnerstag</v>
      </c>
      <c r="J8" s="14">
        <f t="shared" si="0"/>
        <v>1447</v>
      </c>
      <c r="K8" s="15" t="s">
        <v>11</v>
      </c>
      <c r="L8" s="12" t="str">
        <f t="shared" si="1"/>
        <v>01/01/1447</v>
      </c>
    </row>
    <row r="9" spans="1:12" ht="36" x14ac:dyDescent="0.55000000000000004">
      <c r="A9" s="1"/>
      <c r="B9" s="6" t="s">
        <v>5</v>
      </c>
      <c r="C9" s="5"/>
      <c r="D9" s="5"/>
      <c r="J9" s="14">
        <f t="shared" si="0"/>
        <v>1448</v>
      </c>
      <c r="K9" s="15" t="s">
        <v>12</v>
      </c>
      <c r="L9" s="12" t="str">
        <f t="shared" si="1"/>
        <v>01/01/1448</v>
      </c>
    </row>
    <row r="10" spans="1:12" ht="36" x14ac:dyDescent="0.55000000000000004">
      <c r="A10" s="1"/>
      <c r="B10" s="3" t="s">
        <v>1</v>
      </c>
      <c r="C10" s="5"/>
      <c r="D10" s="5"/>
      <c r="J10" s="14">
        <f t="shared" si="0"/>
        <v>1449</v>
      </c>
      <c r="K10" s="15" t="s">
        <v>13</v>
      </c>
      <c r="L10" s="12" t="str">
        <f t="shared" si="1"/>
        <v>01/01/1449</v>
      </c>
    </row>
    <row r="11" spans="1:12" ht="36" x14ac:dyDescent="0.55000000000000004">
      <c r="A11" s="1"/>
      <c r="B11" s="4" t="s">
        <v>3</v>
      </c>
      <c r="C11" s="4" t="s">
        <v>2</v>
      </c>
      <c r="D11" s="4" t="s">
        <v>4</v>
      </c>
      <c r="I11" s="13">
        <v>1442</v>
      </c>
      <c r="J11" s="14">
        <f t="shared" si="0"/>
        <v>1450</v>
      </c>
      <c r="K11" s="15" t="s">
        <v>14</v>
      </c>
      <c r="L11" s="12" t="str">
        <f t="shared" si="1"/>
        <v>01/01/1450</v>
      </c>
    </row>
    <row r="12" spans="1:12" ht="37.5" customHeight="1" x14ac:dyDescent="0.25">
      <c r="A12" s="1"/>
      <c r="B12" s="21">
        <v>44062</v>
      </c>
      <c r="C12" s="22">
        <f>B12</f>
        <v>44062</v>
      </c>
      <c r="D12" s="23" t="str">
        <f>TEXT(B12,"tttt")</f>
        <v>Mittwoch</v>
      </c>
      <c r="J12" s="14">
        <f t="shared" si="0"/>
        <v>1451</v>
      </c>
      <c r="K12" s="15" t="s">
        <v>15</v>
      </c>
      <c r="L12" s="12" t="str">
        <f t="shared" si="1"/>
        <v>01/01/1451</v>
      </c>
    </row>
    <row r="13" spans="1:12" ht="31.5" x14ac:dyDescent="0.25">
      <c r="B13" s="21" t="str">
        <f>VLOOKUP(I11,J3:K81,2)</f>
        <v>01/01/1442</v>
      </c>
      <c r="C13" s="22" t="str">
        <f t="shared" ref="C13:C15" si="4">B13</f>
        <v>01/01/1442</v>
      </c>
      <c r="D13" s="23" t="str">
        <f t="shared" ref="D13:D14" si="5">TEXT(B13,"tttt")</f>
        <v>01/01/1442</v>
      </c>
      <c r="J13" s="14">
        <f t="shared" si="0"/>
        <v>1452</v>
      </c>
      <c r="K13" s="15" t="s">
        <v>16</v>
      </c>
      <c r="L13" s="12" t="str">
        <f t="shared" si="1"/>
        <v>01/01/1452</v>
      </c>
    </row>
    <row r="14" spans="1:12" ht="31.5" x14ac:dyDescent="0.25">
      <c r="B14" s="21" t="str">
        <f>VLOOKUP(I11,J3:L82,2)</f>
        <v>01/01/1442</v>
      </c>
      <c r="C14" s="22" t="str">
        <f t="shared" si="4"/>
        <v>01/01/1442</v>
      </c>
      <c r="D14" s="23" t="str">
        <f t="shared" si="5"/>
        <v>01/01/1442</v>
      </c>
      <c r="J14" s="14">
        <f>J13+1</f>
        <v>1453</v>
      </c>
      <c r="K14" s="15" t="s">
        <v>17</v>
      </c>
      <c r="L14" s="12" t="str">
        <f t="shared" si="1"/>
        <v>01/01/1453</v>
      </c>
    </row>
    <row r="15" spans="1:12" ht="31.5" x14ac:dyDescent="0.5">
      <c r="B15" s="24" t="str">
        <f>LEFT(I18,2)&amp;"/"&amp;TEXT(I26,"00")&amp;"/"&amp;TEXT(I28,"0000")</f>
        <v>29/04/1441</v>
      </c>
      <c r="C15" s="22" t="str">
        <f t="shared" si="4"/>
        <v>29/04/1441</v>
      </c>
      <c r="D15" s="23" t="str">
        <f t="shared" ref="D15" si="6">TEXT(B15,"tttt")</f>
        <v>29/04/1441</v>
      </c>
      <c r="I15" s="16"/>
      <c r="J15" s="14">
        <f>J14+1</f>
        <v>1454</v>
      </c>
      <c r="K15" s="15" t="s">
        <v>18</v>
      </c>
      <c r="L15" s="12" t="str">
        <f t="shared" si="1"/>
        <v>01/01/1454</v>
      </c>
    </row>
    <row r="16" spans="1:12" ht="15.75" x14ac:dyDescent="0.25">
      <c r="I16" s="17">
        <v>1</v>
      </c>
      <c r="J16" s="10">
        <f t="shared" ref="J16:J79" si="7">J15+1</f>
        <v>1455</v>
      </c>
      <c r="K16" s="11" t="s">
        <v>19</v>
      </c>
      <c r="L16" s="12" t="str">
        <f t="shared" si="1"/>
        <v>01/01/1455</v>
      </c>
    </row>
    <row r="17" spans="9:12" ht="15.75" x14ac:dyDescent="0.25">
      <c r="I17" s="16">
        <f>B12+(I16*29.5)</f>
        <v>44091.5</v>
      </c>
      <c r="J17" s="10">
        <f t="shared" si="7"/>
        <v>1456</v>
      </c>
      <c r="K17" s="11" t="s">
        <v>20</v>
      </c>
      <c r="L17" s="12" t="str">
        <f t="shared" si="1"/>
        <v>01/01/1456</v>
      </c>
    </row>
    <row r="18" spans="9:12" ht="15.75" x14ac:dyDescent="0.25">
      <c r="I18" s="18" t="str">
        <f>TEXT(B12,"[$-1970000]B2TT/MM/JJJJ;@")</f>
        <v>29/12/1441</v>
      </c>
      <c r="J18" s="10">
        <f t="shared" si="7"/>
        <v>1457</v>
      </c>
      <c r="K18" s="11" t="s">
        <v>21</v>
      </c>
      <c r="L18" s="12" t="str">
        <f t="shared" si="1"/>
        <v>01/01/1457</v>
      </c>
    </row>
    <row r="19" spans="9:12" ht="15.75" x14ac:dyDescent="0.25">
      <c r="I19" s="19">
        <v>3</v>
      </c>
      <c r="J19" s="10">
        <f t="shared" si="7"/>
        <v>1458</v>
      </c>
      <c r="K19" s="11" t="s">
        <v>22</v>
      </c>
      <c r="L19" s="12" t="str">
        <f t="shared" si="1"/>
        <v>01/01/1458</v>
      </c>
    </row>
    <row r="20" spans="9:12" ht="15.75" x14ac:dyDescent="0.25">
      <c r="I20" s="19">
        <f>VALUE(RIGHT(I18,4))</f>
        <v>1441</v>
      </c>
      <c r="J20" s="10">
        <f t="shared" si="7"/>
        <v>1459</v>
      </c>
      <c r="K20" s="11" t="s">
        <v>23</v>
      </c>
      <c r="L20" s="12" t="str">
        <f t="shared" si="1"/>
        <v>01/01/1459</v>
      </c>
    </row>
    <row r="21" spans="9:12" ht="15.75" x14ac:dyDescent="0.25">
      <c r="I21" s="19">
        <f>I16/12</f>
        <v>8.3333333333333329E-2</v>
      </c>
      <c r="J21" s="10">
        <f t="shared" si="7"/>
        <v>1460</v>
      </c>
      <c r="K21" s="11" t="s">
        <v>24</v>
      </c>
      <c r="L21" s="12" t="str">
        <f t="shared" si="1"/>
        <v>01/01/1460</v>
      </c>
    </row>
    <row r="22" spans="9:12" ht="15.75" x14ac:dyDescent="0.25">
      <c r="I22" s="19">
        <f>INT(I21)</f>
        <v>0</v>
      </c>
      <c r="J22" s="10">
        <f t="shared" si="7"/>
        <v>1461</v>
      </c>
      <c r="K22" s="11" t="s">
        <v>25</v>
      </c>
      <c r="L22" s="12" t="str">
        <f t="shared" si="1"/>
        <v>01/01/1461</v>
      </c>
    </row>
    <row r="23" spans="9:12" ht="15.75" x14ac:dyDescent="0.25">
      <c r="I23" s="19">
        <f>I21-INT(I21)</f>
        <v>8.3333333333333329E-2</v>
      </c>
      <c r="J23" s="10">
        <f t="shared" si="7"/>
        <v>1462</v>
      </c>
      <c r="K23" s="11" t="s">
        <v>26</v>
      </c>
      <c r="L23" s="12" t="str">
        <f t="shared" si="1"/>
        <v>01/01/1462</v>
      </c>
    </row>
    <row r="24" spans="9:12" ht="15.75" x14ac:dyDescent="0.25">
      <c r="I24" s="20">
        <f>I23*12</f>
        <v>1</v>
      </c>
      <c r="J24" s="10">
        <f t="shared" si="7"/>
        <v>1463</v>
      </c>
      <c r="K24" s="11" t="s">
        <v>27</v>
      </c>
      <c r="L24" s="12" t="str">
        <f t="shared" si="1"/>
        <v>01/01/1463</v>
      </c>
    </row>
    <row r="25" spans="9:12" ht="15.75" x14ac:dyDescent="0.25">
      <c r="I25" s="19">
        <f>I19+I24</f>
        <v>4</v>
      </c>
      <c r="J25" s="10">
        <f t="shared" si="7"/>
        <v>1464</v>
      </c>
      <c r="K25" s="11" t="s">
        <v>28</v>
      </c>
      <c r="L25" s="12" t="str">
        <f t="shared" si="1"/>
        <v>01/01/1464</v>
      </c>
    </row>
    <row r="26" spans="9:12" ht="15.75" x14ac:dyDescent="0.25">
      <c r="I26" s="20">
        <f>IF(I25&gt;12,I25-12,I25)</f>
        <v>4</v>
      </c>
      <c r="J26" s="10">
        <f t="shared" si="7"/>
        <v>1465</v>
      </c>
      <c r="K26" s="11" t="s">
        <v>29</v>
      </c>
      <c r="L26" s="12" t="str">
        <f t="shared" si="1"/>
        <v>01/01/1465</v>
      </c>
    </row>
    <row r="27" spans="9:12" ht="15.75" x14ac:dyDescent="0.25">
      <c r="I27" s="20">
        <f>IF(I25&gt;12,1,0)</f>
        <v>0</v>
      </c>
      <c r="J27" s="10">
        <f t="shared" si="7"/>
        <v>1466</v>
      </c>
      <c r="K27" s="11" t="s">
        <v>30</v>
      </c>
      <c r="L27" s="12" t="str">
        <f t="shared" si="1"/>
        <v>01/01/1466</v>
      </c>
    </row>
    <row r="28" spans="9:12" ht="15.75" x14ac:dyDescent="0.25">
      <c r="I28" s="19">
        <f>I20+I22+I27</f>
        <v>1441</v>
      </c>
      <c r="J28" s="10">
        <f t="shared" si="7"/>
        <v>1467</v>
      </c>
      <c r="K28" s="11" t="s">
        <v>31</v>
      </c>
      <c r="L28" s="12" t="str">
        <f t="shared" si="1"/>
        <v>01/01/1467</v>
      </c>
    </row>
    <row r="29" spans="9:12" x14ac:dyDescent="0.25">
      <c r="J29" s="10">
        <f t="shared" si="7"/>
        <v>1468</v>
      </c>
      <c r="K29" s="11" t="s">
        <v>32</v>
      </c>
      <c r="L29" s="12" t="str">
        <f t="shared" si="1"/>
        <v>01/01/1468</v>
      </c>
    </row>
    <row r="30" spans="9:12" x14ac:dyDescent="0.25">
      <c r="J30" s="10">
        <f t="shared" si="7"/>
        <v>1469</v>
      </c>
      <c r="K30" s="11" t="s">
        <v>33</v>
      </c>
      <c r="L30" s="12" t="str">
        <f t="shared" si="1"/>
        <v>01/01/1469</v>
      </c>
    </row>
    <row r="31" spans="9:12" x14ac:dyDescent="0.25">
      <c r="J31" s="10">
        <f t="shared" si="7"/>
        <v>1470</v>
      </c>
      <c r="K31" s="11" t="s">
        <v>34</v>
      </c>
      <c r="L31" s="12" t="str">
        <f t="shared" si="1"/>
        <v>01/01/1470</v>
      </c>
    </row>
    <row r="32" spans="9:12" x14ac:dyDescent="0.25">
      <c r="J32" s="10">
        <f t="shared" si="7"/>
        <v>1471</v>
      </c>
      <c r="K32" s="11" t="s">
        <v>35</v>
      </c>
      <c r="L32" s="12" t="str">
        <f t="shared" si="1"/>
        <v>01/01/1471</v>
      </c>
    </row>
    <row r="33" spans="10:12" x14ac:dyDescent="0.25">
      <c r="J33" s="10">
        <f t="shared" si="7"/>
        <v>1472</v>
      </c>
      <c r="K33" s="11" t="s">
        <v>36</v>
      </c>
      <c r="L33" s="12" t="str">
        <f t="shared" si="1"/>
        <v>01/01/1472</v>
      </c>
    </row>
    <row r="34" spans="10:12" x14ac:dyDescent="0.25">
      <c r="J34" s="10">
        <f t="shared" si="7"/>
        <v>1473</v>
      </c>
      <c r="K34" s="11" t="s">
        <v>37</v>
      </c>
      <c r="L34" s="12" t="str">
        <f t="shared" si="1"/>
        <v>01/01/1473</v>
      </c>
    </row>
    <row r="35" spans="10:12" x14ac:dyDescent="0.25">
      <c r="J35" s="10">
        <f t="shared" si="7"/>
        <v>1474</v>
      </c>
      <c r="K35" s="11" t="s">
        <v>38</v>
      </c>
      <c r="L35" s="12" t="str">
        <f t="shared" si="1"/>
        <v>01/01/1474</v>
      </c>
    </row>
    <row r="36" spans="10:12" x14ac:dyDescent="0.25">
      <c r="J36" s="10">
        <f t="shared" si="7"/>
        <v>1475</v>
      </c>
      <c r="K36" s="11" t="s">
        <v>39</v>
      </c>
      <c r="L36" s="12" t="str">
        <f t="shared" si="1"/>
        <v>01/01/1475</v>
      </c>
    </row>
    <row r="37" spans="10:12" x14ac:dyDescent="0.25">
      <c r="J37" s="10">
        <f t="shared" si="7"/>
        <v>1476</v>
      </c>
      <c r="K37" s="11" t="s">
        <v>40</v>
      </c>
      <c r="L37" s="12" t="str">
        <f t="shared" si="1"/>
        <v>01/01/1476</v>
      </c>
    </row>
    <row r="38" spans="10:12" x14ac:dyDescent="0.25">
      <c r="J38" s="10">
        <f t="shared" si="7"/>
        <v>1477</v>
      </c>
      <c r="K38" s="11" t="s">
        <v>41</v>
      </c>
      <c r="L38" s="12" t="str">
        <f t="shared" si="1"/>
        <v>01/01/1477</v>
      </c>
    </row>
    <row r="39" spans="10:12" x14ac:dyDescent="0.25">
      <c r="J39" s="10">
        <f t="shared" si="7"/>
        <v>1478</v>
      </c>
      <c r="K39" s="11" t="s">
        <v>42</v>
      </c>
      <c r="L39" s="12" t="str">
        <f t="shared" si="1"/>
        <v>01/01/1478</v>
      </c>
    </row>
    <row r="40" spans="10:12" x14ac:dyDescent="0.25">
      <c r="J40" s="10">
        <f t="shared" si="7"/>
        <v>1479</v>
      </c>
      <c r="K40" s="11" t="s">
        <v>43</v>
      </c>
      <c r="L40" s="12" t="str">
        <f t="shared" si="1"/>
        <v>01/01/1479</v>
      </c>
    </row>
    <row r="41" spans="10:12" x14ac:dyDescent="0.25">
      <c r="J41" s="10">
        <f t="shared" si="7"/>
        <v>1480</v>
      </c>
      <c r="K41" s="11" t="s">
        <v>44</v>
      </c>
      <c r="L41" s="12" t="str">
        <f t="shared" si="1"/>
        <v>01/01/1480</v>
      </c>
    </row>
    <row r="42" spans="10:12" x14ac:dyDescent="0.25">
      <c r="J42" s="10">
        <f t="shared" si="7"/>
        <v>1481</v>
      </c>
      <c r="K42" s="11" t="s">
        <v>45</v>
      </c>
      <c r="L42" s="12" t="str">
        <f t="shared" si="1"/>
        <v>01/01/1481</v>
      </c>
    </row>
    <row r="43" spans="10:12" x14ac:dyDescent="0.25">
      <c r="J43" s="10">
        <f t="shared" si="7"/>
        <v>1482</v>
      </c>
      <c r="K43" s="11" t="s">
        <v>46</v>
      </c>
      <c r="L43" s="12" t="str">
        <f t="shared" si="1"/>
        <v>01/01/1482</v>
      </c>
    </row>
    <row r="44" spans="10:12" x14ac:dyDescent="0.25">
      <c r="J44" s="10">
        <f t="shared" si="7"/>
        <v>1483</v>
      </c>
      <c r="K44" s="11" t="s">
        <v>47</v>
      </c>
      <c r="L44" s="12" t="str">
        <f t="shared" si="1"/>
        <v>01/01/1483</v>
      </c>
    </row>
    <row r="45" spans="10:12" x14ac:dyDescent="0.25">
      <c r="J45" s="10">
        <f t="shared" si="7"/>
        <v>1484</v>
      </c>
      <c r="K45" s="11" t="s">
        <v>48</v>
      </c>
      <c r="L45" s="12" t="str">
        <f t="shared" si="1"/>
        <v>01/01/1484</v>
      </c>
    </row>
    <row r="46" spans="10:12" x14ac:dyDescent="0.25">
      <c r="J46" s="10">
        <f t="shared" si="7"/>
        <v>1485</v>
      </c>
      <c r="K46" s="11" t="s">
        <v>49</v>
      </c>
      <c r="L46" s="12" t="str">
        <f t="shared" si="1"/>
        <v>01/01/1485</v>
      </c>
    </row>
    <row r="47" spans="10:12" x14ac:dyDescent="0.25">
      <c r="J47" s="10">
        <f t="shared" si="7"/>
        <v>1486</v>
      </c>
      <c r="K47" s="11" t="s">
        <v>50</v>
      </c>
      <c r="L47" s="12" t="str">
        <f t="shared" si="1"/>
        <v>01/01/1486</v>
      </c>
    </row>
    <row r="48" spans="10:12" x14ac:dyDescent="0.25">
      <c r="J48" s="10">
        <f t="shared" si="7"/>
        <v>1487</v>
      </c>
      <c r="K48" s="11" t="s">
        <v>51</v>
      </c>
      <c r="L48" s="12" t="str">
        <f t="shared" si="1"/>
        <v>01/01/1487</v>
      </c>
    </row>
    <row r="49" spans="10:12" x14ac:dyDescent="0.25">
      <c r="J49" s="10">
        <f t="shared" si="7"/>
        <v>1488</v>
      </c>
      <c r="K49" s="11" t="s">
        <v>52</v>
      </c>
      <c r="L49" s="12" t="str">
        <f t="shared" si="1"/>
        <v>01/01/1488</v>
      </c>
    </row>
    <row r="50" spans="10:12" x14ac:dyDescent="0.25">
      <c r="J50" s="10">
        <f t="shared" si="7"/>
        <v>1489</v>
      </c>
      <c r="K50" s="11" t="s">
        <v>53</v>
      </c>
      <c r="L50" s="12" t="str">
        <f t="shared" si="1"/>
        <v>01/01/1489</v>
      </c>
    </row>
    <row r="51" spans="10:12" x14ac:dyDescent="0.25">
      <c r="J51" s="10">
        <f t="shared" si="7"/>
        <v>1490</v>
      </c>
      <c r="K51" s="11" t="s">
        <v>54</v>
      </c>
      <c r="L51" s="12" t="str">
        <f t="shared" si="1"/>
        <v>01/01/1490</v>
      </c>
    </row>
    <row r="52" spans="10:12" x14ac:dyDescent="0.25">
      <c r="J52" s="10">
        <f t="shared" si="7"/>
        <v>1491</v>
      </c>
      <c r="K52" s="11" t="s">
        <v>55</v>
      </c>
      <c r="L52" s="12" t="str">
        <f t="shared" si="1"/>
        <v>01/01/1491</v>
      </c>
    </row>
    <row r="53" spans="10:12" x14ac:dyDescent="0.25">
      <c r="J53" s="10">
        <f t="shared" si="7"/>
        <v>1492</v>
      </c>
      <c r="K53" s="11" t="s">
        <v>56</v>
      </c>
      <c r="L53" s="12" t="str">
        <f t="shared" si="1"/>
        <v>01/01/1492</v>
      </c>
    </row>
    <row r="54" spans="10:12" x14ac:dyDescent="0.25">
      <c r="J54" s="10">
        <f t="shared" si="7"/>
        <v>1493</v>
      </c>
      <c r="K54" s="11" t="s">
        <v>57</v>
      </c>
      <c r="L54" s="12" t="str">
        <f t="shared" si="1"/>
        <v>01/01/1493</v>
      </c>
    </row>
    <row r="55" spans="10:12" x14ac:dyDescent="0.25">
      <c r="J55" s="10">
        <f t="shared" si="7"/>
        <v>1494</v>
      </c>
      <c r="K55" s="11" t="s">
        <v>58</v>
      </c>
      <c r="L55" s="12" t="str">
        <f t="shared" si="1"/>
        <v>01/01/1494</v>
      </c>
    </row>
    <row r="56" spans="10:12" x14ac:dyDescent="0.25">
      <c r="J56" s="10">
        <f t="shared" si="7"/>
        <v>1495</v>
      </c>
      <c r="K56" s="11" t="s">
        <v>59</v>
      </c>
      <c r="L56" s="12" t="str">
        <f t="shared" si="1"/>
        <v>01/01/1495</v>
      </c>
    </row>
    <row r="57" spans="10:12" x14ac:dyDescent="0.25">
      <c r="J57" s="10">
        <f t="shared" si="7"/>
        <v>1496</v>
      </c>
      <c r="K57" s="11" t="s">
        <v>60</v>
      </c>
      <c r="L57" s="12" t="str">
        <f t="shared" si="1"/>
        <v>01/01/1496</v>
      </c>
    </row>
    <row r="58" spans="10:12" x14ac:dyDescent="0.25">
      <c r="J58" s="10">
        <f t="shared" si="7"/>
        <v>1497</v>
      </c>
      <c r="K58" s="11" t="s">
        <v>61</v>
      </c>
      <c r="L58" s="12" t="str">
        <f t="shared" si="1"/>
        <v>01/01/1497</v>
      </c>
    </row>
    <row r="59" spans="10:12" x14ac:dyDescent="0.25">
      <c r="J59" s="10">
        <f t="shared" si="7"/>
        <v>1498</v>
      </c>
      <c r="K59" s="11" t="s">
        <v>62</v>
      </c>
      <c r="L59" s="12" t="str">
        <f t="shared" si="1"/>
        <v>01/01/1498</v>
      </c>
    </row>
    <row r="60" spans="10:12" x14ac:dyDescent="0.25">
      <c r="J60" s="10">
        <f t="shared" si="7"/>
        <v>1499</v>
      </c>
      <c r="K60" s="11" t="s">
        <v>63</v>
      </c>
      <c r="L60" s="12" t="str">
        <f t="shared" si="1"/>
        <v>01/01/1499</v>
      </c>
    </row>
    <row r="61" spans="10:12" x14ac:dyDescent="0.25">
      <c r="J61" s="10">
        <f t="shared" si="7"/>
        <v>1500</v>
      </c>
      <c r="K61" s="11" t="s">
        <v>64</v>
      </c>
      <c r="L61" s="12" t="str">
        <f t="shared" si="1"/>
        <v>01/01/1500</v>
      </c>
    </row>
    <row r="62" spans="10:12" x14ac:dyDescent="0.25">
      <c r="J62" s="10">
        <f t="shared" si="7"/>
        <v>1501</v>
      </c>
      <c r="K62" s="11" t="s">
        <v>65</v>
      </c>
      <c r="L62" s="12" t="str">
        <f t="shared" si="1"/>
        <v>01/01/1501</v>
      </c>
    </row>
    <row r="63" spans="10:12" x14ac:dyDescent="0.25">
      <c r="J63" s="10">
        <f t="shared" si="7"/>
        <v>1502</v>
      </c>
      <c r="K63" s="11" t="s">
        <v>66</v>
      </c>
      <c r="L63" s="12" t="str">
        <f t="shared" si="1"/>
        <v>01/01/1502</v>
      </c>
    </row>
    <row r="64" spans="10:12" x14ac:dyDescent="0.25">
      <c r="J64" s="10">
        <f t="shared" si="7"/>
        <v>1503</v>
      </c>
      <c r="K64" s="11" t="s">
        <v>67</v>
      </c>
      <c r="L64" s="12" t="str">
        <f t="shared" si="1"/>
        <v>01/01/1503</v>
      </c>
    </row>
    <row r="65" spans="10:12" x14ac:dyDescent="0.25">
      <c r="J65" s="10">
        <f t="shared" si="7"/>
        <v>1504</v>
      </c>
      <c r="K65" s="11" t="s">
        <v>68</v>
      </c>
      <c r="L65" s="12" t="str">
        <f t="shared" si="1"/>
        <v>01/01/1504</v>
      </c>
    </row>
    <row r="66" spans="10:12" x14ac:dyDescent="0.25">
      <c r="J66" s="10">
        <f t="shared" si="7"/>
        <v>1505</v>
      </c>
      <c r="K66" s="11" t="s">
        <v>69</v>
      </c>
      <c r="L66" s="12" t="str">
        <f t="shared" si="1"/>
        <v>01/01/1505</v>
      </c>
    </row>
    <row r="67" spans="10:12" x14ac:dyDescent="0.25">
      <c r="J67" s="10">
        <f t="shared" si="7"/>
        <v>1506</v>
      </c>
      <c r="K67" s="11" t="s">
        <v>70</v>
      </c>
      <c r="L67" s="12" t="str">
        <f t="shared" si="1"/>
        <v>01/01/1506</v>
      </c>
    </row>
    <row r="68" spans="10:12" x14ac:dyDescent="0.25">
      <c r="J68" s="10">
        <f t="shared" si="7"/>
        <v>1507</v>
      </c>
      <c r="K68" s="11" t="s">
        <v>71</v>
      </c>
      <c r="L68" s="12" t="str">
        <f t="shared" ref="L68:L81" si="8">TEXT(K68,"[$-1970000]B2TT/MM/JJJJ;@")</f>
        <v>01/01/1507</v>
      </c>
    </row>
    <row r="69" spans="10:12" x14ac:dyDescent="0.25">
      <c r="J69" s="10">
        <f t="shared" si="7"/>
        <v>1508</v>
      </c>
      <c r="K69" s="11" t="s">
        <v>72</v>
      </c>
      <c r="L69" s="12" t="str">
        <f t="shared" si="8"/>
        <v>01/01/1508</v>
      </c>
    </row>
    <row r="70" spans="10:12" x14ac:dyDescent="0.25">
      <c r="J70" s="10">
        <f t="shared" si="7"/>
        <v>1509</v>
      </c>
      <c r="K70" s="11" t="s">
        <v>73</v>
      </c>
      <c r="L70" s="12" t="str">
        <f t="shared" si="8"/>
        <v>01/01/1509</v>
      </c>
    </row>
    <row r="71" spans="10:12" x14ac:dyDescent="0.25">
      <c r="J71" s="10">
        <f t="shared" si="7"/>
        <v>1510</v>
      </c>
      <c r="K71" s="11" t="s">
        <v>74</v>
      </c>
      <c r="L71" s="12" t="str">
        <f t="shared" si="8"/>
        <v>01/01/1510</v>
      </c>
    </row>
    <row r="72" spans="10:12" x14ac:dyDescent="0.25">
      <c r="J72" s="10">
        <f t="shared" si="7"/>
        <v>1511</v>
      </c>
      <c r="K72" s="11" t="s">
        <v>75</v>
      </c>
      <c r="L72" s="12" t="str">
        <f t="shared" si="8"/>
        <v>01/01/1511</v>
      </c>
    </row>
    <row r="73" spans="10:12" x14ac:dyDescent="0.25">
      <c r="J73" s="10">
        <f t="shared" si="7"/>
        <v>1512</v>
      </c>
      <c r="K73" s="11" t="s">
        <v>76</v>
      </c>
      <c r="L73" s="12" t="str">
        <f t="shared" si="8"/>
        <v>01/01/1512</v>
      </c>
    </row>
    <row r="74" spans="10:12" x14ac:dyDescent="0.25">
      <c r="J74" s="10">
        <f t="shared" si="7"/>
        <v>1513</v>
      </c>
      <c r="K74" s="11" t="s">
        <v>77</v>
      </c>
      <c r="L74" s="12" t="str">
        <f t="shared" si="8"/>
        <v>01/01/1513</v>
      </c>
    </row>
    <row r="75" spans="10:12" x14ac:dyDescent="0.25">
      <c r="J75" s="10">
        <f t="shared" si="7"/>
        <v>1514</v>
      </c>
      <c r="K75" s="11" t="s">
        <v>78</v>
      </c>
      <c r="L75" s="12" t="str">
        <f t="shared" si="8"/>
        <v>01/01/1514</v>
      </c>
    </row>
    <row r="76" spans="10:12" x14ac:dyDescent="0.25">
      <c r="J76" s="10">
        <f t="shared" si="7"/>
        <v>1515</v>
      </c>
      <c r="K76" s="11" t="s">
        <v>79</v>
      </c>
      <c r="L76" s="12" t="str">
        <f t="shared" si="8"/>
        <v>01/01/1515</v>
      </c>
    </row>
    <row r="77" spans="10:12" x14ac:dyDescent="0.25">
      <c r="J77" s="10">
        <f t="shared" si="7"/>
        <v>1516</v>
      </c>
      <c r="K77" s="11" t="s">
        <v>80</v>
      </c>
      <c r="L77" s="12" t="str">
        <f t="shared" si="8"/>
        <v>01/01/1516</v>
      </c>
    </row>
    <row r="78" spans="10:12" x14ac:dyDescent="0.25">
      <c r="J78" s="10">
        <f t="shared" si="7"/>
        <v>1517</v>
      </c>
      <c r="K78" s="11" t="s">
        <v>81</v>
      </c>
      <c r="L78" s="12" t="str">
        <f t="shared" si="8"/>
        <v>01/01/1517</v>
      </c>
    </row>
    <row r="79" spans="10:12" x14ac:dyDescent="0.25">
      <c r="J79" s="10">
        <f t="shared" si="7"/>
        <v>1518</v>
      </c>
      <c r="K79" s="11" t="s">
        <v>82</v>
      </c>
      <c r="L79" s="12" t="str">
        <f t="shared" si="8"/>
        <v>01/01/1518</v>
      </c>
    </row>
    <row r="80" spans="10:12" x14ac:dyDescent="0.25">
      <c r="J80" s="10">
        <f t="shared" ref="J80:J81" si="9">J79+1</f>
        <v>1519</v>
      </c>
      <c r="K80" s="11" t="s">
        <v>83</v>
      </c>
      <c r="L80" s="12" t="str">
        <f t="shared" si="8"/>
        <v>01/01/1519</v>
      </c>
    </row>
    <row r="81" spans="10:12" x14ac:dyDescent="0.25">
      <c r="J81" s="10">
        <f t="shared" si="9"/>
        <v>1520</v>
      </c>
      <c r="K81" s="11" t="s">
        <v>84</v>
      </c>
      <c r="L81" s="12" t="str">
        <f t="shared" si="8"/>
        <v>01/01/1520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2020-11-15T22:16:05Z</dcterms:modified>
</cp:coreProperties>
</file>