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i Mohamed\Desktop\"/>
    </mc:Choice>
  </mc:AlternateContent>
  <bookViews>
    <workbookView xWindow="0" yWindow="0" windowWidth="19200" windowHeight="11160"/>
  </bookViews>
  <sheets>
    <sheet name="الكل" sheetId="1" r:id="rId1"/>
  </sheets>
  <definedNames>
    <definedName name="_xlnm._FilterDatabase" localSheetId="0" hidden="1">الكل!$A$2:$K$2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5" i="1" l="1"/>
  <c r="H35" i="1"/>
  <c r="I34" i="1"/>
  <c r="H34" i="1"/>
  <c r="I27" i="1"/>
  <c r="H27" i="1"/>
  <c r="I19" i="1"/>
  <c r="H19" i="1"/>
  <c r="I12" i="1"/>
  <c r="I20" i="1"/>
  <c r="H29" i="1" l="1"/>
  <c r="I29" i="1"/>
  <c r="H30" i="1"/>
  <c r="I30" i="1"/>
  <c r="H31" i="1"/>
  <c r="I31" i="1"/>
  <c r="H32" i="1"/>
  <c r="I32" i="1"/>
  <c r="H33" i="1"/>
  <c r="I33" i="1"/>
  <c r="I28" i="1"/>
  <c r="H28" i="1"/>
  <c r="H21" i="1"/>
  <c r="I21" i="1"/>
  <c r="H22" i="1"/>
  <c r="I22" i="1"/>
  <c r="H23" i="1"/>
  <c r="I23" i="1"/>
  <c r="H24" i="1"/>
  <c r="I24" i="1"/>
  <c r="H25" i="1"/>
  <c r="I25" i="1"/>
  <c r="H26" i="1"/>
  <c r="I26" i="1"/>
  <c r="H20" i="1"/>
  <c r="H13" i="1"/>
  <c r="I13" i="1"/>
  <c r="H14" i="1"/>
  <c r="I14" i="1"/>
  <c r="H15" i="1"/>
  <c r="I15" i="1"/>
  <c r="H16" i="1"/>
  <c r="I16" i="1"/>
  <c r="H17" i="1"/>
  <c r="I17" i="1"/>
  <c r="H18" i="1"/>
  <c r="I18" i="1"/>
  <c r="H12" i="1"/>
  <c r="H4" i="1"/>
  <c r="H5" i="1"/>
  <c r="H6" i="1"/>
  <c r="H7" i="1"/>
  <c r="H8" i="1"/>
  <c r="H9" i="1"/>
  <c r="H10" i="1"/>
  <c r="H3" i="1"/>
  <c r="I4" i="1"/>
  <c r="I5" i="1"/>
  <c r="I6" i="1"/>
  <c r="I7" i="1"/>
  <c r="I8" i="1"/>
  <c r="I9" i="1"/>
  <c r="I10" i="1"/>
  <c r="I3" i="1"/>
  <c r="A338" i="1" l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J35" i="1"/>
  <c r="A35" i="1"/>
  <c r="J34" i="1"/>
  <c r="A34" i="1"/>
  <c r="J33" i="1"/>
  <c r="A33" i="1"/>
  <c r="J32" i="1"/>
  <c r="A32" i="1"/>
  <c r="J31" i="1"/>
  <c r="A31" i="1"/>
  <c r="J30" i="1"/>
  <c r="A30" i="1"/>
  <c r="J29" i="1"/>
  <c r="A29" i="1"/>
  <c r="J28" i="1"/>
  <c r="A28" i="1"/>
  <c r="J27" i="1"/>
  <c r="A27" i="1"/>
  <c r="J26" i="1"/>
  <c r="A26" i="1"/>
  <c r="J25" i="1"/>
  <c r="A25" i="1"/>
  <c r="J24" i="1"/>
  <c r="A24" i="1"/>
  <c r="J23" i="1"/>
  <c r="A23" i="1"/>
  <c r="J22" i="1"/>
  <c r="A22" i="1"/>
  <c r="J21" i="1"/>
  <c r="A21" i="1"/>
  <c r="J20" i="1"/>
  <c r="A20" i="1"/>
  <c r="J19" i="1"/>
  <c r="A19" i="1"/>
  <c r="J18" i="1"/>
  <c r="A18" i="1"/>
  <c r="J17" i="1"/>
  <c r="A17" i="1"/>
  <c r="J16" i="1"/>
  <c r="A16" i="1"/>
  <c r="J15" i="1"/>
  <c r="A15" i="1"/>
  <c r="J14" i="1"/>
  <c r="A14" i="1"/>
  <c r="J13" i="1"/>
  <c r="A13" i="1"/>
  <c r="J12" i="1"/>
  <c r="A12" i="1"/>
  <c r="I11" i="1"/>
  <c r="H11" i="1"/>
  <c r="A11" i="1"/>
  <c r="J10" i="1"/>
  <c r="A10" i="1"/>
  <c r="J9" i="1"/>
  <c r="A9" i="1"/>
  <c r="J8" i="1"/>
  <c r="A8" i="1"/>
  <c r="J7" i="1"/>
  <c r="A7" i="1"/>
  <c r="J6" i="1"/>
  <c r="A6" i="1"/>
  <c r="J5" i="1"/>
  <c r="A5" i="1"/>
  <c r="J4" i="1"/>
  <c r="A4" i="1"/>
  <c r="J3" i="1"/>
  <c r="A3" i="1"/>
  <c r="C1" i="1"/>
  <c r="J11" i="1" l="1"/>
</calcChain>
</file>

<file path=xl/sharedStrings.xml><?xml version="1.0" encoding="utf-8"?>
<sst xmlns="http://schemas.openxmlformats.org/spreadsheetml/2006/main" count="1020" uniqueCount="349">
  <si>
    <t>عدد الطلاب</t>
  </si>
  <si>
    <t>اسم الطالب</t>
  </si>
  <si>
    <t>خلاصة أعداد الطلاب في شعب المجموعتين</t>
  </si>
  <si>
    <t>م</t>
  </si>
  <si>
    <t>الصف</t>
  </si>
  <si>
    <t>الشعبة</t>
  </si>
  <si>
    <t>الفئة</t>
  </si>
  <si>
    <t>أ</t>
  </si>
  <si>
    <t>ب</t>
  </si>
  <si>
    <t>المجموع</t>
  </si>
  <si>
    <t xml:space="preserve">السادس </t>
  </si>
  <si>
    <t>جودة عبد الله جودة أبو ختلة</t>
  </si>
  <si>
    <t>السادس</t>
  </si>
  <si>
    <t>محمد عبدالله محمد ابو عرار</t>
  </si>
  <si>
    <t>وسيم شادي فتحي قشطة</t>
  </si>
  <si>
    <t>كريم عماد سلمان الملالحة</t>
  </si>
  <si>
    <t>محمد حسام فيصل العطار</t>
  </si>
  <si>
    <t>محمد وسام "عطا الله" العكر</t>
  </si>
  <si>
    <t>محمد صالح محمد النمس</t>
  </si>
  <si>
    <t>محمد جهاد سلامة أبو جزر</t>
  </si>
  <si>
    <t>كريم خالد راتب البلبيسي</t>
  </si>
  <si>
    <t>على رجاء "دخل الله" ماضى</t>
  </si>
  <si>
    <t>السابع</t>
  </si>
  <si>
    <t>عبيدة ابراهيم عزمي زعرب</t>
  </si>
  <si>
    <t>حامد فوزي حامد الهمص</t>
  </si>
  <si>
    <t>عبد الرحمن عمر حسن ابو ضاحي</t>
  </si>
  <si>
    <t>كرم سعدي فوزي الشاعر</t>
  </si>
  <si>
    <t>"سيف الدين" خالد مصطفى عبد العال</t>
  </si>
  <si>
    <t>محمد علاء محمد العمصي</t>
  </si>
  <si>
    <t>احمد سعيد محمد رزق</t>
  </si>
  <si>
    <t>كريم محمود أحمد المغاري</t>
  </si>
  <si>
    <t>الثامن</t>
  </si>
  <si>
    <t>عبد الله أمير "عطا الله" الهمص</t>
  </si>
  <si>
    <t>احمد انور جمعة ابو مور</t>
  </si>
  <si>
    <t>باسل حازم جمعة ابو مور</t>
  </si>
  <si>
    <t>ياسر زهير محمد عاشور</t>
  </si>
  <si>
    <t>نزار خليل محمد ابو شلوف</t>
  </si>
  <si>
    <t>عبد الرحمن عثمان محمد منصور</t>
  </si>
  <si>
    <t>محمد رامي رجائي بارود</t>
  </si>
  <si>
    <t>محمود حسن محمود الزاملي</t>
  </si>
  <si>
    <t>التاسع</t>
  </si>
  <si>
    <t>حسن احمد زكي بهلول</t>
  </si>
  <si>
    <t>يزن راشد عيد نصار</t>
  </si>
  <si>
    <t>جلال محمد جلال عطوان</t>
  </si>
  <si>
    <t>محمد محمد عادل حرزالله</t>
  </si>
  <si>
    <t>موسى عمران احمد الحوت</t>
  </si>
  <si>
    <t>معاذ سفيان العبد ابوعمرة</t>
  </si>
  <si>
    <t>محمد عبد الله محمود العرقان</t>
  </si>
  <si>
    <t>المجموع الكلي</t>
  </si>
  <si>
    <t>محمد أشرف اسماعيل مسعود</t>
  </si>
  <si>
    <t>عبدالله حافظ حمدان أبو شعر</t>
  </si>
  <si>
    <t>محمد حازم محمد عمران</t>
  </si>
  <si>
    <t>فايز محمد فايز العرجا</t>
  </si>
  <si>
    <t>يوسف احمد يوسف العرجا</t>
  </si>
  <si>
    <t>عبدالله صلاح عبد القادر العرجا</t>
  </si>
  <si>
    <t>عبدالله محمد بشير العطار</t>
  </si>
  <si>
    <t>احمد نبيل يوسف ابو زيادة</t>
  </si>
  <si>
    <t>حسن محمد جويد شتات</t>
  </si>
  <si>
    <t>بدوان هاني بدوان العرجا</t>
  </si>
  <si>
    <t>محمد بشير يوسف ابو سرية</t>
  </si>
  <si>
    <t>محمد عمر محمد أبوجزر</t>
  </si>
  <si>
    <t>بشير ممدوح بشير البوجي</t>
  </si>
  <si>
    <t>خطاب يوسف علي الطويل</t>
  </si>
  <si>
    <t>يوسف محمد عبد الحميد عيسي</t>
  </si>
  <si>
    <t>محمد زكريا إبراهيم الحبيبي</t>
  </si>
  <si>
    <t>عبدالله خالد عبد الكريم شيخ العيد</t>
  </si>
  <si>
    <t>"جلال الدين" محمد جلال قفة</t>
  </si>
  <si>
    <t>محمد أحمد هلال سلامة</t>
  </si>
  <si>
    <t>عبد الرحمن "حسام الدين" فؤاد أبو ضاحي</t>
  </si>
  <si>
    <t>إبراهيم إياد نافز العلول</t>
  </si>
  <si>
    <t>محمد احمد سامي البيك</t>
  </si>
  <si>
    <t>محمود كمال حسن الطهراوي</t>
  </si>
  <si>
    <t>أنس طلعت عبد الحميد عيسي</t>
  </si>
  <si>
    <t>غازى إبراهيم غازى الغريب</t>
  </si>
  <si>
    <t>رامي عاطف موسي البلبيسي</t>
  </si>
  <si>
    <t>مؤمن كمال اسعيد عجلان</t>
  </si>
  <si>
    <t>عبد الرحمن ابراهيم محمد الحمايده</t>
  </si>
  <si>
    <t>"بدر الدين" احمد ابراهيم حرز الله</t>
  </si>
  <si>
    <t>يوسف وائل عبد الرؤوف هاشم</t>
  </si>
  <si>
    <t>أحمد خليل سليمان أبو جزر</t>
  </si>
  <si>
    <t>ساجد فادي سامي العالول</t>
  </si>
  <si>
    <t>يوسف إياد طلال فودة</t>
  </si>
  <si>
    <t>حسام محمد محمود معمر</t>
  </si>
  <si>
    <t>محمود عمار زكى منصور</t>
  </si>
  <si>
    <t>أنس محمد احمد طه</t>
  </si>
  <si>
    <t>محمد موسى عبد العزيز صبح</t>
  </si>
  <si>
    <t>يزن ابراهيم عبدالله ابو محسن</t>
  </si>
  <si>
    <t>مجد فتحي محمد جودة</t>
  </si>
  <si>
    <t>حمزة طارق جدوع دخان</t>
  </si>
  <si>
    <t>احمد نائل محمد عبيد الله</t>
  </si>
  <si>
    <t>احمد طلال حسين ابو جزر</t>
  </si>
  <si>
    <t>عبد الله أسعد محمد العرجا</t>
  </si>
  <si>
    <t>صهيب حسام عبد الله دراجي</t>
  </si>
  <si>
    <t>محمود هشام محمود شقفة</t>
  </si>
  <si>
    <t>"زين الدين" مصطفى حسن نصار</t>
  </si>
  <si>
    <t>حسين عبد الرؤوف محمد العرجا</t>
  </si>
  <si>
    <t>ابراهيم ماجد مطر القاضي</t>
  </si>
  <si>
    <t>شاكر محمد موسي أبو محسن</t>
  </si>
  <si>
    <t>وسيم رامي بكر عليان</t>
  </si>
  <si>
    <t>مهند جمعة اسماعيل الغول</t>
  </si>
  <si>
    <t>وسيم طلب سليمان جبارة</t>
  </si>
  <si>
    <t>ابراهيم محمد خليل الغفاري</t>
  </si>
  <si>
    <t>كريم محمد حسين عدوان</t>
  </si>
  <si>
    <t>نديم عبد الله عبد ربه أبو حيش</t>
  </si>
  <si>
    <t>يحيى زكي محمود سلامة</t>
  </si>
  <si>
    <t>احمد عبد الله احمد النجيلي</t>
  </si>
  <si>
    <t>احمد محمد احمد الجمل</t>
  </si>
  <si>
    <t>ساهر مفيد صادق السلاوي</t>
  </si>
  <si>
    <t>اسامة عماد زكي الغوطي</t>
  </si>
  <si>
    <t>يوسف صالح محمود معمر</t>
  </si>
  <si>
    <t>مصطفي صلاح مصطفي العويصي</t>
  </si>
  <si>
    <t>نبيل عرفات عبدالله الجمل</t>
  </si>
  <si>
    <t>مؤمن ناصر حسن عثمان</t>
  </si>
  <si>
    <t>ياسر عامر محمد طباسي</t>
  </si>
  <si>
    <t>أحمد أنور يوسف أبو جزر</t>
  </si>
  <si>
    <t>محمد عبد الله احمد ابو النجا</t>
  </si>
  <si>
    <t>أحمد أمين عبد الحميد شاهين</t>
  </si>
  <si>
    <t>أحمد وسام محمد ابو جزر</t>
  </si>
  <si>
    <t>"مؤيد بحكم الله" محمد محمود أبو لولي</t>
  </si>
  <si>
    <t>سامر أكرم محمد عبد الجواد</t>
  </si>
  <si>
    <t>محمد عطا سالم الحمايدة</t>
  </si>
  <si>
    <t>ايسر ابراهيم عودة الشاوي</t>
  </si>
  <si>
    <t>كريم نائل محمد أبو حرب</t>
  </si>
  <si>
    <t>إبراهيم إياد موسي ريان</t>
  </si>
  <si>
    <t>محمود مصطفي يوسف أبو طه</t>
  </si>
  <si>
    <t>كريم صلاح عبدالمجيد البلبيسي</t>
  </si>
  <si>
    <t>محمد نائل نبيل ابو ضهير</t>
  </si>
  <si>
    <t>مجد محمد حسن عاشور</t>
  </si>
  <si>
    <t>عاصم محمد محمود الهوبي</t>
  </si>
  <si>
    <t>محمد إياد موسي ريان</t>
  </si>
  <si>
    <t>مصعب محمد محمد أبو صالح</t>
  </si>
  <si>
    <t>"زياد الدين" خضر احمد عيد</t>
  </si>
  <si>
    <t>حسين محمود أحمد بركات</t>
  </si>
  <si>
    <t>محمد احمد فوزي الشاعر</t>
  </si>
  <si>
    <t>حمزة جمال فايز السطري</t>
  </si>
  <si>
    <t>محمد سيد "عودة الله" عبد العال</t>
  </si>
  <si>
    <t>عيسى اسامة محمد القيسي</t>
  </si>
  <si>
    <t>إبراهيم فارس محمد الشيخ عيد</t>
  </si>
  <si>
    <t>يحيى محمد حمدان أبو شعر</t>
  </si>
  <si>
    <t>مؤمن محمد سليمان ابو طيور</t>
  </si>
  <si>
    <t>ساهر احمد سلامة ابوشعر</t>
  </si>
  <si>
    <t>أسامة سلامة سليمان المهموم</t>
  </si>
  <si>
    <t>كريم حسام أحمد عثمان</t>
  </si>
  <si>
    <t>أمير معتز سعد المغاري</t>
  </si>
  <si>
    <t>أحمد صالح حسين معمر</t>
  </si>
  <si>
    <t>محمد احمد علي الطويل</t>
  </si>
  <si>
    <t>عبدالرحمن باسل عبد الرحمن عبد الحافظ</t>
  </si>
  <si>
    <t>حسن محمد توفيق أبو حسنين</t>
  </si>
  <si>
    <t>معتز محمد راتب البلبيسى</t>
  </si>
  <si>
    <t>خليل مرزوق عبد المجيد النمس</t>
  </si>
  <si>
    <t>محمود انور صالح اسكافي</t>
  </si>
  <si>
    <t>سعيد صخر سعيد موسى</t>
  </si>
  <si>
    <t>مصطفى حسام مصطفى بكير</t>
  </si>
  <si>
    <t>عبدالله محمد عيد ابونجا</t>
  </si>
  <si>
    <t>الياسين فادى خميس البلاص</t>
  </si>
  <si>
    <t>محمد صلاح محمد الدباري</t>
  </si>
  <si>
    <t>مؤمن ماجد محمد أبو جزر</t>
  </si>
  <si>
    <t>جهاد سفيان عابد أبو ختلة</t>
  </si>
  <si>
    <t>أمير زهير زهدي الجمال</t>
  </si>
  <si>
    <t>احمد أشرف حسين ابو محيسن</t>
  </si>
  <si>
    <t>مصعب "ضيف الله" عطوة عرادة</t>
  </si>
  <si>
    <t>محمود أحمد علي عيسى</t>
  </si>
  <si>
    <t>فادي انور محمد خفاجة</t>
  </si>
  <si>
    <t>عبدالله ناصر صالح التيتي</t>
  </si>
  <si>
    <t>جهاد عماد احمد حسنين</t>
  </si>
  <si>
    <t>عصام رامي عصام بارود</t>
  </si>
  <si>
    <t>زين محمد كامل الأخرس</t>
  </si>
  <si>
    <t>على يوسف زهير الهوبي</t>
  </si>
  <si>
    <t>ايهاب مازن عادل حسان</t>
  </si>
  <si>
    <t>محمد زكي سعيد أبو النجا</t>
  </si>
  <si>
    <t>أنس عبد الفتاح هليل زنون</t>
  </si>
  <si>
    <t>محمد جابر نجيب الأخرس</t>
  </si>
  <si>
    <t>محمد صهيب علي الزاملي</t>
  </si>
  <si>
    <t>محمد عبد الفتاح عطية عياش</t>
  </si>
  <si>
    <t>ابراهيم تيسير احمد ابو موسي</t>
  </si>
  <si>
    <t>خالد طالب سليمان القاضى</t>
  </si>
  <si>
    <t>فراس نضال لطفي ابوشعر</t>
  </si>
  <si>
    <t>خالد محمد سليمان المهموم</t>
  </si>
  <si>
    <t>محمد اكرم عبدالله ابو محسن</t>
  </si>
  <si>
    <t>معتز أشرف هلال زنون</t>
  </si>
  <si>
    <t>حماد جهاد حماد ابو عبيد</t>
  </si>
  <si>
    <t>هيثم احمد محمد العرجا</t>
  </si>
  <si>
    <t>"محب الدين" محمد احمد الهيصمي</t>
  </si>
  <si>
    <t>أشرف رأفت أحمد قشطة</t>
  </si>
  <si>
    <t>مجد حامد عقل نصر الله</t>
  </si>
  <si>
    <t>أحمد مجدي فتحي المغير</t>
  </si>
  <si>
    <t>عبد الرحمن محمد سمير الجزار</t>
  </si>
  <si>
    <t>محمد عبد الحميد حسان أبو شلوف</t>
  </si>
  <si>
    <t>حمزة محمود عبد الحميد المزين</t>
  </si>
  <si>
    <t>حامد اشرف حامد الهمص</t>
  </si>
  <si>
    <t>عبد اللطيف أدهم عبد اللطيف أبو قرشين</t>
  </si>
  <si>
    <t>فؤاد زكي فؤاد العبسي</t>
  </si>
  <si>
    <t>عدي إسماعيل محمد الحمايدة</t>
  </si>
  <si>
    <t>محمد بشير سالم مطرية</t>
  </si>
  <si>
    <t>مالك سامى حسن ابو سنجر</t>
  </si>
  <si>
    <t>يحيي محمد عودة سلاطنة</t>
  </si>
  <si>
    <t>صالح ناصف محمد عراده</t>
  </si>
  <si>
    <t>كرم نصار نايف زنون</t>
  </si>
  <si>
    <t>عوض ايمن احمد لافي</t>
  </si>
  <si>
    <t>محمد سليم خضر أبو هلال</t>
  </si>
  <si>
    <t>الصقر ثائر عبد الرحمن أبو عبيد</t>
  </si>
  <si>
    <t>لؤي محمد نعيم منصور</t>
  </si>
  <si>
    <t>هيثم أحمد علي الهوبي</t>
  </si>
  <si>
    <t>جلال جهاد خليل حشيش</t>
  </si>
  <si>
    <t>محمد فيصل يوسف الهمص</t>
  </si>
  <si>
    <t>يوسف ياسر اسماعيل سعود</t>
  </si>
  <si>
    <t>محمد تيسير محمود عبدالعال</t>
  </si>
  <si>
    <t>أحمد زياد إبراهيم أبو عيادة</t>
  </si>
  <si>
    <t>عبد الرحمن ناهض مصطفي النواجحة</t>
  </si>
  <si>
    <t>أحمد صبحي عبد الهادي الجمل</t>
  </si>
  <si>
    <t>خالد عبد القادر حمدان قشطة</t>
  </si>
  <si>
    <t>"سراج الدين" محمد عبد الرؤوف صبح</t>
  </si>
  <si>
    <t>أيمن أحمد شكري حسن</t>
  </si>
  <si>
    <t>بلال خالد حامد أبو جزر</t>
  </si>
  <si>
    <t>قصي عماد سامي ابوشاويش</t>
  </si>
  <si>
    <t>يزن أحمد محمد مخيمر</t>
  </si>
  <si>
    <t>محمد نشأت خليل جندى</t>
  </si>
  <si>
    <t>جاسر فايز عياد أبو تيلخ</t>
  </si>
  <si>
    <t>عبد الكريم محمد محمود حماد</t>
  </si>
  <si>
    <t>"سعد الدين" رأفت "سعد الدين" أبو تيم</t>
  </si>
  <si>
    <t>عبد الكريم عبد الحميد حسن الحبيبي</t>
  </si>
  <si>
    <t>عبد الكريم باسم محمد أبو جزر</t>
  </si>
  <si>
    <t>محمود اياد عبد القادر ابو شبيكة</t>
  </si>
  <si>
    <t>أنس صبري ابراهيم العرجا</t>
  </si>
  <si>
    <t>يوسف اياد محمد موافي</t>
  </si>
  <si>
    <t>إبراهيم محمد يعقوب شقفة</t>
  </si>
  <si>
    <t>انس امير موسي السدودى</t>
  </si>
  <si>
    <t>طارق زياد سليمان أبو صيام</t>
  </si>
  <si>
    <t>حمزة رأفت أحمد الغوطي</t>
  </si>
  <si>
    <t>مجد سامى صالح الحبيبى</t>
  </si>
  <si>
    <t>محمد خالد عبد الستار أبو غالي</t>
  </si>
  <si>
    <t>يزن محمد عاطف الهوبي</t>
  </si>
  <si>
    <t>محمود محمد محمود ضهير</t>
  </si>
  <si>
    <t>رامي باسم أحمد الخواجة</t>
  </si>
  <si>
    <t>سند لطفي خليل ابو جزر</t>
  </si>
  <si>
    <t>يزن اكرامي توفيق اللداوي</t>
  </si>
  <si>
    <t>أحمد أشرف اسماعيل خريش</t>
  </si>
  <si>
    <t>محمد رامى محمد أبو طه</t>
  </si>
  <si>
    <t>أحمد "ضياء الدين" "دخل الله" ماضي</t>
  </si>
  <si>
    <t>خطاب محمد رجب العمصي</t>
  </si>
  <si>
    <t>محمد يسري محمد أبو العنين</t>
  </si>
  <si>
    <t>اسامة جهاد فتحى زنون</t>
  </si>
  <si>
    <t>يحيي سمير أحمد جودة</t>
  </si>
  <si>
    <t>رامي مصطفى فتحي ديب</t>
  </si>
  <si>
    <t>عبد الكريم ماجد محمد عبد العال</t>
  </si>
  <si>
    <t>احمد عبد الرحمن موسى ابو جاموس</t>
  </si>
  <si>
    <t>حذيفة "سيف الله" محمود أبو قرشين</t>
  </si>
  <si>
    <t>كرم حسام محمود ابو حامد</t>
  </si>
  <si>
    <t>سليم عبد العزيز سليم دندن</t>
  </si>
  <si>
    <t>محمد بسمان محمد أبو شلوف</t>
  </si>
  <si>
    <t>فتحي محمد فتحي اسعيفان</t>
  </si>
  <si>
    <t>عبد الرحمن زهدي يوسف ابو محسن</t>
  </si>
  <si>
    <t>جاسر موسي مصلح عبد العال</t>
  </si>
  <si>
    <t>عبدالله زكي شكري الكرد</t>
  </si>
  <si>
    <t>عبد الرحمن رفعت عواد أبو جزر</t>
  </si>
  <si>
    <t>إسلام علي حمد بنيات</t>
  </si>
  <si>
    <t>فادي "محمد ماجد" "محمد الهوبي" الهوبي</t>
  </si>
  <si>
    <t>واجد علاء "عطا الله" عابد</t>
  </si>
  <si>
    <t>معتصم احمد عبد الفتاح صافي</t>
  </si>
  <si>
    <t>ابراهيم خالد ابراهيم أبو عيادة</t>
  </si>
  <si>
    <t>إسلام سامح محمد قشطه</t>
  </si>
  <si>
    <t>عصام إياد حمدي البشيتي</t>
  </si>
  <si>
    <t>طه محمد خالد العرجا</t>
  </si>
  <si>
    <t>موسى صالح موسى أبو شلوف</t>
  </si>
  <si>
    <t>كريم عمر عبدالله العزازي</t>
  </si>
  <si>
    <t>محمد حسام روحي الجزار</t>
  </si>
  <si>
    <t>فراس عبد الرازق محمود ضهير</t>
  </si>
  <si>
    <t>عمار حسام احمد زنون</t>
  </si>
  <si>
    <t>محمد حسام عطا النيرب</t>
  </si>
  <si>
    <t>حسن على محمد الحلو</t>
  </si>
  <si>
    <t>عبد الهادي محمد عبد الهادي ابو مر</t>
  </si>
  <si>
    <t>أشرف عماد عبدالله الجمل</t>
  </si>
  <si>
    <t>مهند محمود عبد الله ابو غالي</t>
  </si>
  <si>
    <t>علي بكر سالم أبو عدوان</t>
  </si>
  <si>
    <t>احمد عمر احمد القططي</t>
  </si>
  <si>
    <t>عدي عباس عدنان الجوراني</t>
  </si>
  <si>
    <t>انس تيسير جميل حسنين</t>
  </si>
  <si>
    <t>يوسف زكى خميس مخمير</t>
  </si>
  <si>
    <t>أدهم أيمن سعيد عيسى</t>
  </si>
  <si>
    <t>مؤيد صلاح عبد الفتاح نصر الله</t>
  </si>
  <si>
    <t>عبيدة محمد طلال ابوجزر</t>
  </si>
  <si>
    <t>يامن محمد محمد زعرب</t>
  </si>
  <si>
    <t>يوسف هيثم كامل جودة</t>
  </si>
  <si>
    <t>إبراهيم "محمد الأمين" محمود العرجا</t>
  </si>
  <si>
    <t>"علاء الدين" محمد سلمان الجعفرى</t>
  </si>
  <si>
    <t>عبيدة خالد عبد الله ابو طحلة</t>
  </si>
  <si>
    <t>حاتم رائد احمد النملة</t>
  </si>
  <si>
    <t>محمد مصطفى حمدان أبو جزر</t>
  </si>
  <si>
    <t>محمود عماد محمد العمصى</t>
  </si>
  <si>
    <t>عبد الرحمن زكى خميس أبو عوض</t>
  </si>
  <si>
    <t>عبد الوهاب بسام محمد مخيمر</t>
  </si>
  <si>
    <t>محمد ابراهيم اسماعيل عيسي</t>
  </si>
  <si>
    <t>محمد بلال جابر حمّاد</t>
  </si>
  <si>
    <t>محمد اشرف يعقوب نصر</t>
  </si>
  <si>
    <t>مهند ابراهيم توفيق مسعود</t>
  </si>
  <si>
    <t>باسل طلال يونس أبو جليدان</t>
  </si>
  <si>
    <t>على حاتم عبد الرحمن قشطة</t>
  </si>
  <si>
    <t>محمد احمد فايز ابو سبلة</t>
  </si>
  <si>
    <t>حسن مدحت احمد أبو حرب</t>
  </si>
  <si>
    <t>سليمان بسام سليمان العرجا</t>
  </si>
  <si>
    <t>سيد سليمان سيد شقفة</t>
  </si>
  <si>
    <t>ابراهيم رضوان خليل الشيخ خليل</t>
  </si>
  <si>
    <t>سامح أحمد محمد سرور</t>
  </si>
  <si>
    <t>طارق مصطفي مصلح أبو حسون</t>
  </si>
  <si>
    <t>محمد عبد الكريم سالم جردات</t>
  </si>
  <si>
    <t>سيف حامد سليمان أبو طيور</t>
  </si>
  <si>
    <t>يوسف عماد صبحي ابو العنين</t>
  </si>
  <si>
    <t>عبدالرحمن نادي حمدان أبو شعر</t>
  </si>
  <si>
    <t>صالح عمار صالح الحمارنة</t>
  </si>
  <si>
    <t>حسين مصطفي حمدان البحابصة</t>
  </si>
  <si>
    <t>محمد حسام احمد فرحات</t>
  </si>
  <si>
    <t>أنس أدهم عبد الرحيم فروانة</t>
  </si>
  <si>
    <t>عبد الرحمن علاء عبد الرحمن الكردي</t>
  </si>
  <si>
    <t>طارق صلاح فتحى ابو هلال</t>
  </si>
  <si>
    <t>جهاد محمد جهاد الغنام</t>
  </si>
  <si>
    <t>عبد الرحمن احمد فوزى ابو نجا</t>
  </si>
  <si>
    <t>لؤي رامي شوقي الشيخ</t>
  </si>
  <si>
    <t>يوسف صلاح اسماعيل ابو جزر</t>
  </si>
  <si>
    <t>صالح يوسف صالح كساب</t>
  </si>
  <si>
    <t>فراس عوض شوقي الشيخ</t>
  </si>
  <si>
    <t>اسماعيل أمين أحمد أبو النجا</t>
  </si>
  <si>
    <t>براء يونس ابراهيم يونس</t>
  </si>
  <si>
    <t>رائد احمد عوض المغربي</t>
  </si>
  <si>
    <t>محمد غسان عدنان عطية</t>
  </si>
  <si>
    <t>مؤمن مصطفى عبد ربه بشير</t>
  </si>
  <si>
    <t>جهاد سهيل عبد الرحمن الكردى</t>
  </si>
  <si>
    <t>عبد الرحمن يحيي حافظ أبو شبانة</t>
  </si>
  <si>
    <t>محمود محمد محمود النجيلي</t>
  </si>
  <si>
    <t>احمد عبد الله علي الصبيحي</t>
  </si>
  <si>
    <t>عمار ناصر خليل منصور</t>
  </si>
  <si>
    <t>يزن فادي احمد عبد الرحمن</t>
  </si>
  <si>
    <t>نافذ غسان عدنان عطية</t>
  </si>
  <si>
    <t>عبد الرحمن نهاد وليد زنون</t>
  </si>
  <si>
    <t>هادي يوسف عبد المجيد البلبيسي</t>
  </si>
  <si>
    <t>بدر رضوان احمد لافي</t>
  </si>
  <si>
    <t>أمين يوسف أحمد العرجا</t>
  </si>
  <si>
    <t>نبيل احمد نبيل الجمل</t>
  </si>
  <si>
    <t>بهاء أحمد محمود عرادة</t>
  </si>
  <si>
    <t>محمد محمود سلمان بن حسن</t>
  </si>
  <si>
    <t>عبد الرحمن محمود يعقوب شقفة</t>
  </si>
  <si>
    <t>محمد حسين شعبان شاهين</t>
  </si>
  <si>
    <t>صهيب عوني حسن أبو شلوف</t>
  </si>
  <si>
    <t>عبد الرحمن محمد سليمان أبو جزر</t>
  </si>
  <si>
    <t>محمد ميسرة محمد لافي</t>
  </si>
  <si>
    <t>بشير عبد المنعم بشير العطار</t>
  </si>
  <si>
    <t>امير محمود سامي جودة</t>
  </si>
  <si>
    <t>عبد الرحمن أحمد محمود العرجا</t>
  </si>
  <si>
    <t>زياد عبد الرحمن محمد العابد</t>
  </si>
  <si>
    <t>يوسف جمال محمد أبو رزق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</si>
</sst>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4"/>
      <color rgb="FFFF0000"/>
      <name val="Arial"/>
      <family val="2"/>
    </font>
    <font>
      <b/>
      <sz val="12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4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b/>
      <sz val="12"/>
      <color rgb="FFC00000"/>
      <name val="Times New Roman"/>
      <family val="1"/>
    </font>
    <font>
      <sz val="14"/>
      <name val="Times New Roman"/>
      <family val="1"/>
    </font>
    <font>
      <b/>
      <sz val="14"/>
      <color rgb="FFC00000"/>
      <name val="Times New Roman"/>
      <family val="1"/>
    </font>
    <font>
      <b/>
      <sz val="16"/>
      <name val="Times New Roman"/>
      <family val="1"/>
    </font>
    <font>
      <b/>
      <sz val="16"/>
      <color rgb="FFC00000"/>
      <name val="Times New Roman"/>
      <family val="1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51">
    <xf numFmtId="0" fontId="0" fillId="0" borderId="0" xfId="0"/>
    <xf numFmtId="0" fontId="5" fillId="0" borderId="0" xfId="0" applyFont="1" applyAlignment="1">
      <alignment shrinkToFit="1"/>
    </xf>
    <xf numFmtId="0" fontId="5" fillId="2" borderId="3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 applyProtection="1">
      <alignment horizontal="center" vertical="center" shrinkToFit="1" readingOrder="1"/>
      <protection locked="0"/>
    </xf>
    <xf numFmtId="0" fontId="6" fillId="2" borderId="3" xfId="0" applyFont="1" applyFill="1" applyBorder="1" applyAlignment="1" applyProtection="1">
      <alignment horizontal="center" vertical="center" textRotation="90" shrinkToFit="1" readingOrder="1"/>
      <protection locked="0"/>
    </xf>
    <xf numFmtId="0" fontId="7" fillId="2" borderId="8" xfId="2" applyFont="1" applyFill="1" applyBorder="1" applyAlignment="1" applyProtection="1">
      <alignment horizontal="center" vertical="center" shrinkToFit="1" readingOrder="2"/>
    </xf>
    <xf numFmtId="0" fontId="8" fillId="2" borderId="9" xfId="2" applyFont="1" applyFill="1" applyBorder="1" applyAlignment="1" applyProtection="1">
      <alignment horizontal="center" vertical="center" shrinkToFit="1" readingOrder="2"/>
    </xf>
    <xf numFmtId="0" fontId="9" fillId="2" borderId="8" xfId="2" applyFont="1" applyFill="1" applyBorder="1" applyAlignment="1" applyProtection="1">
      <alignment horizontal="center" vertical="center" shrinkToFit="1" readingOrder="2"/>
    </xf>
    <xf numFmtId="0" fontId="10" fillId="2" borderId="10" xfId="2" applyFont="1" applyFill="1" applyBorder="1" applyAlignment="1" applyProtection="1">
      <alignment horizontal="center" vertical="center" shrinkToFit="1" readingOrder="2"/>
    </xf>
    <xf numFmtId="0" fontId="5" fillId="3" borderId="0" xfId="0" applyFont="1" applyFill="1" applyAlignment="1">
      <alignment horizontal="center" vertical="center" shrinkToFit="1"/>
    </xf>
    <xf numFmtId="0" fontId="5" fillId="0" borderId="11" xfId="0" applyFont="1" applyBorder="1" applyAlignment="1">
      <alignment shrinkToFit="1"/>
    </xf>
    <xf numFmtId="0" fontId="3" fillId="0" borderId="11" xfId="0" applyFont="1" applyBorder="1" applyAlignment="1" applyProtection="1">
      <alignment horizontal="center" vertical="center" shrinkToFit="1" readingOrder="1"/>
      <protection locked="0"/>
    </xf>
    <xf numFmtId="0" fontId="6" fillId="0" borderId="11" xfId="0" applyFont="1" applyBorder="1" applyAlignment="1" applyProtection="1">
      <alignment horizontal="center" vertical="center" shrinkToFit="1" readingOrder="1"/>
      <protection locked="0"/>
    </xf>
    <xf numFmtId="0" fontId="3" fillId="0" borderId="11" xfId="0" applyFont="1" applyBorder="1" applyAlignment="1" applyProtection="1">
      <alignment horizontal="right" vertical="top" shrinkToFit="1" readingOrder="1"/>
      <protection locked="0"/>
    </xf>
    <xf numFmtId="0" fontId="7" fillId="2" borderId="13" xfId="2" applyFont="1" applyFill="1" applyBorder="1" applyAlignment="1" applyProtection="1">
      <alignment horizontal="center" vertical="center" shrinkToFit="1" readingOrder="2"/>
    </xf>
    <xf numFmtId="0" fontId="12" fillId="2" borderId="15" xfId="2" applyFont="1" applyFill="1" applyBorder="1" applyAlignment="1" applyProtection="1">
      <alignment horizontal="center" vertical="center" shrinkToFit="1" readingOrder="2"/>
    </xf>
    <xf numFmtId="0" fontId="7" fillId="2" borderId="16" xfId="2" applyFont="1" applyFill="1" applyBorder="1" applyAlignment="1" applyProtection="1">
      <alignment horizontal="center" vertical="center" shrinkToFit="1" readingOrder="2"/>
    </xf>
    <xf numFmtId="0" fontId="12" fillId="2" borderId="17" xfId="2" applyFont="1" applyFill="1" applyBorder="1" applyAlignment="1" applyProtection="1">
      <alignment horizontal="center" vertical="center" shrinkToFit="1" readingOrder="2"/>
    </xf>
    <xf numFmtId="0" fontId="7" fillId="2" borderId="19" xfId="2" applyFont="1" applyFill="1" applyBorder="1" applyAlignment="1" applyProtection="1">
      <alignment horizontal="center" vertical="center" shrinkToFit="1" readingOrder="2"/>
    </xf>
    <xf numFmtId="0" fontId="12" fillId="2" borderId="20" xfId="2" applyFont="1" applyFill="1" applyBorder="1" applyAlignment="1" applyProtection="1">
      <alignment horizontal="center" vertical="center" shrinkToFit="1" readingOrder="2"/>
    </xf>
    <xf numFmtId="0" fontId="7" fillId="2" borderId="21" xfId="2" applyFont="1" applyFill="1" applyBorder="1" applyAlignment="1" applyProtection="1">
      <alignment horizontal="center" vertical="center" shrinkToFit="1" readingOrder="2"/>
    </xf>
    <xf numFmtId="0" fontId="12" fillId="2" borderId="22" xfId="2" applyFont="1" applyFill="1" applyBorder="1" applyAlignment="1" applyProtection="1">
      <alignment horizontal="center" vertical="center" shrinkToFit="1" readingOrder="2"/>
    </xf>
    <xf numFmtId="0" fontId="7" fillId="2" borderId="23" xfId="2" applyFont="1" applyFill="1" applyBorder="1" applyAlignment="1" applyProtection="1">
      <alignment horizontal="center" vertical="center" shrinkToFit="1" readingOrder="2"/>
    </xf>
    <xf numFmtId="0" fontId="12" fillId="2" borderId="24" xfId="2" applyFont="1" applyFill="1" applyBorder="1" applyAlignment="1" applyProtection="1">
      <alignment horizontal="center" vertical="center" shrinkToFit="1" readingOrder="2"/>
    </xf>
    <xf numFmtId="0" fontId="12" fillId="2" borderId="10" xfId="2" applyFont="1" applyFill="1" applyBorder="1" applyAlignment="1" applyProtection="1">
      <alignment horizontal="center" vertical="center" shrinkToFit="1" readingOrder="2"/>
    </xf>
    <xf numFmtId="0" fontId="14" fillId="2" borderId="26" xfId="2" applyFont="1" applyFill="1" applyBorder="1" applyAlignment="1" applyProtection="1">
      <alignment horizontal="center" vertical="center" shrinkToFit="1" readingOrder="2"/>
    </xf>
    <xf numFmtId="0" fontId="15" fillId="0" borderId="11" xfId="0" applyFont="1" applyBorder="1" applyAlignment="1" applyProtection="1">
      <alignment horizontal="center" vertical="center" shrinkToFit="1"/>
      <protection locked="0"/>
    </xf>
    <xf numFmtId="0" fontId="5" fillId="0" borderId="11" xfId="0" applyFont="1" applyBorder="1" applyAlignment="1" applyProtection="1">
      <alignment horizontal="center" vertical="center" shrinkToFit="1"/>
      <protection locked="0"/>
    </xf>
    <xf numFmtId="0" fontId="15" fillId="0" borderId="11" xfId="0" applyFont="1" applyBorder="1" applyAlignment="1" applyProtection="1">
      <alignment horizontal="right" shrinkToFit="1"/>
      <protection locked="0"/>
    </xf>
    <xf numFmtId="0" fontId="5" fillId="0" borderId="7" xfId="0" applyFont="1" applyBorder="1" applyAlignment="1">
      <alignment shrinkToFit="1"/>
    </xf>
    <xf numFmtId="0" fontId="1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15" fillId="0" borderId="0" xfId="0" applyFont="1" applyAlignment="1">
      <alignment horizontal="right" shrinkToFit="1"/>
    </xf>
    <xf numFmtId="0" fontId="11" fillId="5" borderId="14" xfId="2" quotePrefix="1" applyNumberFormat="1" applyFont="1" applyFill="1" applyBorder="1" applyAlignment="1" applyProtection="1">
      <alignment horizontal="center" vertical="center" shrinkToFit="1" readingOrder="2"/>
    </xf>
    <xf numFmtId="0" fontId="13" fillId="6" borderId="10" xfId="2" applyFont="1" applyFill="1" applyBorder="1" applyAlignment="1" applyProtection="1">
      <alignment horizontal="center" vertical="center" shrinkToFit="1" readingOrder="2"/>
    </xf>
    <xf numFmtId="0" fontId="7" fillId="2" borderId="8" xfId="2" applyFont="1" applyFill="1" applyBorder="1" applyAlignment="1" applyProtection="1">
      <alignment horizontal="center" vertical="center" shrinkToFit="1" readingOrder="2"/>
    </xf>
    <xf numFmtId="0" fontId="7" fillId="2" borderId="9" xfId="2" applyFont="1" applyFill="1" applyBorder="1" applyAlignment="1" applyProtection="1">
      <alignment horizontal="center" vertical="center" shrinkToFit="1" readingOrder="2"/>
    </xf>
    <xf numFmtId="0" fontId="1" fillId="2" borderId="1" xfId="0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 applyProtection="1">
      <alignment horizontal="center" vertical="center" shrinkToFit="1" readingOrder="1"/>
      <protection locked="0"/>
    </xf>
    <xf numFmtId="0" fontId="2" fillId="2" borderId="2" xfId="0" applyFont="1" applyFill="1" applyBorder="1" applyAlignment="1" applyProtection="1">
      <alignment horizontal="center" vertical="center" shrinkToFit="1" readingOrder="1"/>
      <protection locked="0"/>
    </xf>
    <xf numFmtId="0" fontId="3" fillId="2" borderId="3" xfId="0" applyFont="1" applyFill="1" applyBorder="1" applyAlignment="1" applyProtection="1">
      <alignment horizontal="center" vertical="center" shrinkToFit="1" readingOrder="1"/>
      <protection locked="0"/>
    </xf>
    <xf numFmtId="0" fontId="3" fillId="2" borderId="7" xfId="0" applyFont="1" applyFill="1" applyBorder="1" applyAlignment="1" applyProtection="1">
      <alignment horizontal="center" vertical="center" shrinkToFit="1" readingOrder="1"/>
      <protection locked="0"/>
    </xf>
    <xf numFmtId="0" fontId="1" fillId="2" borderId="4" xfId="1" applyFont="1" applyFill="1" applyBorder="1" applyAlignment="1" applyProtection="1">
      <alignment horizontal="center" vertical="center" shrinkToFit="1"/>
      <protection hidden="1"/>
    </xf>
    <xf numFmtId="0" fontId="1" fillId="2" borderId="5" xfId="1" applyFont="1" applyFill="1" applyBorder="1" applyAlignment="1" applyProtection="1">
      <alignment horizontal="center" vertical="center" shrinkToFit="1"/>
      <protection hidden="1"/>
    </xf>
    <xf numFmtId="0" fontId="1" fillId="2" borderId="6" xfId="1" applyFont="1" applyFill="1" applyBorder="1" applyAlignment="1" applyProtection="1">
      <alignment horizontal="center" vertical="center" shrinkToFit="1"/>
      <protection hidden="1"/>
    </xf>
    <xf numFmtId="0" fontId="7" fillId="0" borderId="12" xfId="2" applyFont="1" applyBorder="1" applyAlignment="1" applyProtection="1">
      <alignment horizontal="center" vertical="center" shrinkToFit="1" readingOrder="2"/>
    </xf>
    <xf numFmtId="0" fontId="7" fillId="0" borderId="18" xfId="2" applyFont="1" applyBorder="1" applyAlignment="1" applyProtection="1">
      <alignment horizontal="center" vertical="center" shrinkToFit="1" readingOrder="2"/>
    </xf>
    <xf numFmtId="0" fontId="9" fillId="4" borderId="18" xfId="2" applyFont="1" applyFill="1" applyBorder="1" applyAlignment="1" applyProtection="1">
      <alignment horizontal="center" vertical="center" shrinkToFit="1" readingOrder="2"/>
    </xf>
    <xf numFmtId="0" fontId="9" fillId="4" borderId="25" xfId="2" applyFont="1" applyFill="1" applyBorder="1" applyAlignment="1" applyProtection="1">
      <alignment horizontal="center" vertical="center" shrinkToFit="1" readingOrder="2"/>
    </xf>
    <xf numFmtId="0" fontId="7" fillId="0" borderId="21" xfId="2" applyFont="1" applyBorder="1" applyAlignment="1" applyProtection="1">
      <alignment horizontal="center" vertical="center" shrinkToFit="1" readingOrder="2"/>
    </xf>
  </cellXfs>
  <cellStyles count="3">
    <cellStyle name="Normal" xfId="0" builtinId="0"/>
    <cellStyle name="Normal 3" xfId="2"/>
    <cellStyle name="Normal_أحوال الطلاب" xfId="1"/>
  </cellStyles>
  <dxfs count="1"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9"/>
  <sheetViews>
    <sheetView rightToLeft="1" tabSelected="1" workbookViewId="0">
      <selection activeCell="M12" sqref="M12"/>
    </sheetView>
  </sheetViews>
  <sheetFormatPr defaultColWidth="9" defaultRowHeight="15.75" x14ac:dyDescent="0.25"/>
  <cols>
    <col min="1" max="1" width="3.140625" style="10" customWidth="1"/>
    <col min="2" max="2" width="8" style="30" customWidth="1"/>
    <col min="3" max="3" width="2.5703125" style="30" customWidth="1"/>
    <col min="4" max="4" width="3.42578125" style="31" customWidth="1"/>
    <col min="5" max="5" width="19.5703125" style="32" customWidth="1"/>
    <col min="6" max="6" width="7.28515625" style="1" customWidth="1"/>
    <col min="7" max="9" width="5.28515625" style="1" customWidth="1"/>
    <col min="10" max="10" width="6" style="1" customWidth="1"/>
    <col min="11" max="11" width="14.140625" style="1" customWidth="1"/>
    <col min="12" max="16384" width="9" style="1"/>
  </cols>
  <sheetData>
    <row r="1" spans="1:10" ht="18" customHeight="1" thickBot="1" x14ac:dyDescent="0.25">
      <c r="A1" s="37" t="s">
        <v>0</v>
      </c>
      <c r="B1" s="38"/>
      <c r="C1" s="39">
        <f>SUBTOTAL(103,B3:B422)</f>
        <v>333</v>
      </c>
      <c r="D1" s="40"/>
      <c r="E1" s="41" t="s">
        <v>1</v>
      </c>
      <c r="F1" s="43" t="s">
        <v>2</v>
      </c>
      <c r="G1" s="44"/>
      <c r="H1" s="44"/>
      <c r="I1" s="44"/>
      <c r="J1" s="45"/>
    </row>
    <row r="2" spans="1:10" s="9" customFormat="1" ht="50.1" customHeight="1" thickBot="1" x14ac:dyDescent="0.3">
      <c r="A2" s="2" t="s">
        <v>3</v>
      </c>
      <c r="B2" s="3" t="s">
        <v>4</v>
      </c>
      <c r="C2" s="4" t="s">
        <v>5</v>
      </c>
      <c r="D2" s="4" t="s">
        <v>6</v>
      </c>
      <c r="E2" s="42"/>
      <c r="F2" s="5" t="s">
        <v>4</v>
      </c>
      <c r="G2" s="6" t="s">
        <v>5</v>
      </c>
      <c r="H2" s="7" t="s">
        <v>7</v>
      </c>
      <c r="I2" s="7" t="s">
        <v>8</v>
      </c>
      <c r="J2" s="8" t="s">
        <v>9</v>
      </c>
    </row>
    <row r="3" spans="1:10" ht="20.100000000000001" customHeight="1" x14ac:dyDescent="0.2">
      <c r="A3" s="10">
        <f>+IF(E3="","",SUBTOTAL(3,E$3:E3))</f>
        <v>1</v>
      </c>
      <c r="B3" s="11" t="s">
        <v>10</v>
      </c>
      <c r="C3" s="11">
        <v>1</v>
      </c>
      <c r="D3" s="12" t="s">
        <v>7</v>
      </c>
      <c r="E3" s="13" t="s">
        <v>11</v>
      </c>
      <c r="F3" s="46" t="s">
        <v>12</v>
      </c>
      <c r="G3" s="14">
        <v>1</v>
      </c>
      <c r="H3" s="33">
        <f>COUNTIFS($B$3:$B$5000,"السادس ",$C$3:$C$5000,$G3,$D$3:$D$5000,H$2)</f>
        <v>20</v>
      </c>
      <c r="I3" s="33">
        <f>COUNTIFS($B$3:$B$5000,"السادس ",$C$3:$C$5000,$G3,$D$3:$D$5000,I$2)</f>
        <v>19</v>
      </c>
      <c r="J3" s="15">
        <f>SUM(H3:I3)</f>
        <v>39</v>
      </c>
    </row>
    <row r="4" spans="1:10" ht="20.100000000000001" customHeight="1" x14ac:dyDescent="0.2">
      <c r="A4" s="10">
        <f>+IF(E4="","",SUBTOTAL(3,E$3:E4))</f>
        <v>2</v>
      </c>
      <c r="B4" s="11" t="s">
        <v>10</v>
      </c>
      <c r="C4" s="11">
        <v>1</v>
      </c>
      <c r="D4" s="12" t="s">
        <v>8</v>
      </c>
      <c r="E4" s="13" t="s">
        <v>13</v>
      </c>
      <c r="F4" s="46"/>
      <c r="G4" s="16">
        <v>2</v>
      </c>
      <c r="H4" s="33">
        <f t="shared" ref="H4:H10" si="0">COUNTIFS($B$3:$B$5000,"السادس ",$C$3:$C$5000,$G4,$D$3:$D$5000,H$2)</f>
        <v>21</v>
      </c>
      <c r="I4" s="33">
        <f t="shared" ref="I4:I10" si="1">COUNTIFS($B$3:$B$5000,"السادس ",$C$3:$C$5000,$G4,$D$3:$D$5000,I$2)</f>
        <v>20</v>
      </c>
      <c r="J4" s="17">
        <f t="shared" ref="J4:J35" si="2">SUM(H4:I4)</f>
        <v>41</v>
      </c>
    </row>
    <row r="5" spans="1:10" ht="20.100000000000001" customHeight="1" x14ac:dyDescent="0.2">
      <c r="A5" s="10">
        <f>+IF(E5="","",SUBTOTAL(3,E$3:E5))</f>
        <v>3</v>
      </c>
      <c r="B5" s="11" t="s">
        <v>10</v>
      </c>
      <c r="C5" s="11">
        <v>1</v>
      </c>
      <c r="D5" s="12" t="s">
        <v>7</v>
      </c>
      <c r="E5" s="13" t="s">
        <v>14</v>
      </c>
      <c r="F5" s="46"/>
      <c r="G5" s="16">
        <v>3</v>
      </c>
      <c r="H5" s="33">
        <f t="shared" si="0"/>
        <v>22</v>
      </c>
      <c r="I5" s="33">
        <f t="shared" si="1"/>
        <v>20</v>
      </c>
      <c r="J5" s="17">
        <f t="shared" si="2"/>
        <v>42</v>
      </c>
    </row>
    <row r="6" spans="1:10" ht="20.100000000000001" customHeight="1" x14ac:dyDescent="0.2">
      <c r="A6" s="10">
        <f>+IF(E6="","",SUBTOTAL(3,E$3:E6))</f>
        <v>4</v>
      </c>
      <c r="B6" s="11" t="s">
        <v>10</v>
      </c>
      <c r="C6" s="11">
        <v>1</v>
      </c>
      <c r="D6" s="12" t="s">
        <v>8</v>
      </c>
      <c r="E6" s="13" t="s">
        <v>15</v>
      </c>
      <c r="F6" s="46"/>
      <c r="G6" s="16">
        <v>4</v>
      </c>
      <c r="H6" s="33">
        <f t="shared" si="0"/>
        <v>21</v>
      </c>
      <c r="I6" s="33">
        <f t="shared" si="1"/>
        <v>21</v>
      </c>
      <c r="J6" s="17">
        <f t="shared" si="2"/>
        <v>42</v>
      </c>
    </row>
    <row r="7" spans="1:10" ht="20.100000000000001" customHeight="1" x14ac:dyDescent="0.2">
      <c r="A7" s="10">
        <f>+IF(E7="","",SUBTOTAL(3,E$3:E7))</f>
        <v>5</v>
      </c>
      <c r="B7" s="11" t="s">
        <v>10</v>
      </c>
      <c r="C7" s="11">
        <v>1</v>
      </c>
      <c r="D7" s="12" t="s">
        <v>7</v>
      </c>
      <c r="E7" s="13" t="s">
        <v>16</v>
      </c>
      <c r="F7" s="46"/>
      <c r="G7" s="16">
        <v>5</v>
      </c>
      <c r="H7" s="33">
        <f t="shared" si="0"/>
        <v>23</v>
      </c>
      <c r="I7" s="33">
        <f t="shared" si="1"/>
        <v>19</v>
      </c>
      <c r="J7" s="17">
        <f t="shared" si="2"/>
        <v>42</v>
      </c>
    </row>
    <row r="8" spans="1:10" ht="20.100000000000001" customHeight="1" x14ac:dyDescent="0.2">
      <c r="A8" s="10">
        <f>+IF(E8="","",SUBTOTAL(3,E$3:E8))</f>
        <v>6</v>
      </c>
      <c r="B8" s="11" t="s">
        <v>10</v>
      </c>
      <c r="C8" s="11">
        <v>1</v>
      </c>
      <c r="D8" s="12" t="s">
        <v>8</v>
      </c>
      <c r="E8" s="13" t="s">
        <v>17</v>
      </c>
      <c r="F8" s="46"/>
      <c r="G8" s="16">
        <v>6</v>
      </c>
      <c r="H8" s="33">
        <f t="shared" si="0"/>
        <v>20</v>
      </c>
      <c r="I8" s="33">
        <f t="shared" si="1"/>
        <v>19</v>
      </c>
      <c r="J8" s="17">
        <f t="shared" si="2"/>
        <v>39</v>
      </c>
    </row>
    <row r="9" spans="1:10" ht="20.100000000000001" customHeight="1" x14ac:dyDescent="0.2">
      <c r="A9" s="10">
        <f>+IF(E9="","",SUBTOTAL(3,E$3:E9))</f>
        <v>7</v>
      </c>
      <c r="B9" s="11" t="s">
        <v>10</v>
      </c>
      <c r="C9" s="11">
        <v>1</v>
      </c>
      <c r="D9" s="12" t="s">
        <v>7</v>
      </c>
      <c r="E9" s="13" t="s">
        <v>18</v>
      </c>
      <c r="F9" s="46"/>
      <c r="G9" s="16">
        <v>7</v>
      </c>
      <c r="H9" s="33">
        <f t="shared" si="0"/>
        <v>21</v>
      </c>
      <c r="I9" s="33">
        <f t="shared" si="1"/>
        <v>21</v>
      </c>
      <c r="J9" s="17">
        <f t="shared" si="2"/>
        <v>42</v>
      </c>
    </row>
    <row r="10" spans="1:10" ht="20.100000000000001" customHeight="1" thickBot="1" x14ac:dyDescent="0.25">
      <c r="A10" s="10">
        <f>+IF(E10="","",SUBTOTAL(3,E$3:E10))</f>
        <v>8</v>
      </c>
      <c r="B10" s="11" t="s">
        <v>10</v>
      </c>
      <c r="C10" s="11">
        <v>1</v>
      </c>
      <c r="D10" s="12" t="s">
        <v>8</v>
      </c>
      <c r="E10" s="13" t="s">
        <v>19</v>
      </c>
      <c r="F10" s="47"/>
      <c r="G10" s="18">
        <v>8</v>
      </c>
      <c r="H10" s="33">
        <f t="shared" si="0"/>
        <v>21</v>
      </c>
      <c r="I10" s="33">
        <f t="shared" si="1"/>
        <v>21</v>
      </c>
      <c r="J10" s="19">
        <f t="shared" si="2"/>
        <v>42</v>
      </c>
    </row>
    <row r="11" spans="1:10" ht="20.100000000000001" customHeight="1" thickBot="1" x14ac:dyDescent="0.25">
      <c r="A11" s="10">
        <f>+IF(E11="","",SUBTOTAL(3,E$3:E11))</f>
        <v>9</v>
      </c>
      <c r="B11" s="11" t="s">
        <v>10</v>
      </c>
      <c r="C11" s="11">
        <v>1</v>
      </c>
      <c r="D11" s="12" t="s">
        <v>7</v>
      </c>
      <c r="E11" s="13" t="s">
        <v>20</v>
      </c>
      <c r="F11" s="35" t="s">
        <v>9</v>
      </c>
      <c r="G11" s="36"/>
      <c r="H11" s="20">
        <f>SUM(H3:H10)</f>
        <v>169</v>
      </c>
      <c r="I11" s="20">
        <f>SUM(I3:I10)</f>
        <v>160</v>
      </c>
      <c r="J11" s="21">
        <f t="shared" si="2"/>
        <v>329</v>
      </c>
    </row>
    <row r="12" spans="1:10" ht="20.100000000000001" customHeight="1" x14ac:dyDescent="0.2">
      <c r="A12" s="10">
        <f>+IF(E12="","",SUBTOTAL(3,E$3:E12))</f>
        <v>10</v>
      </c>
      <c r="B12" s="11" t="s">
        <v>10</v>
      </c>
      <c r="C12" s="11">
        <v>1</v>
      </c>
      <c r="D12" s="12" t="s">
        <v>8</v>
      </c>
      <c r="E12" s="13" t="s">
        <v>21</v>
      </c>
      <c r="F12" s="50" t="s">
        <v>22</v>
      </c>
      <c r="G12" s="22">
        <v>1</v>
      </c>
      <c r="H12" s="33">
        <f>COUNTIFS($B$3:$B$5000,"السابع",$C$3:$C$5000,$G12,$D$3:$D$5000,H$2)</f>
        <v>1</v>
      </c>
      <c r="I12" s="33">
        <f>COUNTIFS($B$3:$B$5000,"السابع",$C$3:$C$5000,$G12,$D$3:$D$5000,I$2)</f>
        <v>1</v>
      </c>
      <c r="J12" s="23">
        <f t="shared" si="2"/>
        <v>2</v>
      </c>
    </row>
    <row r="13" spans="1:10" ht="20.100000000000001" customHeight="1" x14ac:dyDescent="0.2">
      <c r="A13" s="10">
        <f>+IF(E13="","",SUBTOTAL(3,E$3:E13))</f>
        <v>11</v>
      </c>
      <c r="B13" s="11" t="s">
        <v>10</v>
      </c>
      <c r="C13" s="11">
        <v>1</v>
      </c>
      <c r="D13" s="12" t="s">
        <v>7</v>
      </c>
      <c r="E13" s="13" t="s">
        <v>23</v>
      </c>
      <c r="F13" s="46"/>
      <c r="G13" s="16">
        <v>2</v>
      </c>
      <c r="H13" s="33">
        <f t="shared" ref="H13:H18" si="3">COUNTIFS($B$3:$B$5000,"السابع",$C$3:$C$5000,$G13,$D$3:$D$5000,H$2)</f>
        <v>0</v>
      </c>
      <c r="I13" s="33">
        <f t="shared" ref="I13:I18" si="4">COUNTIFS($B$3:$B$5000,"السابع ",$C$3:$C$5000,$G13,$D$3:$D$5000,I$2)</f>
        <v>0</v>
      </c>
      <c r="J13" s="17">
        <f t="shared" si="2"/>
        <v>0</v>
      </c>
    </row>
    <row r="14" spans="1:10" ht="20.100000000000001" customHeight="1" x14ac:dyDescent="0.2">
      <c r="A14" s="10">
        <f>+IF(E14="","",SUBTOTAL(3,E$3:E14))</f>
        <v>12</v>
      </c>
      <c r="B14" s="11" t="s">
        <v>10</v>
      </c>
      <c r="C14" s="11">
        <v>1</v>
      </c>
      <c r="D14" s="12" t="s">
        <v>8</v>
      </c>
      <c r="E14" s="13" t="s">
        <v>24</v>
      </c>
      <c r="F14" s="46"/>
      <c r="G14" s="16">
        <v>3</v>
      </c>
      <c r="H14" s="33">
        <f t="shared" si="3"/>
        <v>0</v>
      </c>
      <c r="I14" s="33">
        <f t="shared" si="4"/>
        <v>0</v>
      </c>
      <c r="J14" s="17">
        <f t="shared" si="2"/>
        <v>0</v>
      </c>
    </row>
    <row r="15" spans="1:10" ht="20.100000000000001" customHeight="1" x14ac:dyDescent="0.2">
      <c r="A15" s="10">
        <f>+IF(E15="","",SUBTOTAL(3,E$3:E15))</f>
        <v>13</v>
      </c>
      <c r="B15" s="11" t="s">
        <v>10</v>
      </c>
      <c r="C15" s="11">
        <v>1</v>
      </c>
      <c r="D15" s="12" t="s">
        <v>8</v>
      </c>
      <c r="E15" s="13" t="s">
        <v>25</v>
      </c>
      <c r="F15" s="46"/>
      <c r="G15" s="16">
        <v>4</v>
      </c>
      <c r="H15" s="33">
        <f t="shared" si="3"/>
        <v>0</v>
      </c>
      <c r="I15" s="33">
        <f t="shared" si="4"/>
        <v>0</v>
      </c>
      <c r="J15" s="17">
        <f t="shared" si="2"/>
        <v>0</v>
      </c>
    </row>
    <row r="16" spans="1:10" ht="20.100000000000001" customHeight="1" x14ac:dyDescent="0.2">
      <c r="A16" s="10">
        <f>+IF(E16="","",SUBTOTAL(3,E$3:E16))</f>
        <v>14</v>
      </c>
      <c r="B16" s="11" t="s">
        <v>10</v>
      </c>
      <c r="C16" s="11">
        <v>1</v>
      </c>
      <c r="D16" s="12" t="s">
        <v>7</v>
      </c>
      <c r="E16" s="13" t="s">
        <v>26</v>
      </c>
      <c r="F16" s="46"/>
      <c r="G16" s="16">
        <v>5</v>
      </c>
      <c r="H16" s="33">
        <f t="shared" si="3"/>
        <v>0</v>
      </c>
      <c r="I16" s="33">
        <f t="shared" si="4"/>
        <v>0</v>
      </c>
      <c r="J16" s="17">
        <f t="shared" si="2"/>
        <v>0</v>
      </c>
    </row>
    <row r="17" spans="1:10" ht="20.100000000000001" customHeight="1" x14ac:dyDescent="0.2">
      <c r="A17" s="10">
        <f>+IF(E17="","",SUBTOTAL(3,E$3:E17))</f>
        <v>15</v>
      </c>
      <c r="B17" s="11" t="s">
        <v>22</v>
      </c>
      <c r="C17" s="11">
        <v>1</v>
      </c>
      <c r="D17" s="12" t="s">
        <v>7</v>
      </c>
      <c r="E17" s="13" t="s">
        <v>27</v>
      </c>
      <c r="F17" s="46"/>
      <c r="G17" s="16">
        <v>6</v>
      </c>
      <c r="H17" s="33">
        <f t="shared" si="3"/>
        <v>0</v>
      </c>
      <c r="I17" s="33">
        <f t="shared" si="4"/>
        <v>0</v>
      </c>
      <c r="J17" s="17">
        <f t="shared" si="2"/>
        <v>0</v>
      </c>
    </row>
    <row r="18" spans="1:10" ht="20.100000000000001" customHeight="1" thickBot="1" x14ac:dyDescent="0.25">
      <c r="A18" s="10">
        <f>+IF(E18="","",SUBTOTAL(3,E$3:E18))</f>
        <v>16</v>
      </c>
      <c r="B18" s="11" t="s">
        <v>22</v>
      </c>
      <c r="C18" s="11">
        <v>1</v>
      </c>
      <c r="D18" s="12" t="s">
        <v>8</v>
      </c>
      <c r="E18" s="13" t="s">
        <v>28</v>
      </c>
      <c r="F18" s="46"/>
      <c r="G18" s="18">
        <v>7</v>
      </c>
      <c r="H18" s="33">
        <f t="shared" si="3"/>
        <v>0</v>
      </c>
      <c r="I18" s="33">
        <f t="shared" si="4"/>
        <v>0</v>
      </c>
      <c r="J18" s="19">
        <f t="shared" si="2"/>
        <v>0</v>
      </c>
    </row>
    <row r="19" spans="1:10" ht="20.100000000000001" customHeight="1" thickBot="1" x14ac:dyDescent="0.25">
      <c r="A19" s="10">
        <f>+IF(E19="","",SUBTOTAL(3,E$3:E19))</f>
        <v>17</v>
      </c>
      <c r="B19" s="11" t="s">
        <v>10</v>
      </c>
      <c r="C19" s="11">
        <v>1</v>
      </c>
      <c r="D19" s="12" t="s">
        <v>8</v>
      </c>
      <c r="E19" s="13" t="s">
        <v>29</v>
      </c>
      <c r="F19" s="35" t="s">
        <v>9</v>
      </c>
      <c r="G19" s="36"/>
      <c r="H19" s="20">
        <f>SUM(H12:H18)</f>
        <v>1</v>
      </c>
      <c r="I19" s="20">
        <f>SUM(I12:I18)</f>
        <v>1</v>
      </c>
      <c r="J19" s="24">
        <f t="shared" si="2"/>
        <v>2</v>
      </c>
    </row>
    <row r="20" spans="1:10" ht="20.100000000000001" customHeight="1" x14ac:dyDescent="0.2">
      <c r="A20" s="10">
        <f>+IF(E20="","",SUBTOTAL(3,E$3:E20))</f>
        <v>18</v>
      </c>
      <c r="B20" s="11" t="s">
        <v>10</v>
      </c>
      <c r="C20" s="11">
        <v>1</v>
      </c>
      <c r="D20" s="12" t="s">
        <v>7</v>
      </c>
      <c r="E20" s="13" t="s">
        <v>30</v>
      </c>
      <c r="F20" s="50" t="s">
        <v>31</v>
      </c>
      <c r="G20" s="22">
        <v>1</v>
      </c>
      <c r="H20" s="33">
        <f>COUNTIFS($B$3:$B$5000,"الثامن",$C$3:$C$5000,$G20,$D$3:$D$5000,H$2)</f>
        <v>1</v>
      </c>
      <c r="I20" s="33">
        <f>COUNTIFS($B$3:$B$5000,"الثامن",$C$3:$C$5000,$G20,$D$3:$D$5000,I$2)</f>
        <v>1</v>
      </c>
      <c r="J20" s="23">
        <f t="shared" si="2"/>
        <v>2</v>
      </c>
    </row>
    <row r="21" spans="1:10" ht="20.100000000000001" customHeight="1" x14ac:dyDescent="0.2">
      <c r="A21" s="10">
        <f>+IF(E21="","",SUBTOTAL(3,E$3:E21))</f>
        <v>19</v>
      </c>
      <c r="B21" s="11" t="s">
        <v>10</v>
      </c>
      <c r="C21" s="11">
        <v>1</v>
      </c>
      <c r="D21" s="12" t="s">
        <v>7</v>
      </c>
      <c r="E21" s="13" t="s">
        <v>32</v>
      </c>
      <c r="F21" s="46"/>
      <c r="G21" s="16">
        <v>2</v>
      </c>
      <c r="H21" s="33">
        <f t="shared" ref="H21:H26" si="5">COUNTIFS($B$3:$B$5000,"الثامن",$C$3:$C$5000,$G21,$D$3:$D$5000,H$2)</f>
        <v>0</v>
      </c>
      <c r="I21" s="33">
        <f t="shared" ref="I21:I26" si="6">COUNTIFS($B$3:$B$5000,"الثامن ",$C$3:$C$5000,$G21,$D$3:$D$5000,I$2)</f>
        <v>0</v>
      </c>
      <c r="J21" s="17">
        <f t="shared" si="2"/>
        <v>0</v>
      </c>
    </row>
    <row r="22" spans="1:10" ht="20.100000000000001" customHeight="1" x14ac:dyDescent="0.2">
      <c r="A22" s="10">
        <f>+IF(E22="","",SUBTOTAL(3,E$3:E22))</f>
        <v>20</v>
      </c>
      <c r="B22" s="11" t="s">
        <v>10</v>
      </c>
      <c r="C22" s="11">
        <v>1</v>
      </c>
      <c r="D22" s="12" t="s">
        <v>8</v>
      </c>
      <c r="E22" s="13" t="s">
        <v>33</v>
      </c>
      <c r="F22" s="46"/>
      <c r="G22" s="16">
        <v>3</v>
      </c>
      <c r="H22" s="33">
        <f t="shared" si="5"/>
        <v>0</v>
      </c>
      <c r="I22" s="33">
        <f t="shared" si="6"/>
        <v>0</v>
      </c>
      <c r="J22" s="17">
        <f t="shared" si="2"/>
        <v>0</v>
      </c>
    </row>
    <row r="23" spans="1:10" ht="20.100000000000001" customHeight="1" x14ac:dyDescent="0.2">
      <c r="A23" s="10">
        <f>+IF(E23="","",SUBTOTAL(3,E$3:E23))</f>
        <v>21</v>
      </c>
      <c r="B23" s="11" t="s">
        <v>10</v>
      </c>
      <c r="C23" s="11">
        <v>1</v>
      </c>
      <c r="D23" s="12" t="s">
        <v>7</v>
      </c>
      <c r="E23" s="13" t="s">
        <v>34</v>
      </c>
      <c r="F23" s="46"/>
      <c r="G23" s="16">
        <v>4</v>
      </c>
      <c r="H23" s="33">
        <f t="shared" si="5"/>
        <v>0</v>
      </c>
      <c r="I23" s="33">
        <f t="shared" si="6"/>
        <v>0</v>
      </c>
      <c r="J23" s="17">
        <f t="shared" si="2"/>
        <v>0</v>
      </c>
    </row>
    <row r="24" spans="1:10" ht="20.100000000000001" customHeight="1" x14ac:dyDescent="0.2">
      <c r="A24" s="10">
        <f>+IF(E24="","",SUBTOTAL(3,E$3:E24))</f>
        <v>22</v>
      </c>
      <c r="B24" s="11" t="s">
        <v>10</v>
      </c>
      <c r="C24" s="11">
        <v>1</v>
      </c>
      <c r="D24" s="12" t="s">
        <v>8</v>
      </c>
      <c r="E24" s="13" t="s">
        <v>35</v>
      </c>
      <c r="F24" s="46"/>
      <c r="G24" s="16">
        <v>5</v>
      </c>
      <c r="H24" s="33">
        <f t="shared" si="5"/>
        <v>0</v>
      </c>
      <c r="I24" s="33">
        <f t="shared" si="6"/>
        <v>0</v>
      </c>
      <c r="J24" s="17">
        <f t="shared" si="2"/>
        <v>0</v>
      </c>
    </row>
    <row r="25" spans="1:10" ht="20.100000000000001" customHeight="1" x14ac:dyDescent="0.2">
      <c r="A25" s="10">
        <f>+IF(E25="","",SUBTOTAL(3,E$3:E25))</f>
        <v>23</v>
      </c>
      <c r="B25" s="11" t="s">
        <v>31</v>
      </c>
      <c r="C25" s="11">
        <v>1</v>
      </c>
      <c r="D25" s="12" t="s">
        <v>7</v>
      </c>
      <c r="E25" s="13" t="s">
        <v>36</v>
      </c>
      <c r="F25" s="46"/>
      <c r="G25" s="14">
        <v>6</v>
      </c>
      <c r="H25" s="33">
        <f t="shared" si="5"/>
        <v>0</v>
      </c>
      <c r="I25" s="33">
        <f t="shared" si="6"/>
        <v>0</v>
      </c>
      <c r="J25" s="15">
        <f t="shared" si="2"/>
        <v>0</v>
      </c>
    </row>
    <row r="26" spans="1:10" ht="20.100000000000001" customHeight="1" thickBot="1" x14ac:dyDescent="0.25">
      <c r="A26" s="10">
        <f>+IF(E26="","",SUBTOTAL(3,E$3:E26))</f>
        <v>24</v>
      </c>
      <c r="B26" s="11" t="s">
        <v>31</v>
      </c>
      <c r="C26" s="11">
        <v>1</v>
      </c>
      <c r="D26" s="12" t="s">
        <v>8</v>
      </c>
      <c r="E26" s="13" t="s">
        <v>37</v>
      </c>
      <c r="F26" s="46"/>
      <c r="G26" s="14">
        <v>7</v>
      </c>
      <c r="H26" s="33">
        <f t="shared" si="5"/>
        <v>0</v>
      </c>
      <c r="I26" s="33">
        <f t="shared" si="6"/>
        <v>0</v>
      </c>
      <c r="J26" s="15">
        <f t="shared" si="2"/>
        <v>0</v>
      </c>
    </row>
    <row r="27" spans="1:10" ht="20.100000000000001" customHeight="1" thickBot="1" x14ac:dyDescent="0.25">
      <c r="A27" s="10">
        <f>+IF(E27="","",SUBTOTAL(3,E$3:E27))</f>
        <v>25</v>
      </c>
      <c r="B27" s="11" t="s">
        <v>10</v>
      </c>
      <c r="C27" s="11">
        <v>1</v>
      </c>
      <c r="D27" s="12" t="s">
        <v>7</v>
      </c>
      <c r="E27" s="13" t="s">
        <v>38</v>
      </c>
      <c r="F27" s="35" t="s">
        <v>9</v>
      </c>
      <c r="G27" s="36"/>
      <c r="H27" s="20">
        <f>SUM(H20:H26)</f>
        <v>1</v>
      </c>
      <c r="I27" s="20">
        <f>SUM(I20:I26)</f>
        <v>1</v>
      </c>
      <c r="J27" s="24">
        <f t="shared" si="2"/>
        <v>2</v>
      </c>
    </row>
    <row r="28" spans="1:10" ht="20.100000000000001" customHeight="1" x14ac:dyDescent="0.2">
      <c r="A28" s="10">
        <f>+IF(E28="","",SUBTOTAL(3,E$3:E28))</f>
        <v>26</v>
      </c>
      <c r="B28" s="11" t="s">
        <v>10</v>
      </c>
      <c r="C28" s="11">
        <v>1</v>
      </c>
      <c r="D28" s="12" t="s">
        <v>8</v>
      </c>
      <c r="E28" s="13" t="s">
        <v>39</v>
      </c>
      <c r="F28" s="50" t="s">
        <v>40</v>
      </c>
      <c r="G28" s="22">
        <v>1</v>
      </c>
      <c r="H28" s="33">
        <f>COUNTIFS($B$3:$B$5000,"التاسع",$C$3:$C$5000,$G28,$D$3:$D$5000,H$2)</f>
        <v>0</v>
      </c>
      <c r="I28" s="33">
        <f>COUNTIFS($B$3:$B$5000,"التاسع ",$C$3:$C$5000,$G28,$D$3:$D$5000,I$2)</f>
        <v>0</v>
      </c>
      <c r="J28" s="23">
        <f t="shared" si="2"/>
        <v>0</v>
      </c>
    </row>
    <row r="29" spans="1:10" ht="20.100000000000001" customHeight="1" x14ac:dyDescent="0.2">
      <c r="A29" s="10">
        <f>+IF(E29="","",SUBTOTAL(3,E$3:E29))</f>
        <v>27</v>
      </c>
      <c r="B29" s="11" t="s">
        <v>10</v>
      </c>
      <c r="C29" s="11">
        <v>1</v>
      </c>
      <c r="D29" s="12" t="s">
        <v>7</v>
      </c>
      <c r="E29" s="13" t="s">
        <v>41</v>
      </c>
      <c r="F29" s="46"/>
      <c r="G29" s="14">
        <v>2</v>
      </c>
      <c r="H29" s="33">
        <f t="shared" ref="H29:H33" si="7">COUNTIFS($B$3:$B$5000,"التاسع",$C$3:$C$5000,$G29,$D$3:$D$5000,H$2)</f>
        <v>0</v>
      </c>
      <c r="I29" s="33">
        <f t="shared" ref="I29:I33" si="8">COUNTIFS($B$3:$B$5000,"التاسع ",$C$3:$C$5000,$G29,$D$3:$D$5000,I$2)</f>
        <v>0</v>
      </c>
      <c r="J29" s="15">
        <f t="shared" si="2"/>
        <v>0</v>
      </c>
    </row>
    <row r="30" spans="1:10" ht="20.100000000000001" customHeight="1" x14ac:dyDescent="0.2">
      <c r="A30" s="10">
        <f>+IF(E30="","",SUBTOTAL(3,E$3:E30))</f>
        <v>28</v>
      </c>
      <c r="B30" s="11" t="s">
        <v>10</v>
      </c>
      <c r="C30" s="11">
        <v>1</v>
      </c>
      <c r="D30" s="12" t="s">
        <v>8</v>
      </c>
      <c r="E30" s="13" t="s">
        <v>42</v>
      </c>
      <c r="F30" s="46"/>
      <c r="G30" s="14">
        <v>3</v>
      </c>
      <c r="H30" s="33">
        <f t="shared" si="7"/>
        <v>0</v>
      </c>
      <c r="I30" s="33">
        <f t="shared" si="8"/>
        <v>0</v>
      </c>
      <c r="J30" s="15">
        <f t="shared" si="2"/>
        <v>0</v>
      </c>
    </row>
    <row r="31" spans="1:10" ht="20.100000000000001" customHeight="1" x14ac:dyDescent="0.2">
      <c r="A31" s="10">
        <f>+IF(E31="","",SUBTOTAL(3,E$3:E31))</f>
        <v>29</v>
      </c>
      <c r="B31" s="11" t="s">
        <v>10</v>
      </c>
      <c r="C31" s="11">
        <v>1</v>
      </c>
      <c r="D31" s="12" t="s">
        <v>7</v>
      </c>
      <c r="E31" s="13" t="s">
        <v>43</v>
      </c>
      <c r="F31" s="46"/>
      <c r="G31" s="14">
        <v>4</v>
      </c>
      <c r="H31" s="33">
        <f t="shared" si="7"/>
        <v>0</v>
      </c>
      <c r="I31" s="33">
        <f t="shared" si="8"/>
        <v>0</v>
      </c>
      <c r="J31" s="15">
        <f t="shared" si="2"/>
        <v>0</v>
      </c>
    </row>
    <row r="32" spans="1:10" ht="20.100000000000001" customHeight="1" x14ac:dyDescent="0.2">
      <c r="A32" s="10">
        <f>+IF(E32="","",SUBTOTAL(3,E$3:E32))</f>
        <v>30</v>
      </c>
      <c r="B32" s="11" t="s">
        <v>10</v>
      </c>
      <c r="C32" s="11">
        <v>1</v>
      </c>
      <c r="D32" s="12" t="s">
        <v>8</v>
      </c>
      <c r="E32" s="13" t="s">
        <v>44</v>
      </c>
      <c r="F32" s="46"/>
      <c r="G32" s="14">
        <v>5</v>
      </c>
      <c r="H32" s="33">
        <f t="shared" si="7"/>
        <v>0</v>
      </c>
      <c r="I32" s="33">
        <f t="shared" si="8"/>
        <v>0</v>
      </c>
      <c r="J32" s="15">
        <f t="shared" si="2"/>
        <v>0</v>
      </c>
    </row>
    <row r="33" spans="1:10" ht="20.100000000000001" customHeight="1" thickBot="1" x14ac:dyDescent="0.25">
      <c r="A33" s="10">
        <f>+IF(E33="","",SUBTOTAL(3,E$3:E33))</f>
        <v>31</v>
      </c>
      <c r="B33" s="11" t="s">
        <v>10</v>
      </c>
      <c r="C33" s="11">
        <v>1</v>
      </c>
      <c r="D33" s="12" t="s">
        <v>7</v>
      </c>
      <c r="E33" s="13" t="s">
        <v>45</v>
      </c>
      <c r="F33" s="46"/>
      <c r="G33" s="16">
        <v>6</v>
      </c>
      <c r="H33" s="33">
        <f t="shared" si="7"/>
        <v>0</v>
      </c>
      <c r="I33" s="33">
        <f t="shared" si="8"/>
        <v>0</v>
      </c>
      <c r="J33" s="17">
        <f t="shared" si="2"/>
        <v>0</v>
      </c>
    </row>
    <row r="34" spans="1:10" ht="20.100000000000001" customHeight="1" thickBot="1" x14ac:dyDescent="0.25">
      <c r="A34" s="10">
        <f>+IF(E34="","",SUBTOTAL(3,E$3:E34))</f>
        <v>32</v>
      </c>
      <c r="B34" s="11" t="s">
        <v>10</v>
      </c>
      <c r="C34" s="11">
        <v>1</v>
      </c>
      <c r="D34" s="12" t="s">
        <v>8</v>
      </c>
      <c r="E34" s="13" t="s">
        <v>46</v>
      </c>
      <c r="F34" s="35" t="s">
        <v>9</v>
      </c>
      <c r="G34" s="36"/>
      <c r="H34" s="20">
        <f>SUM(H28:H33)</f>
        <v>0</v>
      </c>
      <c r="I34" s="20">
        <f>SUM(I28:I33)</f>
        <v>0</v>
      </c>
      <c r="J34" s="24">
        <f t="shared" si="2"/>
        <v>0</v>
      </c>
    </row>
    <row r="35" spans="1:10" ht="20.100000000000001" customHeight="1" thickBot="1" x14ac:dyDescent="0.25">
      <c r="A35" s="10">
        <f>+IF(E35="","",SUBTOTAL(3,E$3:E35))</f>
        <v>33</v>
      </c>
      <c r="B35" s="11" t="s">
        <v>10</v>
      </c>
      <c r="C35" s="11">
        <v>1</v>
      </c>
      <c r="D35" s="12" t="s">
        <v>7</v>
      </c>
      <c r="E35" s="13" t="s">
        <v>47</v>
      </c>
      <c r="F35" s="48" t="s">
        <v>48</v>
      </c>
      <c r="G35" s="49"/>
      <c r="H35" s="34">
        <f>H11+H19+H27+H34</f>
        <v>171</v>
      </c>
      <c r="I35" s="34">
        <f>I11+I19+I27+I34</f>
        <v>162</v>
      </c>
      <c r="J35" s="25">
        <f t="shared" si="2"/>
        <v>333</v>
      </c>
    </row>
    <row r="36" spans="1:10" ht="20.100000000000001" customHeight="1" x14ac:dyDescent="0.2">
      <c r="A36" s="10">
        <f>+IF(E36="","",SUBTOTAL(3,E$3:E36))</f>
        <v>34</v>
      </c>
      <c r="B36" s="11" t="s">
        <v>10</v>
      </c>
      <c r="C36" s="11">
        <v>1</v>
      </c>
      <c r="D36" s="12" t="s">
        <v>8</v>
      </c>
      <c r="E36" s="13" t="s">
        <v>49</v>
      </c>
    </row>
    <row r="37" spans="1:10" ht="20.100000000000001" customHeight="1" x14ac:dyDescent="0.2">
      <c r="A37" s="10">
        <f>+IF(E37="","",SUBTOTAL(3,E$3:E37))</f>
        <v>35</v>
      </c>
      <c r="B37" s="11" t="s">
        <v>10</v>
      </c>
      <c r="C37" s="11">
        <v>1</v>
      </c>
      <c r="D37" s="12" t="s">
        <v>7</v>
      </c>
      <c r="E37" s="13" t="s">
        <v>50</v>
      </c>
    </row>
    <row r="38" spans="1:10" ht="20.100000000000001" customHeight="1" x14ac:dyDescent="0.2">
      <c r="A38" s="10">
        <f>+IF(E38="","",SUBTOTAL(3,E$3:E38))</f>
        <v>36</v>
      </c>
      <c r="B38" s="11" t="s">
        <v>10</v>
      </c>
      <c r="C38" s="11">
        <v>1</v>
      </c>
      <c r="D38" s="12" t="s">
        <v>8</v>
      </c>
      <c r="E38" s="13" t="s">
        <v>51</v>
      </c>
    </row>
    <row r="39" spans="1:10" ht="20.100000000000001" customHeight="1" x14ac:dyDescent="0.2">
      <c r="A39" s="10">
        <f>+IF(E39="","",SUBTOTAL(3,E$3:E39))</f>
        <v>37</v>
      </c>
      <c r="B39" s="11" t="s">
        <v>10</v>
      </c>
      <c r="C39" s="11">
        <v>1</v>
      </c>
      <c r="D39" s="12" t="s">
        <v>7</v>
      </c>
      <c r="E39" s="13" t="s">
        <v>52</v>
      </c>
    </row>
    <row r="40" spans="1:10" ht="20.100000000000001" customHeight="1" x14ac:dyDescent="0.2">
      <c r="A40" s="10">
        <f>+IF(E40="","",SUBTOTAL(3,E$3:E40))</f>
        <v>38</v>
      </c>
      <c r="B40" s="11" t="s">
        <v>10</v>
      </c>
      <c r="C40" s="11">
        <v>1</v>
      </c>
      <c r="D40" s="12" t="s">
        <v>8</v>
      </c>
      <c r="E40" s="13" t="s">
        <v>53</v>
      </c>
    </row>
    <row r="41" spans="1:10" ht="20.100000000000001" customHeight="1" x14ac:dyDescent="0.2">
      <c r="A41" s="10">
        <f>+IF(E41="","",SUBTOTAL(3,E$3:E41))</f>
        <v>39</v>
      </c>
      <c r="B41" s="11" t="s">
        <v>10</v>
      </c>
      <c r="C41" s="11">
        <v>1</v>
      </c>
      <c r="D41" s="12" t="s">
        <v>7</v>
      </c>
      <c r="E41" s="13" t="s">
        <v>54</v>
      </c>
    </row>
    <row r="42" spans="1:10" ht="20.100000000000001" customHeight="1" x14ac:dyDescent="0.2">
      <c r="A42" s="10">
        <f>+IF(E42="","",SUBTOTAL(3,E$3:E42))</f>
        <v>40</v>
      </c>
      <c r="B42" s="11" t="s">
        <v>10</v>
      </c>
      <c r="C42" s="11">
        <v>1</v>
      </c>
      <c r="D42" s="12" t="s">
        <v>8</v>
      </c>
      <c r="E42" s="13" t="s">
        <v>55</v>
      </c>
    </row>
    <row r="43" spans="1:10" ht="20.100000000000001" customHeight="1" x14ac:dyDescent="0.2">
      <c r="A43" s="10">
        <f>+IF(E43="","",SUBTOTAL(3,E$3:E43))</f>
        <v>41</v>
      </c>
      <c r="B43" s="11" t="s">
        <v>10</v>
      </c>
      <c r="C43" s="11">
        <v>1</v>
      </c>
      <c r="D43" s="12" t="s">
        <v>7</v>
      </c>
      <c r="E43" s="13" t="s">
        <v>56</v>
      </c>
    </row>
    <row r="44" spans="1:10" ht="20.100000000000001" customHeight="1" x14ac:dyDescent="0.2">
      <c r="A44" s="10">
        <f>+IF(E44="","",SUBTOTAL(3,E$3:E44))</f>
        <v>42</v>
      </c>
      <c r="B44" s="11" t="s">
        <v>10</v>
      </c>
      <c r="C44" s="11">
        <v>1</v>
      </c>
      <c r="D44" s="12" t="s">
        <v>8</v>
      </c>
      <c r="E44" s="13" t="s">
        <v>57</v>
      </c>
    </row>
    <row r="45" spans="1:10" ht="20.100000000000001" customHeight="1" x14ac:dyDescent="0.2">
      <c r="A45" s="10">
        <f>+IF(E45="","",SUBTOTAL(3,E$3:E45))</f>
        <v>43</v>
      </c>
      <c r="B45" s="11" t="s">
        <v>10</v>
      </c>
      <c r="C45" s="11">
        <v>1</v>
      </c>
      <c r="D45" s="12" t="s">
        <v>7</v>
      </c>
      <c r="E45" s="13" t="s">
        <v>58</v>
      </c>
    </row>
    <row r="46" spans="1:10" ht="20.100000000000001" customHeight="1" x14ac:dyDescent="0.2">
      <c r="A46" s="10">
        <f>+IF(E46="","",SUBTOTAL(3,E$3:E46))</f>
        <v>44</v>
      </c>
      <c r="B46" s="11" t="s">
        <v>10</v>
      </c>
      <c r="C46" s="11">
        <v>2</v>
      </c>
      <c r="D46" s="12" t="s">
        <v>7</v>
      </c>
      <c r="E46" s="13" t="s">
        <v>59</v>
      </c>
    </row>
    <row r="47" spans="1:10" ht="20.100000000000001" customHeight="1" x14ac:dyDescent="0.2">
      <c r="A47" s="10">
        <f>+IF(E47="","",SUBTOTAL(3,E$3:E47))</f>
        <v>45</v>
      </c>
      <c r="B47" s="11" t="s">
        <v>10</v>
      </c>
      <c r="C47" s="11">
        <v>2</v>
      </c>
      <c r="D47" s="12" t="s">
        <v>8</v>
      </c>
      <c r="E47" s="13" t="s">
        <v>60</v>
      </c>
    </row>
    <row r="48" spans="1:10" ht="20.100000000000001" customHeight="1" x14ac:dyDescent="0.2">
      <c r="A48" s="10">
        <f>+IF(E48="","",SUBTOTAL(3,E$3:E48))</f>
        <v>46</v>
      </c>
      <c r="B48" s="11" t="s">
        <v>10</v>
      </c>
      <c r="C48" s="11">
        <v>2</v>
      </c>
      <c r="D48" s="12" t="s">
        <v>7</v>
      </c>
      <c r="E48" s="13" t="s">
        <v>61</v>
      </c>
    </row>
    <row r="49" spans="1:5" ht="20.100000000000001" customHeight="1" x14ac:dyDescent="0.2">
      <c r="A49" s="10">
        <f>+IF(E49="","",SUBTOTAL(3,E$3:E49))</f>
        <v>47</v>
      </c>
      <c r="B49" s="11" t="s">
        <v>10</v>
      </c>
      <c r="C49" s="11">
        <v>2</v>
      </c>
      <c r="D49" s="12" t="s">
        <v>8</v>
      </c>
      <c r="E49" s="13" t="s">
        <v>62</v>
      </c>
    </row>
    <row r="50" spans="1:5" ht="20.100000000000001" customHeight="1" x14ac:dyDescent="0.2">
      <c r="A50" s="10">
        <f>+IF(E50="","",SUBTOTAL(3,E$3:E50))</f>
        <v>48</v>
      </c>
      <c r="B50" s="11" t="s">
        <v>10</v>
      </c>
      <c r="C50" s="11">
        <v>2</v>
      </c>
      <c r="D50" s="12" t="s">
        <v>7</v>
      </c>
      <c r="E50" s="13" t="s">
        <v>63</v>
      </c>
    </row>
    <row r="51" spans="1:5" ht="20.100000000000001" customHeight="1" x14ac:dyDescent="0.2">
      <c r="A51" s="10">
        <f>+IF(E51="","",SUBTOTAL(3,E$3:E51))</f>
        <v>49</v>
      </c>
      <c r="B51" s="11" t="s">
        <v>10</v>
      </c>
      <c r="C51" s="11">
        <v>4</v>
      </c>
      <c r="D51" s="12" t="s">
        <v>8</v>
      </c>
      <c r="E51" s="12" t="s">
        <v>64</v>
      </c>
    </row>
    <row r="52" spans="1:5" ht="20.100000000000001" customHeight="1" x14ac:dyDescent="0.2">
      <c r="A52" s="10">
        <f>+IF(E52="","",SUBTOTAL(3,E$3:E52))</f>
        <v>50</v>
      </c>
      <c r="B52" s="11" t="s">
        <v>10</v>
      </c>
      <c r="C52" s="11">
        <v>2</v>
      </c>
      <c r="D52" s="12" t="s">
        <v>7</v>
      </c>
      <c r="E52" s="13" t="s">
        <v>65</v>
      </c>
    </row>
    <row r="53" spans="1:5" ht="20.100000000000001" customHeight="1" x14ac:dyDescent="0.2">
      <c r="A53" s="10">
        <f>+IF(E53="","",SUBTOTAL(3,E$3:E53))</f>
        <v>51</v>
      </c>
      <c r="B53" s="11" t="s">
        <v>10</v>
      </c>
      <c r="C53" s="11">
        <v>2</v>
      </c>
      <c r="D53" s="12" t="s">
        <v>8</v>
      </c>
      <c r="E53" s="13" t="s">
        <v>66</v>
      </c>
    </row>
    <row r="54" spans="1:5" ht="20.100000000000001" customHeight="1" x14ac:dyDescent="0.2">
      <c r="A54" s="10">
        <f>+IF(E54="","",SUBTOTAL(3,E$3:E54))</f>
        <v>52</v>
      </c>
      <c r="B54" s="11" t="s">
        <v>10</v>
      </c>
      <c r="C54" s="11">
        <v>2</v>
      </c>
      <c r="D54" s="12" t="s">
        <v>7</v>
      </c>
      <c r="E54" s="13" t="s">
        <v>67</v>
      </c>
    </row>
    <row r="55" spans="1:5" ht="20.100000000000001" customHeight="1" x14ac:dyDescent="0.2">
      <c r="A55" s="10">
        <f>+IF(E55="","",SUBTOTAL(3,E$3:E55))</f>
        <v>53</v>
      </c>
      <c r="B55" s="11" t="s">
        <v>10</v>
      </c>
      <c r="C55" s="11">
        <v>2</v>
      </c>
      <c r="D55" s="12" t="s">
        <v>8</v>
      </c>
      <c r="E55" s="13" t="s">
        <v>68</v>
      </c>
    </row>
    <row r="56" spans="1:5" ht="20.100000000000001" customHeight="1" x14ac:dyDescent="0.2">
      <c r="A56" s="10">
        <f>+IF(E56="","",SUBTOTAL(3,E$3:E56))</f>
        <v>54</v>
      </c>
      <c r="B56" s="11" t="s">
        <v>10</v>
      </c>
      <c r="C56" s="11">
        <v>2</v>
      </c>
      <c r="D56" s="12" t="s">
        <v>7</v>
      </c>
      <c r="E56" s="13" t="s">
        <v>69</v>
      </c>
    </row>
    <row r="57" spans="1:5" ht="20.100000000000001" customHeight="1" x14ac:dyDescent="0.2">
      <c r="A57" s="10">
        <f>+IF(E57="","",SUBTOTAL(3,E$3:E57))</f>
        <v>55</v>
      </c>
      <c r="B57" s="11" t="s">
        <v>10</v>
      </c>
      <c r="C57" s="11">
        <v>2</v>
      </c>
      <c r="D57" s="12" t="s">
        <v>8</v>
      </c>
      <c r="E57" s="13" t="s">
        <v>70</v>
      </c>
    </row>
    <row r="58" spans="1:5" ht="20.100000000000001" customHeight="1" x14ac:dyDescent="0.2">
      <c r="A58" s="10">
        <f>+IF(E58="","",SUBTOTAL(3,E$3:E58))</f>
        <v>56</v>
      </c>
      <c r="B58" s="11" t="s">
        <v>10</v>
      </c>
      <c r="C58" s="11">
        <v>2</v>
      </c>
      <c r="D58" s="12" t="s">
        <v>7</v>
      </c>
      <c r="E58" s="13" t="s">
        <v>71</v>
      </c>
    </row>
    <row r="59" spans="1:5" ht="20.100000000000001" customHeight="1" x14ac:dyDescent="0.2">
      <c r="A59" s="10">
        <f>+IF(E59="","",SUBTOTAL(3,E$3:E59))</f>
        <v>57</v>
      </c>
      <c r="B59" s="11" t="s">
        <v>10</v>
      </c>
      <c r="C59" s="11">
        <v>2</v>
      </c>
      <c r="D59" s="12" t="s">
        <v>8</v>
      </c>
      <c r="E59" s="13" t="s">
        <v>72</v>
      </c>
    </row>
    <row r="60" spans="1:5" ht="20.100000000000001" customHeight="1" x14ac:dyDescent="0.2">
      <c r="A60" s="10">
        <f>+IF(E60="","",SUBTOTAL(3,E$3:E60))</f>
        <v>58</v>
      </c>
      <c r="B60" s="11" t="s">
        <v>10</v>
      </c>
      <c r="C60" s="11">
        <v>2</v>
      </c>
      <c r="D60" s="12" t="s">
        <v>7</v>
      </c>
      <c r="E60" s="13" t="s">
        <v>73</v>
      </c>
    </row>
    <row r="61" spans="1:5" ht="20.100000000000001" customHeight="1" x14ac:dyDescent="0.2">
      <c r="A61" s="10">
        <f>+IF(E61="","",SUBTOTAL(3,E$3:E61))</f>
        <v>59</v>
      </c>
      <c r="B61" s="11" t="s">
        <v>10</v>
      </c>
      <c r="C61" s="11">
        <v>2</v>
      </c>
      <c r="D61" s="12" t="s">
        <v>7</v>
      </c>
      <c r="E61" s="13" t="s">
        <v>74</v>
      </c>
    </row>
    <row r="62" spans="1:5" ht="20.100000000000001" customHeight="1" x14ac:dyDescent="0.2">
      <c r="A62" s="10">
        <f>+IF(E62="","",SUBTOTAL(3,E$3:E62))</f>
        <v>60</v>
      </c>
      <c r="B62" s="11" t="s">
        <v>10</v>
      </c>
      <c r="C62" s="11">
        <v>2</v>
      </c>
      <c r="D62" s="12" t="s">
        <v>8</v>
      </c>
      <c r="E62" s="13" t="s">
        <v>75</v>
      </c>
    </row>
    <row r="63" spans="1:5" ht="20.100000000000001" customHeight="1" x14ac:dyDescent="0.2">
      <c r="A63" s="10">
        <f>+IF(E63="","",SUBTOTAL(3,E$3:E63))</f>
        <v>61</v>
      </c>
      <c r="B63" s="11" t="s">
        <v>10</v>
      </c>
      <c r="C63" s="11">
        <v>2</v>
      </c>
      <c r="D63" s="12" t="s">
        <v>7</v>
      </c>
      <c r="E63" s="13" t="s">
        <v>76</v>
      </c>
    </row>
    <row r="64" spans="1:5" ht="20.100000000000001" customHeight="1" x14ac:dyDescent="0.2">
      <c r="A64" s="10">
        <f>+IF(E64="","",SUBTOTAL(3,E$3:E64))</f>
        <v>62</v>
      </c>
      <c r="B64" s="11" t="s">
        <v>10</v>
      </c>
      <c r="C64" s="11">
        <v>2</v>
      </c>
      <c r="D64" s="12" t="s">
        <v>8</v>
      </c>
      <c r="E64" s="13" t="s">
        <v>77</v>
      </c>
    </row>
    <row r="65" spans="1:5" ht="20.100000000000001" customHeight="1" x14ac:dyDescent="0.2">
      <c r="A65" s="10">
        <f>+IF(E65="","",SUBTOTAL(3,E$3:E65))</f>
        <v>63</v>
      </c>
      <c r="B65" s="11" t="s">
        <v>10</v>
      </c>
      <c r="C65" s="11">
        <v>2</v>
      </c>
      <c r="D65" s="12" t="s">
        <v>7</v>
      </c>
      <c r="E65" s="13" t="s">
        <v>78</v>
      </c>
    </row>
    <row r="66" spans="1:5" ht="20.100000000000001" customHeight="1" x14ac:dyDescent="0.2">
      <c r="A66" s="10">
        <f>+IF(E66="","",SUBTOTAL(3,E$3:E66))</f>
        <v>64</v>
      </c>
      <c r="B66" s="11" t="s">
        <v>10</v>
      </c>
      <c r="C66" s="11">
        <v>2</v>
      </c>
      <c r="D66" s="12" t="s">
        <v>8</v>
      </c>
      <c r="E66" s="13" t="s">
        <v>79</v>
      </c>
    </row>
    <row r="67" spans="1:5" ht="20.100000000000001" customHeight="1" x14ac:dyDescent="0.2">
      <c r="A67" s="10">
        <f>+IF(E67="","",SUBTOTAL(3,E$3:E67))</f>
        <v>65</v>
      </c>
      <c r="B67" s="11" t="s">
        <v>10</v>
      </c>
      <c r="C67" s="11">
        <v>2</v>
      </c>
      <c r="D67" s="12" t="s">
        <v>7</v>
      </c>
      <c r="E67" s="13" t="s">
        <v>80</v>
      </c>
    </row>
    <row r="68" spans="1:5" ht="20.100000000000001" customHeight="1" x14ac:dyDescent="0.2">
      <c r="A68" s="10">
        <f>+IF(E68="","",SUBTOTAL(3,E$3:E68))</f>
        <v>66</v>
      </c>
      <c r="B68" s="11" t="s">
        <v>10</v>
      </c>
      <c r="C68" s="11">
        <v>2</v>
      </c>
      <c r="D68" s="12" t="s">
        <v>8</v>
      </c>
      <c r="E68" s="13" t="s">
        <v>81</v>
      </c>
    </row>
    <row r="69" spans="1:5" ht="20.100000000000001" customHeight="1" x14ac:dyDescent="0.2">
      <c r="A69" s="10">
        <f>+IF(E69="","",SUBTOTAL(3,E$3:E69))</f>
        <v>67</v>
      </c>
      <c r="B69" s="11" t="s">
        <v>10</v>
      </c>
      <c r="C69" s="11">
        <v>2</v>
      </c>
      <c r="D69" s="12" t="s">
        <v>7</v>
      </c>
      <c r="E69" s="13" t="s">
        <v>82</v>
      </c>
    </row>
    <row r="70" spans="1:5" ht="20.100000000000001" customHeight="1" x14ac:dyDescent="0.2">
      <c r="A70" s="10">
        <f>+IF(E70="","",SUBTOTAL(3,E$3:E70))</f>
        <v>68</v>
      </c>
      <c r="B70" s="11" t="s">
        <v>10</v>
      </c>
      <c r="C70" s="11">
        <v>2</v>
      </c>
      <c r="D70" s="12" t="s">
        <v>8</v>
      </c>
      <c r="E70" s="13" t="s">
        <v>83</v>
      </c>
    </row>
    <row r="71" spans="1:5" ht="20.100000000000001" customHeight="1" x14ac:dyDescent="0.2">
      <c r="A71" s="10">
        <f>+IF(E71="","",SUBTOTAL(3,E$3:E71))</f>
        <v>69</v>
      </c>
      <c r="B71" s="11" t="s">
        <v>10</v>
      </c>
      <c r="C71" s="11">
        <v>2</v>
      </c>
      <c r="D71" s="12" t="s">
        <v>7</v>
      </c>
      <c r="E71" s="13" t="s">
        <v>84</v>
      </c>
    </row>
    <row r="72" spans="1:5" ht="20.100000000000001" customHeight="1" x14ac:dyDescent="0.2">
      <c r="A72" s="10">
        <f>+IF(E72="","",SUBTOTAL(3,E$3:E72))</f>
        <v>70</v>
      </c>
      <c r="B72" s="11" t="s">
        <v>10</v>
      </c>
      <c r="C72" s="11">
        <v>2</v>
      </c>
      <c r="D72" s="12" t="s">
        <v>8</v>
      </c>
      <c r="E72" s="13" t="s">
        <v>85</v>
      </c>
    </row>
    <row r="73" spans="1:5" ht="20.100000000000001" customHeight="1" x14ac:dyDescent="0.2">
      <c r="A73" s="10">
        <f>+IF(E73="","",SUBTOTAL(3,E$3:E73))</f>
        <v>71</v>
      </c>
      <c r="B73" s="11" t="s">
        <v>10</v>
      </c>
      <c r="C73" s="11">
        <v>2</v>
      </c>
      <c r="D73" s="12" t="s">
        <v>7</v>
      </c>
      <c r="E73" s="13" t="s">
        <v>86</v>
      </c>
    </row>
    <row r="74" spans="1:5" ht="20.100000000000001" customHeight="1" x14ac:dyDescent="0.2">
      <c r="A74" s="10">
        <f>+IF(E74="","",SUBTOTAL(3,E$3:E74))</f>
        <v>72</v>
      </c>
      <c r="B74" s="11" t="s">
        <v>10</v>
      </c>
      <c r="C74" s="11">
        <v>2</v>
      </c>
      <c r="D74" s="12" t="s">
        <v>8</v>
      </c>
      <c r="E74" s="13" t="s">
        <v>87</v>
      </c>
    </row>
    <row r="75" spans="1:5" ht="20.100000000000001" customHeight="1" x14ac:dyDescent="0.2">
      <c r="A75" s="10">
        <f>+IF(E75="","",SUBTOTAL(3,E$3:E75))</f>
        <v>73</v>
      </c>
      <c r="B75" s="11" t="s">
        <v>10</v>
      </c>
      <c r="C75" s="11">
        <v>2</v>
      </c>
      <c r="D75" s="12" t="s">
        <v>7</v>
      </c>
      <c r="E75" s="13" t="s">
        <v>88</v>
      </c>
    </row>
    <row r="76" spans="1:5" ht="20.100000000000001" customHeight="1" x14ac:dyDescent="0.2">
      <c r="A76" s="10">
        <f>+IF(E76="","",SUBTOTAL(3,E$3:E76))</f>
        <v>74</v>
      </c>
      <c r="B76" s="11" t="s">
        <v>10</v>
      </c>
      <c r="C76" s="11">
        <v>2</v>
      </c>
      <c r="D76" s="12" t="s">
        <v>8</v>
      </c>
      <c r="E76" s="13" t="s">
        <v>89</v>
      </c>
    </row>
    <row r="77" spans="1:5" ht="20.100000000000001" customHeight="1" x14ac:dyDescent="0.2">
      <c r="A77" s="10">
        <f>+IF(E77="","",SUBTOTAL(3,E$3:E77))</f>
        <v>75</v>
      </c>
      <c r="B77" s="11" t="s">
        <v>10</v>
      </c>
      <c r="C77" s="11">
        <v>2</v>
      </c>
      <c r="D77" s="12" t="s">
        <v>7</v>
      </c>
      <c r="E77" s="13" t="s">
        <v>90</v>
      </c>
    </row>
    <row r="78" spans="1:5" ht="20.100000000000001" customHeight="1" x14ac:dyDescent="0.2">
      <c r="A78" s="10">
        <f>+IF(E78="","",SUBTOTAL(3,E$3:E78))</f>
        <v>76</v>
      </c>
      <c r="B78" s="11" t="s">
        <v>10</v>
      </c>
      <c r="C78" s="11">
        <v>2</v>
      </c>
      <c r="D78" s="12" t="s">
        <v>8</v>
      </c>
      <c r="E78" s="13" t="s">
        <v>91</v>
      </c>
    </row>
    <row r="79" spans="1:5" ht="20.100000000000001" customHeight="1" x14ac:dyDescent="0.2">
      <c r="A79" s="10">
        <f>+IF(E79="","",SUBTOTAL(3,E$3:E79))</f>
        <v>77</v>
      </c>
      <c r="B79" s="11" t="s">
        <v>10</v>
      </c>
      <c r="C79" s="11">
        <v>2</v>
      </c>
      <c r="D79" s="12" t="s">
        <v>7</v>
      </c>
      <c r="E79" s="13" t="s">
        <v>92</v>
      </c>
    </row>
    <row r="80" spans="1:5" ht="20.100000000000001" customHeight="1" x14ac:dyDescent="0.2">
      <c r="A80" s="10">
        <f>+IF(E80="","",SUBTOTAL(3,E$3:E80))</f>
        <v>78</v>
      </c>
      <c r="B80" s="11" t="s">
        <v>10</v>
      </c>
      <c r="C80" s="11">
        <v>2</v>
      </c>
      <c r="D80" s="12" t="s">
        <v>8</v>
      </c>
      <c r="E80" s="13" t="s">
        <v>93</v>
      </c>
    </row>
    <row r="81" spans="1:5" ht="20.100000000000001" customHeight="1" x14ac:dyDescent="0.2">
      <c r="A81" s="10">
        <f>+IF(E81="","",SUBTOTAL(3,E$3:E81))</f>
        <v>79</v>
      </c>
      <c r="B81" s="11" t="s">
        <v>10</v>
      </c>
      <c r="C81" s="11">
        <v>2</v>
      </c>
      <c r="D81" s="12" t="s">
        <v>7</v>
      </c>
      <c r="E81" s="13" t="s">
        <v>94</v>
      </c>
    </row>
    <row r="82" spans="1:5" ht="20.100000000000001" customHeight="1" x14ac:dyDescent="0.2">
      <c r="A82" s="10">
        <f>+IF(E82="","",SUBTOTAL(3,E$3:E82))</f>
        <v>80</v>
      </c>
      <c r="B82" s="11" t="s">
        <v>10</v>
      </c>
      <c r="C82" s="11">
        <v>2</v>
      </c>
      <c r="D82" s="12" t="s">
        <v>8</v>
      </c>
      <c r="E82" s="13" t="s">
        <v>95</v>
      </c>
    </row>
    <row r="83" spans="1:5" ht="20.100000000000001" customHeight="1" x14ac:dyDescent="0.2">
      <c r="A83" s="10">
        <f>+IF(E83="","",SUBTOTAL(3,E$3:E83))</f>
        <v>81</v>
      </c>
      <c r="B83" s="11" t="s">
        <v>10</v>
      </c>
      <c r="C83" s="11">
        <v>2</v>
      </c>
      <c r="D83" s="12" t="s">
        <v>7</v>
      </c>
      <c r="E83" s="13" t="s">
        <v>96</v>
      </c>
    </row>
    <row r="84" spans="1:5" ht="20.100000000000001" customHeight="1" x14ac:dyDescent="0.2">
      <c r="A84" s="10">
        <f>+IF(E84="","",SUBTOTAL(3,E$3:E84))</f>
        <v>82</v>
      </c>
      <c r="B84" s="11" t="s">
        <v>10</v>
      </c>
      <c r="C84" s="11">
        <v>2</v>
      </c>
      <c r="D84" s="12" t="s">
        <v>8</v>
      </c>
      <c r="E84" s="13" t="s">
        <v>97</v>
      </c>
    </row>
    <row r="85" spans="1:5" ht="20.100000000000001" customHeight="1" x14ac:dyDescent="0.2">
      <c r="A85" s="10">
        <f>+IF(E85="","",SUBTOTAL(3,E$3:E85))</f>
        <v>83</v>
      </c>
      <c r="B85" s="11" t="s">
        <v>10</v>
      </c>
      <c r="C85" s="11">
        <v>2</v>
      </c>
      <c r="D85" s="12" t="s">
        <v>7</v>
      </c>
      <c r="E85" s="13" t="s">
        <v>98</v>
      </c>
    </row>
    <row r="86" spans="1:5" ht="20.100000000000001" customHeight="1" x14ac:dyDescent="0.2">
      <c r="A86" s="10">
        <f>+IF(E86="","",SUBTOTAL(3,E$3:E86))</f>
        <v>84</v>
      </c>
      <c r="B86" s="11" t="s">
        <v>10</v>
      </c>
      <c r="C86" s="11">
        <v>3</v>
      </c>
      <c r="D86" s="12" t="s">
        <v>7</v>
      </c>
      <c r="E86" s="13" t="s">
        <v>99</v>
      </c>
    </row>
    <row r="87" spans="1:5" ht="20.100000000000001" customHeight="1" x14ac:dyDescent="0.2">
      <c r="A87" s="10" t="str">
        <f>+IF(E87="","",SUBTOTAL(3,E$3:E87))</f>
        <v/>
      </c>
      <c r="B87" s="11"/>
      <c r="C87" s="11"/>
      <c r="D87" s="12"/>
      <c r="E87" s="13"/>
    </row>
    <row r="88" spans="1:5" ht="20.100000000000001" customHeight="1" x14ac:dyDescent="0.2">
      <c r="A88" s="10">
        <f>+IF(E88="","",SUBTOTAL(3,E$3:E88))</f>
        <v>85</v>
      </c>
      <c r="B88" s="11" t="s">
        <v>10</v>
      </c>
      <c r="C88" s="11">
        <v>3</v>
      </c>
      <c r="D88" s="12" t="s">
        <v>7</v>
      </c>
      <c r="E88" s="13" t="s">
        <v>100</v>
      </c>
    </row>
    <row r="89" spans="1:5" ht="20.100000000000001" customHeight="1" x14ac:dyDescent="0.2">
      <c r="A89" s="10">
        <f>+IF(E89="","",SUBTOTAL(3,E$3:E89))</f>
        <v>86</v>
      </c>
      <c r="B89" s="11" t="s">
        <v>10</v>
      </c>
      <c r="C89" s="11">
        <v>3</v>
      </c>
      <c r="D89" s="12" t="s">
        <v>8</v>
      </c>
      <c r="E89" s="13" t="s">
        <v>101</v>
      </c>
    </row>
    <row r="90" spans="1:5" ht="20.100000000000001" customHeight="1" x14ac:dyDescent="0.2">
      <c r="A90" s="10">
        <f>+IF(E90="","",SUBTOTAL(3,E$3:E90))</f>
        <v>87</v>
      </c>
      <c r="B90" s="11" t="s">
        <v>10</v>
      </c>
      <c r="C90" s="11">
        <v>3</v>
      </c>
      <c r="D90" s="12" t="s">
        <v>7</v>
      </c>
      <c r="E90" s="13" t="s">
        <v>102</v>
      </c>
    </row>
    <row r="91" spans="1:5" ht="20.100000000000001" customHeight="1" x14ac:dyDescent="0.2">
      <c r="A91" s="10">
        <f>+IF(E91="","",SUBTOTAL(3,E$3:E91))</f>
        <v>88</v>
      </c>
      <c r="B91" s="11" t="s">
        <v>10</v>
      </c>
      <c r="C91" s="11">
        <v>3</v>
      </c>
      <c r="D91" s="12" t="s">
        <v>8</v>
      </c>
      <c r="E91" s="13" t="s">
        <v>103</v>
      </c>
    </row>
    <row r="92" spans="1:5" ht="20.100000000000001" customHeight="1" x14ac:dyDescent="0.2">
      <c r="A92" s="10">
        <f>+IF(E92="","",SUBTOTAL(3,E$3:E92))</f>
        <v>89</v>
      </c>
      <c r="B92" s="11" t="s">
        <v>10</v>
      </c>
      <c r="C92" s="11">
        <v>3</v>
      </c>
      <c r="D92" s="12" t="s">
        <v>7</v>
      </c>
      <c r="E92" s="13" t="s">
        <v>104</v>
      </c>
    </row>
    <row r="93" spans="1:5" ht="20.100000000000001" customHeight="1" x14ac:dyDescent="0.2">
      <c r="A93" s="10">
        <f>+IF(E93="","",SUBTOTAL(3,E$3:E93))</f>
        <v>90</v>
      </c>
      <c r="B93" s="11" t="s">
        <v>10</v>
      </c>
      <c r="C93" s="11">
        <v>3</v>
      </c>
      <c r="D93" s="12" t="s">
        <v>8</v>
      </c>
      <c r="E93" s="13" t="s">
        <v>105</v>
      </c>
    </row>
    <row r="94" spans="1:5" ht="20.100000000000001" customHeight="1" x14ac:dyDescent="0.2">
      <c r="A94" s="10">
        <f>+IF(E94="","",SUBTOTAL(3,E$3:E94))</f>
        <v>91</v>
      </c>
      <c r="B94" s="11" t="s">
        <v>10</v>
      </c>
      <c r="C94" s="11">
        <v>3</v>
      </c>
      <c r="D94" s="12" t="s">
        <v>7</v>
      </c>
      <c r="E94" s="13" t="s">
        <v>106</v>
      </c>
    </row>
    <row r="95" spans="1:5" ht="20.100000000000001" customHeight="1" x14ac:dyDescent="0.2">
      <c r="A95" s="10">
        <f>+IF(E95="","",SUBTOTAL(3,E$3:E95))</f>
        <v>92</v>
      </c>
      <c r="B95" s="11" t="s">
        <v>10</v>
      </c>
      <c r="C95" s="11">
        <v>4</v>
      </c>
      <c r="D95" s="12" t="s">
        <v>8</v>
      </c>
      <c r="E95" s="13" t="s">
        <v>107</v>
      </c>
    </row>
    <row r="96" spans="1:5" ht="20.100000000000001" customHeight="1" x14ac:dyDescent="0.2">
      <c r="A96" s="10">
        <f>+IF(E96="","",SUBTOTAL(3,E$3:E96))</f>
        <v>93</v>
      </c>
      <c r="B96" s="11" t="s">
        <v>10</v>
      </c>
      <c r="C96" s="11">
        <v>3</v>
      </c>
      <c r="D96" s="12" t="s">
        <v>7</v>
      </c>
      <c r="E96" s="13" t="s">
        <v>108</v>
      </c>
    </row>
    <row r="97" spans="1:5" ht="20.100000000000001" customHeight="1" x14ac:dyDescent="0.2">
      <c r="A97" s="10">
        <f>+IF(E97="","",SUBTOTAL(3,E$3:E97))</f>
        <v>94</v>
      </c>
      <c r="B97" s="11" t="s">
        <v>10</v>
      </c>
      <c r="C97" s="11">
        <v>3</v>
      </c>
      <c r="D97" s="12" t="s">
        <v>8</v>
      </c>
      <c r="E97" s="13" t="s">
        <v>109</v>
      </c>
    </row>
    <row r="98" spans="1:5" ht="20.100000000000001" customHeight="1" x14ac:dyDescent="0.2">
      <c r="A98" s="10">
        <f>+IF(E98="","",SUBTOTAL(3,E$3:E98))</f>
        <v>95</v>
      </c>
      <c r="B98" s="11" t="s">
        <v>10</v>
      </c>
      <c r="C98" s="11">
        <v>3</v>
      </c>
      <c r="D98" s="12" t="s">
        <v>7</v>
      </c>
      <c r="E98" s="13" t="s">
        <v>110</v>
      </c>
    </row>
    <row r="99" spans="1:5" ht="20.100000000000001" customHeight="1" x14ac:dyDescent="0.2">
      <c r="A99" s="10">
        <f>+IF(E99="","",SUBTOTAL(3,E$3:E99))</f>
        <v>96</v>
      </c>
      <c r="B99" s="11" t="s">
        <v>10</v>
      </c>
      <c r="C99" s="11">
        <v>3</v>
      </c>
      <c r="D99" s="12" t="s">
        <v>8</v>
      </c>
      <c r="E99" s="13" t="s">
        <v>111</v>
      </c>
    </row>
    <row r="100" spans="1:5" ht="20.100000000000001" customHeight="1" x14ac:dyDescent="0.2">
      <c r="A100" s="10">
        <f>+IF(E100="","",SUBTOTAL(3,E$3:E100))</f>
        <v>97</v>
      </c>
      <c r="B100" s="11" t="s">
        <v>10</v>
      </c>
      <c r="C100" s="11">
        <v>3</v>
      </c>
      <c r="D100" s="12" t="s">
        <v>7</v>
      </c>
      <c r="E100" s="13" t="s">
        <v>112</v>
      </c>
    </row>
    <row r="101" spans="1:5" ht="20.100000000000001" customHeight="1" x14ac:dyDescent="0.2">
      <c r="A101" s="10">
        <f>+IF(E101="","",SUBTOTAL(3,E$3:E101))</f>
        <v>98</v>
      </c>
      <c r="B101" s="11" t="s">
        <v>10</v>
      </c>
      <c r="C101" s="11">
        <v>3</v>
      </c>
      <c r="D101" s="12" t="s">
        <v>8</v>
      </c>
      <c r="E101" s="13" t="s">
        <v>113</v>
      </c>
    </row>
    <row r="102" spans="1:5" ht="20.100000000000001" customHeight="1" x14ac:dyDescent="0.2">
      <c r="A102" s="10">
        <f>+IF(E102="","",SUBTOTAL(3,E$3:E102))</f>
        <v>99</v>
      </c>
      <c r="B102" s="11" t="s">
        <v>10</v>
      </c>
      <c r="C102" s="11">
        <v>3</v>
      </c>
      <c r="D102" s="12" t="s">
        <v>7</v>
      </c>
      <c r="E102" s="13" t="s">
        <v>114</v>
      </c>
    </row>
    <row r="103" spans="1:5" ht="20.100000000000001" customHeight="1" x14ac:dyDescent="0.2">
      <c r="A103" s="10">
        <f>+IF(E103="","",SUBTOTAL(3,E$3:E103))</f>
        <v>100</v>
      </c>
      <c r="B103" s="11" t="s">
        <v>10</v>
      </c>
      <c r="C103" s="11">
        <v>3</v>
      </c>
      <c r="D103" s="12" t="s">
        <v>8</v>
      </c>
      <c r="E103" s="13" t="s">
        <v>115</v>
      </c>
    </row>
    <row r="104" spans="1:5" ht="20.100000000000001" customHeight="1" x14ac:dyDescent="0.2">
      <c r="A104" s="10">
        <f>+IF(E104="","",SUBTOTAL(3,E$3:E104))</f>
        <v>101</v>
      </c>
      <c r="B104" s="11" t="s">
        <v>10</v>
      </c>
      <c r="C104" s="11">
        <v>3</v>
      </c>
      <c r="D104" s="12" t="s">
        <v>7</v>
      </c>
      <c r="E104" s="13" t="s">
        <v>116</v>
      </c>
    </row>
    <row r="105" spans="1:5" ht="20.100000000000001" customHeight="1" x14ac:dyDescent="0.2">
      <c r="A105" s="10">
        <f>+IF(E105="","",SUBTOTAL(3,E$3:E105))</f>
        <v>102</v>
      </c>
      <c r="B105" s="11" t="s">
        <v>10</v>
      </c>
      <c r="C105" s="11">
        <v>3</v>
      </c>
      <c r="D105" s="12" t="s">
        <v>8</v>
      </c>
      <c r="E105" s="13" t="s">
        <v>117</v>
      </c>
    </row>
    <row r="106" spans="1:5" ht="20.100000000000001" customHeight="1" x14ac:dyDescent="0.2">
      <c r="A106" s="10">
        <f>+IF(E106="","",SUBTOTAL(3,E$3:E106))</f>
        <v>103</v>
      </c>
      <c r="B106" s="11" t="s">
        <v>10</v>
      </c>
      <c r="C106" s="11">
        <v>3</v>
      </c>
      <c r="D106" s="12" t="s">
        <v>7</v>
      </c>
      <c r="E106" s="13" t="s">
        <v>118</v>
      </c>
    </row>
    <row r="107" spans="1:5" ht="20.100000000000001" customHeight="1" x14ac:dyDescent="0.2">
      <c r="A107" s="10">
        <f>+IF(E107="","",SUBTOTAL(3,E$3:E107))</f>
        <v>104</v>
      </c>
      <c r="B107" s="11" t="s">
        <v>10</v>
      </c>
      <c r="C107" s="11">
        <v>3</v>
      </c>
      <c r="D107" s="12" t="s">
        <v>8</v>
      </c>
      <c r="E107" s="13" t="s">
        <v>119</v>
      </c>
    </row>
    <row r="108" spans="1:5" ht="20.100000000000001" customHeight="1" x14ac:dyDescent="0.2">
      <c r="A108" s="10">
        <f>+IF(E108="","",SUBTOTAL(3,E$3:E108))</f>
        <v>105</v>
      </c>
      <c r="B108" s="11" t="s">
        <v>10</v>
      </c>
      <c r="C108" s="11">
        <v>3</v>
      </c>
      <c r="D108" s="12" t="s">
        <v>7</v>
      </c>
      <c r="E108" s="13" t="s">
        <v>120</v>
      </c>
    </row>
    <row r="109" spans="1:5" ht="20.100000000000001" customHeight="1" x14ac:dyDescent="0.2">
      <c r="A109" s="10">
        <f>+IF(E109="","",SUBTOTAL(3,E$3:E109))</f>
        <v>106</v>
      </c>
      <c r="B109" s="11" t="s">
        <v>10</v>
      </c>
      <c r="C109" s="11">
        <v>3</v>
      </c>
      <c r="D109" s="12" t="s">
        <v>8</v>
      </c>
      <c r="E109" s="13" t="s">
        <v>121</v>
      </c>
    </row>
    <row r="110" spans="1:5" ht="20.100000000000001" customHeight="1" x14ac:dyDescent="0.2">
      <c r="A110" s="10">
        <f>+IF(E110="","",SUBTOTAL(3,E$3:E110))</f>
        <v>107</v>
      </c>
      <c r="B110" s="11" t="s">
        <v>10</v>
      </c>
      <c r="C110" s="11">
        <v>3</v>
      </c>
      <c r="D110" s="12" t="s">
        <v>7</v>
      </c>
      <c r="E110" s="13" t="s">
        <v>122</v>
      </c>
    </row>
    <row r="111" spans="1:5" ht="20.100000000000001" customHeight="1" x14ac:dyDescent="0.2">
      <c r="A111" s="10">
        <f>+IF(E111="","",SUBTOTAL(3,E$3:E111))</f>
        <v>108</v>
      </c>
      <c r="B111" s="11" t="s">
        <v>10</v>
      </c>
      <c r="C111" s="11">
        <v>3</v>
      </c>
      <c r="D111" s="12" t="s">
        <v>8</v>
      </c>
      <c r="E111" s="13" t="s">
        <v>123</v>
      </c>
    </row>
    <row r="112" spans="1:5" ht="20.100000000000001" customHeight="1" x14ac:dyDescent="0.2">
      <c r="A112" s="10">
        <f>+IF(E112="","",SUBTOTAL(3,E$3:E112))</f>
        <v>109</v>
      </c>
      <c r="B112" s="11" t="s">
        <v>10</v>
      </c>
      <c r="C112" s="11">
        <v>3</v>
      </c>
      <c r="D112" s="12" t="s">
        <v>7</v>
      </c>
      <c r="E112" s="13" t="s">
        <v>124</v>
      </c>
    </row>
    <row r="113" spans="1:5" ht="20.100000000000001" customHeight="1" x14ac:dyDescent="0.2">
      <c r="A113" s="10">
        <f>+IF(E113="","",SUBTOTAL(3,E$3:E113))</f>
        <v>110</v>
      </c>
      <c r="B113" s="11" t="s">
        <v>10</v>
      </c>
      <c r="C113" s="11">
        <v>3</v>
      </c>
      <c r="D113" s="12" t="s">
        <v>8</v>
      </c>
      <c r="E113" s="13" t="s">
        <v>125</v>
      </c>
    </row>
    <row r="114" spans="1:5" ht="20.100000000000001" customHeight="1" x14ac:dyDescent="0.2">
      <c r="A114" s="10">
        <f>+IF(E114="","",SUBTOTAL(3,E$3:E114))</f>
        <v>111</v>
      </c>
      <c r="B114" s="11" t="s">
        <v>10</v>
      </c>
      <c r="C114" s="11">
        <v>3</v>
      </c>
      <c r="D114" s="12" t="s">
        <v>7</v>
      </c>
      <c r="E114" s="13" t="s">
        <v>126</v>
      </c>
    </row>
    <row r="115" spans="1:5" ht="20.100000000000001" customHeight="1" x14ac:dyDescent="0.2">
      <c r="A115" s="10">
        <f>+IF(E115="","",SUBTOTAL(3,E$3:E115))</f>
        <v>112</v>
      </c>
      <c r="B115" s="11" t="s">
        <v>10</v>
      </c>
      <c r="C115" s="11">
        <v>3</v>
      </c>
      <c r="D115" s="12" t="s">
        <v>8</v>
      </c>
      <c r="E115" s="13" t="s">
        <v>127</v>
      </c>
    </row>
    <row r="116" spans="1:5" ht="20.100000000000001" customHeight="1" x14ac:dyDescent="0.2">
      <c r="A116" s="10">
        <f>+IF(E116="","",SUBTOTAL(3,E$3:E116))</f>
        <v>113</v>
      </c>
      <c r="B116" s="11" t="s">
        <v>10</v>
      </c>
      <c r="C116" s="11">
        <v>3</v>
      </c>
      <c r="D116" s="12" t="s">
        <v>7</v>
      </c>
      <c r="E116" s="13" t="s">
        <v>128</v>
      </c>
    </row>
    <row r="117" spans="1:5" ht="20.100000000000001" customHeight="1" x14ac:dyDescent="0.2">
      <c r="A117" s="10">
        <f>+IF(E117="","",SUBTOTAL(3,E$3:E117))</f>
        <v>114</v>
      </c>
      <c r="B117" s="11" t="s">
        <v>10</v>
      </c>
      <c r="C117" s="11">
        <v>3</v>
      </c>
      <c r="D117" s="12" t="s">
        <v>8</v>
      </c>
      <c r="E117" s="13" t="s">
        <v>129</v>
      </c>
    </row>
    <row r="118" spans="1:5" ht="20.100000000000001" customHeight="1" x14ac:dyDescent="0.2">
      <c r="A118" s="10">
        <f>+IF(E118="","",SUBTOTAL(3,E$3:E118))</f>
        <v>115</v>
      </c>
      <c r="B118" s="11" t="s">
        <v>10</v>
      </c>
      <c r="C118" s="11">
        <v>3</v>
      </c>
      <c r="D118" s="12" t="s">
        <v>7</v>
      </c>
      <c r="E118" s="13" t="s">
        <v>130</v>
      </c>
    </row>
    <row r="119" spans="1:5" ht="20.100000000000001" customHeight="1" x14ac:dyDescent="0.2">
      <c r="A119" s="10">
        <f>+IF(E119="","",SUBTOTAL(3,E$3:E119))</f>
        <v>116</v>
      </c>
      <c r="B119" s="11" t="s">
        <v>10</v>
      </c>
      <c r="C119" s="11">
        <v>3</v>
      </c>
      <c r="D119" s="12" t="s">
        <v>8</v>
      </c>
      <c r="E119" s="13" t="s">
        <v>131</v>
      </c>
    </row>
    <row r="120" spans="1:5" ht="20.100000000000001" customHeight="1" x14ac:dyDescent="0.2">
      <c r="A120" s="10">
        <f>+IF(E120="","",SUBTOTAL(3,E$3:E120))</f>
        <v>117</v>
      </c>
      <c r="B120" s="11" t="s">
        <v>10</v>
      </c>
      <c r="C120" s="11">
        <v>3</v>
      </c>
      <c r="D120" s="12" t="s">
        <v>7</v>
      </c>
      <c r="E120" s="13" t="s">
        <v>132</v>
      </c>
    </row>
    <row r="121" spans="1:5" ht="20.100000000000001" customHeight="1" x14ac:dyDescent="0.2">
      <c r="A121" s="10">
        <f>+IF(E121="","",SUBTOTAL(3,E$3:E121))</f>
        <v>118</v>
      </c>
      <c r="B121" s="11" t="s">
        <v>10</v>
      </c>
      <c r="C121" s="11">
        <v>3</v>
      </c>
      <c r="D121" s="12" t="s">
        <v>8</v>
      </c>
      <c r="E121" s="13" t="s">
        <v>133</v>
      </c>
    </row>
    <row r="122" spans="1:5" ht="20.100000000000001" customHeight="1" x14ac:dyDescent="0.2">
      <c r="A122" s="10">
        <f>+IF(E122="","",SUBTOTAL(3,E$3:E122))</f>
        <v>119</v>
      </c>
      <c r="B122" s="11" t="s">
        <v>10</v>
      </c>
      <c r="C122" s="11">
        <v>3</v>
      </c>
      <c r="D122" s="12" t="s">
        <v>7</v>
      </c>
      <c r="E122" s="13" t="s">
        <v>134</v>
      </c>
    </row>
    <row r="123" spans="1:5" ht="20.100000000000001" customHeight="1" x14ac:dyDescent="0.2">
      <c r="A123" s="10">
        <f>+IF(E123="","",SUBTOTAL(3,E$3:E123))</f>
        <v>120</v>
      </c>
      <c r="B123" s="11" t="s">
        <v>10</v>
      </c>
      <c r="C123" s="11">
        <v>3</v>
      </c>
      <c r="D123" s="12" t="s">
        <v>8</v>
      </c>
      <c r="E123" s="13" t="s">
        <v>135</v>
      </c>
    </row>
    <row r="124" spans="1:5" ht="20.100000000000001" customHeight="1" x14ac:dyDescent="0.2">
      <c r="A124" s="10">
        <f>+IF(E124="","",SUBTOTAL(3,E$3:E124))</f>
        <v>121</v>
      </c>
      <c r="B124" s="11" t="s">
        <v>10</v>
      </c>
      <c r="C124" s="11">
        <v>3</v>
      </c>
      <c r="D124" s="12" t="s">
        <v>7</v>
      </c>
      <c r="E124" s="13" t="s">
        <v>136</v>
      </c>
    </row>
    <row r="125" spans="1:5" ht="20.100000000000001" customHeight="1" x14ac:dyDescent="0.2">
      <c r="A125" s="10">
        <f>+IF(E125="","",SUBTOTAL(3,E$3:E125))</f>
        <v>122</v>
      </c>
      <c r="B125" s="11" t="s">
        <v>10</v>
      </c>
      <c r="C125" s="11">
        <v>3</v>
      </c>
      <c r="D125" s="12" t="s">
        <v>8</v>
      </c>
      <c r="E125" s="13" t="s">
        <v>137</v>
      </c>
    </row>
    <row r="126" spans="1:5" ht="20.100000000000001" customHeight="1" x14ac:dyDescent="0.2">
      <c r="A126" s="10">
        <f>+IF(E126="","",SUBTOTAL(3,E$3:E126))</f>
        <v>123</v>
      </c>
      <c r="B126" s="11" t="s">
        <v>10</v>
      </c>
      <c r="C126" s="11">
        <v>3</v>
      </c>
      <c r="D126" s="12" t="s">
        <v>7</v>
      </c>
      <c r="E126" s="13" t="s">
        <v>138</v>
      </c>
    </row>
    <row r="127" spans="1:5" ht="20.100000000000001" customHeight="1" x14ac:dyDescent="0.2">
      <c r="A127" s="10">
        <f>+IF(E127="","",SUBTOTAL(3,E$3:E127))</f>
        <v>124</v>
      </c>
      <c r="B127" s="11" t="s">
        <v>10</v>
      </c>
      <c r="C127" s="11">
        <v>3</v>
      </c>
      <c r="D127" s="12" t="s">
        <v>8</v>
      </c>
      <c r="E127" s="13" t="s">
        <v>139</v>
      </c>
    </row>
    <row r="128" spans="1:5" ht="20.100000000000001" customHeight="1" x14ac:dyDescent="0.2">
      <c r="A128" s="10">
        <f>+IF(E128="","",SUBTOTAL(3,E$3:E128))</f>
        <v>125</v>
      </c>
      <c r="B128" s="11" t="s">
        <v>10</v>
      </c>
      <c r="C128" s="11">
        <v>3</v>
      </c>
      <c r="D128" s="12" t="s">
        <v>7</v>
      </c>
      <c r="E128" s="13" t="s">
        <v>140</v>
      </c>
    </row>
    <row r="129" spans="1:5" ht="20.100000000000001" customHeight="1" x14ac:dyDescent="0.2">
      <c r="A129" s="10">
        <f>+IF(E129="","",SUBTOTAL(3,E$3:E129))</f>
        <v>126</v>
      </c>
      <c r="B129" s="11" t="s">
        <v>10</v>
      </c>
      <c r="C129" s="11">
        <v>3</v>
      </c>
      <c r="D129" s="12" t="s">
        <v>8</v>
      </c>
      <c r="E129" s="13" t="s">
        <v>141</v>
      </c>
    </row>
    <row r="130" spans="1:5" ht="20.100000000000001" customHeight="1" x14ac:dyDescent="0.2">
      <c r="A130" s="10">
        <f>+IF(E130="","",SUBTOTAL(3,E$3:E130))</f>
        <v>127</v>
      </c>
      <c r="B130" s="11" t="s">
        <v>10</v>
      </c>
      <c r="C130" s="11">
        <v>4</v>
      </c>
      <c r="D130" s="12" t="s">
        <v>7</v>
      </c>
      <c r="E130" s="13" t="s">
        <v>142</v>
      </c>
    </row>
    <row r="131" spans="1:5" ht="20.100000000000001" customHeight="1" x14ac:dyDescent="0.2">
      <c r="A131" s="10">
        <f>+IF(E131="","",SUBTOTAL(3,E$3:E131))</f>
        <v>128</v>
      </c>
      <c r="B131" s="11" t="s">
        <v>10</v>
      </c>
      <c r="C131" s="11">
        <v>4</v>
      </c>
      <c r="D131" s="12" t="s">
        <v>8</v>
      </c>
      <c r="E131" s="13" t="s">
        <v>143</v>
      </c>
    </row>
    <row r="132" spans="1:5" ht="20.100000000000001" customHeight="1" x14ac:dyDescent="0.2">
      <c r="A132" s="10">
        <f>+IF(E132="","",SUBTOTAL(3,E$3:E132))</f>
        <v>129</v>
      </c>
      <c r="B132" s="11" t="s">
        <v>10</v>
      </c>
      <c r="C132" s="11">
        <v>4</v>
      </c>
      <c r="D132" s="12" t="s">
        <v>7</v>
      </c>
      <c r="E132" s="13" t="s">
        <v>144</v>
      </c>
    </row>
    <row r="133" spans="1:5" ht="20.100000000000001" customHeight="1" x14ac:dyDescent="0.2">
      <c r="A133" s="10">
        <f>+IF(E133="","",SUBTOTAL(3,E$3:E133))</f>
        <v>130</v>
      </c>
      <c r="B133" s="11" t="s">
        <v>10</v>
      </c>
      <c r="C133" s="11">
        <v>4</v>
      </c>
      <c r="D133" s="12" t="s">
        <v>8</v>
      </c>
      <c r="E133" s="13" t="s">
        <v>145</v>
      </c>
    </row>
    <row r="134" spans="1:5" ht="20.100000000000001" customHeight="1" x14ac:dyDescent="0.2">
      <c r="A134" s="10">
        <f>+IF(E134="","",SUBTOTAL(3,E$3:E134))</f>
        <v>131</v>
      </c>
      <c r="B134" s="11" t="s">
        <v>10</v>
      </c>
      <c r="C134" s="11">
        <v>4</v>
      </c>
      <c r="D134" s="12" t="s">
        <v>7</v>
      </c>
      <c r="E134" s="13" t="s">
        <v>146</v>
      </c>
    </row>
    <row r="135" spans="1:5" ht="20.100000000000001" customHeight="1" x14ac:dyDescent="0.2">
      <c r="A135" s="10">
        <f>+IF(E135="","",SUBTOTAL(3,E$3:E135))</f>
        <v>132</v>
      </c>
      <c r="B135" s="11" t="s">
        <v>10</v>
      </c>
      <c r="C135" s="11">
        <v>4</v>
      </c>
      <c r="D135" s="12" t="s">
        <v>8</v>
      </c>
      <c r="E135" s="13" t="s">
        <v>147</v>
      </c>
    </row>
    <row r="136" spans="1:5" ht="20.100000000000001" customHeight="1" x14ac:dyDescent="0.2">
      <c r="A136" s="10">
        <f>+IF(E136="","",SUBTOTAL(3,E$3:E136))</f>
        <v>133</v>
      </c>
      <c r="B136" s="11" t="s">
        <v>10</v>
      </c>
      <c r="C136" s="11">
        <v>4</v>
      </c>
      <c r="D136" s="12" t="s">
        <v>7</v>
      </c>
      <c r="E136" s="13" t="s">
        <v>148</v>
      </c>
    </row>
    <row r="137" spans="1:5" ht="20.100000000000001" customHeight="1" x14ac:dyDescent="0.2">
      <c r="A137" s="10">
        <f>+IF(E137="","",SUBTOTAL(3,E$3:E137))</f>
        <v>134</v>
      </c>
      <c r="B137" s="11" t="s">
        <v>10</v>
      </c>
      <c r="C137" s="11">
        <v>4</v>
      </c>
      <c r="D137" s="12" t="s">
        <v>8</v>
      </c>
      <c r="E137" s="13" t="s">
        <v>149</v>
      </c>
    </row>
    <row r="138" spans="1:5" ht="20.100000000000001" customHeight="1" x14ac:dyDescent="0.2">
      <c r="A138" s="10">
        <f>+IF(E138="","",SUBTOTAL(3,E$3:E138))</f>
        <v>135</v>
      </c>
      <c r="B138" s="11" t="s">
        <v>10</v>
      </c>
      <c r="C138" s="11">
        <v>4</v>
      </c>
      <c r="D138" s="12" t="s">
        <v>7</v>
      </c>
      <c r="E138" s="13" t="s">
        <v>150</v>
      </c>
    </row>
    <row r="139" spans="1:5" ht="20.100000000000001" customHeight="1" x14ac:dyDescent="0.2">
      <c r="A139" s="10">
        <f>+IF(E139="","",SUBTOTAL(3,E$3:E139))</f>
        <v>136</v>
      </c>
      <c r="B139" s="11" t="s">
        <v>10</v>
      </c>
      <c r="C139" s="11">
        <v>4</v>
      </c>
      <c r="D139" s="12" t="s">
        <v>8</v>
      </c>
      <c r="E139" s="13" t="s">
        <v>151</v>
      </c>
    </row>
    <row r="140" spans="1:5" ht="20.100000000000001" customHeight="1" x14ac:dyDescent="0.2">
      <c r="A140" s="10">
        <f>+IF(E140="","",SUBTOTAL(3,E$3:E140))</f>
        <v>137</v>
      </c>
      <c r="B140" s="11" t="s">
        <v>10</v>
      </c>
      <c r="C140" s="11">
        <v>4</v>
      </c>
      <c r="D140" s="12" t="s">
        <v>7</v>
      </c>
      <c r="E140" s="13" t="s">
        <v>152</v>
      </c>
    </row>
    <row r="141" spans="1:5" ht="20.100000000000001" customHeight="1" x14ac:dyDescent="0.2">
      <c r="A141" s="10">
        <f>+IF(E141="","",SUBTOTAL(3,E$3:E141))</f>
        <v>138</v>
      </c>
      <c r="B141" s="11" t="s">
        <v>10</v>
      </c>
      <c r="C141" s="11">
        <v>4</v>
      </c>
      <c r="D141" s="12" t="s">
        <v>8</v>
      </c>
      <c r="E141" s="13" t="s">
        <v>153</v>
      </c>
    </row>
    <row r="142" spans="1:5" ht="20.100000000000001" customHeight="1" x14ac:dyDescent="0.2">
      <c r="A142" s="10">
        <f>+IF(E142="","",SUBTOTAL(3,E$3:E142))</f>
        <v>139</v>
      </c>
      <c r="B142" s="11" t="s">
        <v>10</v>
      </c>
      <c r="C142" s="11">
        <v>4</v>
      </c>
      <c r="D142" s="12" t="s">
        <v>7</v>
      </c>
      <c r="E142" s="13" t="s">
        <v>154</v>
      </c>
    </row>
    <row r="143" spans="1:5" ht="20.100000000000001" customHeight="1" x14ac:dyDescent="0.2">
      <c r="A143" s="10">
        <f>+IF(E143="","",SUBTOTAL(3,E$3:E143))</f>
        <v>140</v>
      </c>
      <c r="B143" s="11" t="s">
        <v>10</v>
      </c>
      <c r="C143" s="11">
        <v>4</v>
      </c>
      <c r="D143" s="12" t="s">
        <v>8</v>
      </c>
      <c r="E143" s="13" t="s">
        <v>155</v>
      </c>
    </row>
    <row r="144" spans="1:5" ht="20.100000000000001" customHeight="1" x14ac:dyDescent="0.2">
      <c r="A144" s="10">
        <f>+IF(E144="","",SUBTOTAL(3,E$3:E144))</f>
        <v>141</v>
      </c>
      <c r="B144" s="11" t="s">
        <v>10</v>
      </c>
      <c r="C144" s="11">
        <v>4</v>
      </c>
      <c r="D144" s="12" t="s">
        <v>7</v>
      </c>
      <c r="E144" s="13" t="s">
        <v>156</v>
      </c>
    </row>
    <row r="145" spans="1:5" ht="20.100000000000001" customHeight="1" x14ac:dyDescent="0.2">
      <c r="A145" s="10">
        <f>+IF(E145="","",SUBTOTAL(3,E$3:E145))</f>
        <v>142</v>
      </c>
      <c r="B145" s="11" t="s">
        <v>10</v>
      </c>
      <c r="C145" s="11">
        <v>4</v>
      </c>
      <c r="D145" s="12" t="s">
        <v>8</v>
      </c>
      <c r="E145" s="13" t="s">
        <v>157</v>
      </c>
    </row>
    <row r="146" spans="1:5" ht="20.100000000000001" customHeight="1" x14ac:dyDescent="0.2">
      <c r="A146" s="10">
        <f>+IF(E146="","",SUBTOTAL(3,E$3:E146))</f>
        <v>143</v>
      </c>
      <c r="B146" s="11" t="s">
        <v>10</v>
      </c>
      <c r="C146" s="11">
        <v>4</v>
      </c>
      <c r="D146" s="12" t="s">
        <v>7</v>
      </c>
      <c r="E146" s="13" t="s">
        <v>158</v>
      </c>
    </row>
    <row r="147" spans="1:5" ht="20.100000000000001" customHeight="1" x14ac:dyDescent="0.2">
      <c r="A147" s="10">
        <f>+IF(E147="","",SUBTOTAL(3,E$3:E147))</f>
        <v>144</v>
      </c>
      <c r="B147" s="11" t="s">
        <v>10</v>
      </c>
      <c r="C147" s="11">
        <v>4</v>
      </c>
      <c r="D147" s="12" t="s">
        <v>8</v>
      </c>
      <c r="E147" s="13" t="s">
        <v>159</v>
      </c>
    </row>
    <row r="148" spans="1:5" ht="20.100000000000001" customHeight="1" x14ac:dyDescent="0.2">
      <c r="A148" s="10">
        <f>+IF(E148="","",SUBTOTAL(3,E$3:E148))</f>
        <v>145</v>
      </c>
      <c r="B148" s="11" t="s">
        <v>10</v>
      </c>
      <c r="C148" s="11">
        <v>4</v>
      </c>
      <c r="D148" s="12" t="s">
        <v>7</v>
      </c>
      <c r="E148" s="13" t="s">
        <v>160</v>
      </c>
    </row>
    <row r="149" spans="1:5" ht="20.100000000000001" customHeight="1" x14ac:dyDescent="0.2">
      <c r="A149" s="10">
        <f>+IF(E149="","",SUBTOTAL(3,E$3:E149))</f>
        <v>146</v>
      </c>
      <c r="B149" s="11" t="s">
        <v>10</v>
      </c>
      <c r="C149" s="11">
        <v>4</v>
      </c>
      <c r="D149" s="12" t="s">
        <v>8</v>
      </c>
      <c r="E149" s="13" t="s">
        <v>161</v>
      </c>
    </row>
    <row r="150" spans="1:5" ht="20.100000000000001" customHeight="1" x14ac:dyDescent="0.2">
      <c r="A150" s="10">
        <f>+IF(E150="","",SUBTOTAL(3,E$3:E150))</f>
        <v>147</v>
      </c>
      <c r="B150" s="11" t="s">
        <v>10</v>
      </c>
      <c r="C150" s="11">
        <v>4</v>
      </c>
      <c r="D150" s="12" t="s">
        <v>7</v>
      </c>
      <c r="E150" s="13" t="s">
        <v>162</v>
      </c>
    </row>
    <row r="151" spans="1:5" ht="20.100000000000001" customHeight="1" x14ac:dyDescent="0.2">
      <c r="A151" s="10">
        <f>+IF(E151="","",SUBTOTAL(3,E$3:E151))</f>
        <v>148</v>
      </c>
      <c r="B151" s="11" t="s">
        <v>10</v>
      </c>
      <c r="C151" s="11">
        <v>4</v>
      </c>
      <c r="D151" s="12" t="s">
        <v>8</v>
      </c>
      <c r="E151" s="13" t="s">
        <v>163</v>
      </c>
    </row>
    <row r="152" spans="1:5" ht="20.100000000000001" customHeight="1" x14ac:dyDescent="0.2">
      <c r="A152" s="10">
        <f>+IF(E152="","",SUBTOTAL(3,E$3:E152))</f>
        <v>149</v>
      </c>
      <c r="B152" s="11" t="s">
        <v>10</v>
      </c>
      <c r="C152" s="11">
        <v>4</v>
      </c>
      <c r="D152" s="12" t="s">
        <v>7</v>
      </c>
      <c r="E152" s="13" t="s">
        <v>164</v>
      </c>
    </row>
    <row r="153" spans="1:5" ht="20.100000000000001" customHeight="1" x14ac:dyDescent="0.2">
      <c r="A153" s="10">
        <f>+IF(E153="","",SUBTOTAL(3,E$3:E153))</f>
        <v>150</v>
      </c>
      <c r="B153" s="11" t="s">
        <v>10</v>
      </c>
      <c r="C153" s="11">
        <v>4</v>
      </c>
      <c r="D153" s="12" t="s">
        <v>8</v>
      </c>
      <c r="E153" s="13" t="s">
        <v>165</v>
      </c>
    </row>
    <row r="154" spans="1:5" ht="20.100000000000001" customHeight="1" x14ac:dyDescent="0.2">
      <c r="A154" s="10">
        <f>+IF(E154="","",SUBTOTAL(3,E$3:E154))</f>
        <v>151</v>
      </c>
      <c r="B154" s="11" t="s">
        <v>10</v>
      </c>
      <c r="C154" s="11">
        <v>4</v>
      </c>
      <c r="D154" s="12" t="s">
        <v>7</v>
      </c>
      <c r="E154" s="13" t="s">
        <v>166</v>
      </c>
    </row>
    <row r="155" spans="1:5" ht="20.100000000000001" customHeight="1" x14ac:dyDescent="0.2">
      <c r="A155" s="10">
        <f>+IF(E155="","",SUBTOTAL(3,E$3:E155))</f>
        <v>152</v>
      </c>
      <c r="B155" s="11" t="s">
        <v>10</v>
      </c>
      <c r="C155" s="11">
        <v>4</v>
      </c>
      <c r="D155" s="12" t="s">
        <v>8</v>
      </c>
      <c r="E155" s="13" t="s">
        <v>167</v>
      </c>
    </row>
    <row r="156" spans="1:5" ht="20.100000000000001" customHeight="1" x14ac:dyDescent="0.2">
      <c r="A156" s="10">
        <f>+IF(E156="","",SUBTOTAL(3,E$3:E156))</f>
        <v>153</v>
      </c>
      <c r="B156" s="11" t="s">
        <v>10</v>
      </c>
      <c r="C156" s="11">
        <v>4</v>
      </c>
      <c r="D156" s="12" t="s">
        <v>7</v>
      </c>
      <c r="E156" s="13" t="s">
        <v>168</v>
      </c>
    </row>
    <row r="157" spans="1:5" ht="20.100000000000001" customHeight="1" x14ac:dyDescent="0.2">
      <c r="A157" s="10">
        <f>+IF(E157="","",SUBTOTAL(3,E$3:E157))</f>
        <v>154</v>
      </c>
      <c r="B157" s="11" t="s">
        <v>10</v>
      </c>
      <c r="C157" s="11">
        <v>8</v>
      </c>
      <c r="D157" s="12" t="s">
        <v>8</v>
      </c>
      <c r="E157" s="13" t="s">
        <v>169</v>
      </c>
    </row>
    <row r="158" spans="1:5" ht="20.100000000000001" customHeight="1" x14ac:dyDescent="0.2">
      <c r="A158" s="10">
        <f>+IF(E158="","",SUBTOTAL(3,E$3:E158))</f>
        <v>155</v>
      </c>
      <c r="B158" s="11" t="s">
        <v>10</v>
      </c>
      <c r="C158" s="11">
        <v>4</v>
      </c>
      <c r="D158" s="12" t="s">
        <v>7</v>
      </c>
      <c r="E158" s="13" t="s">
        <v>170</v>
      </c>
    </row>
    <row r="159" spans="1:5" ht="20.100000000000001" customHeight="1" x14ac:dyDescent="0.2">
      <c r="A159" s="10">
        <f>+IF(E159="","",SUBTOTAL(3,E$3:E159))</f>
        <v>156</v>
      </c>
      <c r="B159" s="11" t="s">
        <v>10</v>
      </c>
      <c r="C159" s="11">
        <v>4</v>
      </c>
      <c r="D159" s="12" t="s">
        <v>8</v>
      </c>
      <c r="E159" s="13" t="s">
        <v>171</v>
      </c>
    </row>
    <row r="160" spans="1:5" ht="20.100000000000001" customHeight="1" x14ac:dyDescent="0.2">
      <c r="A160" s="10">
        <f>+IF(E160="","",SUBTOTAL(3,E$3:E160))</f>
        <v>157</v>
      </c>
      <c r="B160" s="11" t="s">
        <v>10</v>
      </c>
      <c r="C160" s="11">
        <v>4</v>
      </c>
      <c r="D160" s="12" t="s">
        <v>7</v>
      </c>
      <c r="E160" s="13" t="s">
        <v>172</v>
      </c>
    </row>
    <row r="161" spans="1:5" ht="20.100000000000001" customHeight="1" x14ac:dyDescent="0.2">
      <c r="A161" s="10">
        <f>+IF(E161="","",SUBTOTAL(3,E$3:E161))</f>
        <v>158</v>
      </c>
      <c r="B161" s="11" t="s">
        <v>10</v>
      </c>
      <c r="C161" s="11">
        <v>4</v>
      </c>
      <c r="D161" s="12" t="s">
        <v>8</v>
      </c>
      <c r="E161" s="13" t="s">
        <v>173</v>
      </c>
    </row>
    <row r="162" spans="1:5" ht="20.100000000000001" customHeight="1" x14ac:dyDescent="0.2">
      <c r="A162" s="10">
        <f>+IF(E162="","",SUBTOTAL(3,E$3:E162))</f>
        <v>159</v>
      </c>
      <c r="B162" s="11" t="s">
        <v>10</v>
      </c>
      <c r="C162" s="11">
        <v>4</v>
      </c>
      <c r="D162" s="12" t="s">
        <v>7</v>
      </c>
      <c r="E162" s="13" t="s">
        <v>174</v>
      </c>
    </row>
    <row r="163" spans="1:5" ht="20.100000000000001" customHeight="1" x14ac:dyDescent="0.2">
      <c r="A163" s="10">
        <f>+IF(E163="","",SUBTOTAL(3,E$3:E163))</f>
        <v>160</v>
      </c>
      <c r="B163" s="11" t="s">
        <v>10</v>
      </c>
      <c r="C163" s="11">
        <v>4</v>
      </c>
      <c r="D163" s="12" t="s">
        <v>8</v>
      </c>
      <c r="E163" s="13" t="s">
        <v>175</v>
      </c>
    </row>
    <row r="164" spans="1:5" ht="20.100000000000001" customHeight="1" x14ac:dyDescent="0.2">
      <c r="A164" s="10">
        <f>+IF(E164="","",SUBTOTAL(3,E$3:E164))</f>
        <v>161</v>
      </c>
      <c r="B164" s="11" t="s">
        <v>10</v>
      </c>
      <c r="C164" s="11">
        <v>4</v>
      </c>
      <c r="D164" s="12" t="s">
        <v>7</v>
      </c>
      <c r="E164" s="13" t="s">
        <v>176</v>
      </c>
    </row>
    <row r="165" spans="1:5" ht="20.100000000000001" customHeight="1" x14ac:dyDescent="0.2">
      <c r="A165" s="10">
        <f>+IF(E165="","",SUBTOTAL(3,E$3:E165))</f>
        <v>162</v>
      </c>
      <c r="B165" s="11" t="s">
        <v>10</v>
      </c>
      <c r="C165" s="11">
        <v>2</v>
      </c>
      <c r="D165" s="12" t="s">
        <v>8</v>
      </c>
      <c r="E165" s="13" t="s">
        <v>177</v>
      </c>
    </row>
    <row r="166" spans="1:5" ht="20.100000000000001" customHeight="1" x14ac:dyDescent="0.2">
      <c r="A166" s="10">
        <f>+IF(E166="","",SUBTOTAL(3,E$3:E166))</f>
        <v>163</v>
      </c>
      <c r="B166" s="11" t="s">
        <v>10</v>
      </c>
      <c r="C166" s="11">
        <v>4</v>
      </c>
      <c r="D166" s="12" t="s">
        <v>7</v>
      </c>
      <c r="E166" s="13" t="s">
        <v>178</v>
      </c>
    </row>
    <row r="167" spans="1:5" ht="20.100000000000001" customHeight="1" x14ac:dyDescent="0.2">
      <c r="A167" s="10">
        <f>+IF(E167="","",SUBTOTAL(3,E$3:E167))</f>
        <v>164</v>
      </c>
      <c r="B167" s="11" t="s">
        <v>10</v>
      </c>
      <c r="C167" s="11">
        <v>4</v>
      </c>
      <c r="D167" s="12" t="s">
        <v>8</v>
      </c>
      <c r="E167" s="13" t="s">
        <v>179</v>
      </c>
    </row>
    <row r="168" spans="1:5" ht="20.100000000000001" customHeight="1" x14ac:dyDescent="0.2">
      <c r="A168" s="10">
        <f>+IF(E168="","",SUBTOTAL(3,E$3:E168))</f>
        <v>165</v>
      </c>
      <c r="B168" s="11" t="s">
        <v>10</v>
      </c>
      <c r="C168" s="11">
        <v>4</v>
      </c>
      <c r="D168" s="12" t="s">
        <v>7</v>
      </c>
      <c r="E168" s="13" t="s">
        <v>180</v>
      </c>
    </row>
    <row r="169" spans="1:5" ht="20.100000000000001" customHeight="1" x14ac:dyDescent="0.2">
      <c r="A169" s="10">
        <f>+IF(E169="","",SUBTOTAL(3,E$3:E169))</f>
        <v>166</v>
      </c>
      <c r="B169" s="11" t="s">
        <v>10</v>
      </c>
      <c r="C169" s="11">
        <v>4</v>
      </c>
      <c r="D169" s="12" t="s">
        <v>8</v>
      </c>
      <c r="E169" s="13" t="s">
        <v>181</v>
      </c>
    </row>
    <row r="170" spans="1:5" ht="20.100000000000001" customHeight="1" x14ac:dyDescent="0.2">
      <c r="A170" s="10">
        <f>+IF(E170="","",SUBTOTAL(3,E$3:E170))</f>
        <v>167</v>
      </c>
      <c r="B170" s="11" t="s">
        <v>10</v>
      </c>
      <c r="C170" s="11">
        <v>4</v>
      </c>
      <c r="D170" s="12" t="s">
        <v>7</v>
      </c>
      <c r="E170" s="13" t="s">
        <v>182</v>
      </c>
    </row>
    <row r="171" spans="1:5" ht="20.100000000000001" customHeight="1" x14ac:dyDescent="0.2">
      <c r="A171" s="10">
        <f>+IF(E171="","",SUBTOTAL(3,E$3:E171))</f>
        <v>168</v>
      </c>
      <c r="B171" s="11" t="s">
        <v>10</v>
      </c>
      <c r="C171" s="11">
        <v>4</v>
      </c>
      <c r="D171" s="12" t="s">
        <v>8</v>
      </c>
      <c r="E171" s="13" t="s">
        <v>183</v>
      </c>
    </row>
    <row r="172" spans="1:5" ht="20.100000000000001" customHeight="1" x14ac:dyDescent="0.2">
      <c r="A172" s="10">
        <f>+IF(E172="","",SUBTOTAL(3,E$3:E172))</f>
        <v>169</v>
      </c>
      <c r="B172" s="11" t="s">
        <v>10</v>
      </c>
      <c r="C172" s="11">
        <v>5</v>
      </c>
      <c r="D172" s="12" t="s">
        <v>7</v>
      </c>
      <c r="E172" s="13" t="s">
        <v>184</v>
      </c>
    </row>
    <row r="173" spans="1:5" ht="20.100000000000001" customHeight="1" x14ac:dyDescent="0.2">
      <c r="A173" s="10">
        <f>+IF(E173="","",SUBTOTAL(3,E$3:E173))</f>
        <v>170</v>
      </c>
      <c r="B173" s="11" t="s">
        <v>10</v>
      </c>
      <c r="C173" s="11">
        <v>5</v>
      </c>
      <c r="D173" s="12" t="s">
        <v>8</v>
      </c>
      <c r="E173" s="13" t="s">
        <v>185</v>
      </c>
    </row>
    <row r="174" spans="1:5" ht="20.100000000000001" customHeight="1" x14ac:dyDescent="0.2">
      <c r="A174" s="10">
        <f>+IF(E174="","",SUBTOTAL(3,E$3:E174))</f>
        <v>171</v>
      </c>
      <c r="B174" s="11" t="s">
        <v>10</v>
      </c>
      <c r="C174" s="11">
        <v>5</v>
      </c>
      <c r="D174" s="12" t="s">
        <v>7</v>
      </c>
      <c r="E174" s="13" t="s">
        <v>186</v>
      </c>
    </row>
    <row r="175" spans="1:5" ht="20.100000000000001" customHeight="1" x14ac:dyDescent="0.2">
      <c r="A175" s="10">
        <f>+IF(E175="","",SUBTOTAL(3,E$3:E175))</f>
        <v>172</v>
      </c>
      <c r="B175" s="11" t="s">
        <v>10</v>
      </c>
      <c r="C175" s="11">
        <v>5</v>
      </c>
      <c r="D175" s="12" t="s">
        <v>7</v>
      </c>
      <c r="E175" s="13" t="s">
        <v>187</v>
      </c>
    </row>
    <row r="176" spans="1:5" ht="20.100000000000001" customHeight="1" x14ac:dyDescent="0.2">
      <c r="A176" s="10">
        <f>+IF(E176="","",SUBTOTAL(3,E$3:E176))</f>
        <v>173</v>
      </c>
      <c r="B176" s="11" t="s">
        <v>10</v>
      </c>
      <c r="C176" s="11">
        <v>5</v>
      </c>
      <c r="D176" s="12" t="s">
        <v>7</v>
      </c>
      <c r="E176" s="13" t="s">
        <v>188</v>
      </c>
    </row>
    <row r="177" spans="1:5" ht="20.100000000000001" customHeight="1" x14ac:dyDescent="0.2">
      <c r="A177" s="10">
        <f>+IF(E177="","",SUBTOTAL(3,E$3:E177))</f>
        <v>174</v>
      </c>
      <c r="B177" s="11" t="s">
        <v>10</v>
      </c>
      <c r="C177" s="11">
        <v>5</v>
      </c>
      <c r="D177" s="12" t="s">
        <v>8</v>
      </c>
      <c r="E177" s="13" t="s">
        <v>189</v>
      </c>
    </row>
    <row r="178" spans="1:5" ht="20.100000000000001" customHeight="1" x14ac:dyDescent="0.2">
      <c r="A178" s="10">
        <f>+IF(E178="","",SUBTOTAL(3,E$3:E178))</f>
        <v>175</v>
      </c>
      <c r="B178" s="11" t="s">
        <v>10</v>
      </c>
      <c r="C178" s="11">
        <v>5</v>
      </c>
      <c r="D178" s="12" t="s">
        <v>7</v>
      </c>
      <c r="E178" s="13" t="s">
        <v>190</v>
      </c>
    </row>
    <row r="179" spans="1:5" ht="20.100000000000001" customHeight="1" x14ac:dyDescent="0.2">
      <c r="A179" s="10">
        <f>+IF(E179="","",SUBTOTAL(3,E$3:E179))</f>
        <v>176</v>
      </c>
      <c r="B179" s="11" t="s">
        <v>10</v>
      </c>
      <c r="C179" s="11">
        <v>5</v>
      </c>
      <c r="D179" s="12" t="s">
        <v>8</v>
      </c>
      <c r="E179" s="13" t="s">
        <v>191</v>
      </c>
    </row>
    <row r="180" spans="1:5" ht="20.100000000000001" customHeight="1" x14ac:dyDescent="0.2">
      <c r="A180" s="10">
        <f>+IF(E180="","",SUBTOTAL(3,E$3:E180))</f>
        <v>177</v>
      </c>
      <c r="B180" s="11" t="s">
        <v>10</v>
      </c>
      <c r="C180" s="11">
        <v>5</v>
      </c>
      <c r="D180" s="12" t="s">
        <v>7</v>
      </c>
      <c r="E180" s="13" t="s">
        <v>192</v>
      </c>
    </row>
    <row r="181" spans="1:5" ht="20.100000000000001" customHeight="1" x14ac:dyDescent="0.2">
      <c r="A181" s="10">
        <f>+IF(E181="","",SUBTOTAL(3,E$3:E181))</f>
        <v>178</v>
      </c>
      <c r="B181" s="11" t="s">
        <v>10</v>
      </c>
      <c r="C181" s="11">
        <v>5</v>
      </c>
      <c r="D181" s="12" t="s">
        <v>8</v>
      </c>
      <c r="E181" s="13" t="s">
        <v>193</v>
      </c>
    </row>
    <row r="182" spans="1:5" ht="20.100000000000001" customHeight="1" x14ac:dyDescent="0.2">
      <c r="A182" s="10">
        <f>+IF(E182="","",SUBTOTAL(3,E$3:E182))</f>
        <v>179</v>
      </c>
      <c r="B182" s="11" t="s">
        <v>10</v>
      </c>
      <c r="C182" s="11">
        <v>5</v>
      </c>
      <c r="D182" s="12" t="s">
        <v>7</v>
      </c>
      <c r="E182" s="13" t="s">
        <v>194</v>
      </c>
    </row>
    <row r="183" spans="1:5" ht="20.100000000000001" customHeight="1" x14ac:dyDescent="0.2">
      <c r="A183" s="10">
        <f>+IF(E183="","",SUBTOTAL(3,E$3:E183))</f>
        <v>180</v>
      </c>
      <c r="B183" s="11" t="s">
        <v>10</v>
      </c>
      <c r="C183" s="11">
        <v>5</v>
      </c>
      <c r="D183" s="12" t="s">
        <v>8</v>
      </c>
      <c r="E183" s="13" t="s">
        <v>195</v>
      </c>
    </row>
    <row r="184" spans="1:5" ht="20.100000000000001" customHeight="1" x14ac:dyDescent="0.2">
      <c r="A184" s="10">
        <f>+IF(E184="","",SUBTOTAL(3,E$3:E184))</f>
        <v>181</v>
      </c>
      <c r="B184" s="11" t="s">
        <v>10</v>
      </c>
      <c r="C184" s="11">
        <v>5</v>
      </c>
      <c r="D184" s="12" t="s">
        <v>7</v>
      </c>
      <c r="E184" s="13" t="s">
        <v>196</v>
      </c>
    </row>
    <row r="185" spans="1:5" ht="20.100000000000001" customHeight="1" x14ac:dyDescent="0.2">
      <c r="A185" s="10">
        <f>+IF(E185="","",SUBTOTAL(3,E$3:E185))</f>
        <v>182</v>
      </c>
      <c r="B185" s="11" t="s">
        <v>10</v>
      </c>
      <c r="C185" s="11">
        <v>5</v>
      </c>
      <c r="D185" s="12" t="s">
        <v>8</v>
      </c>
      <c r="E185" s="13" t="s">
        <v>197</v>
      </c>
    </row>
    <row r="186" spans="1:5" ht="20.100000000000001" customHeight="1" x14ac:dyDescent="0.2">
      <c r="A186" s="10">
        <f>+IF(E186="","",SUBTOTAL(3,E$3:E186))</f>
        <v>183</v>
      </c>
      <c r="B186" s="11" t="s">
        <v>10</v>
      </c>
      <c r="C186" s="11">
        <v>5</v>
      </c>
      <c r="D186" s="12" t="s">
        <v>7</v>
      </c>
      <c r="E186" s="13" t="s">
        <v>198</v>
      </c>
    </row>
    <row r="187" spans="1:5" ht="20.100000000000001" customHeight="1" x14ac:dyDescent="0.2">
      <c r="A187" s="10">
        <f>+IF(E187="","",SUBTOTAL(3,E$3:E187))</f>
        <v>184</v>
      </c>
      <c r="B187" s="11" t="s">
        <v>10</v>
      </c>
      <c r="C187" s="11">
        <v>5</v>
      </c>
      <c r="D187" s="12" t="s">
        <v>8</v>
      </c>
      <c r="E187" s="13" t="s">
        <v>199</v>
      </c>
    </row>
    <row r="188" spans="1:5" ht="20.100000000000001" customHeight="1" x14ac:dyDescent="0.2">
      <c r="A188" s="10">
        <f>+IF(E188="","",SUBTOTAL(3,E$3:E188))</f>
        <v>185</v>
      </c>
      <c r="B188" s="11" t="s">
        <v>10</v>
      </c>
      <c r="C188" s="11">
        <v>5</v>
      </c>
      <c r="D188" s="12" t="s">
        <v>7</v>
      </c>
      <c r="E188" s="13" t="s">
        <v>200</v>
      </c>
    </row>
    <row r="189" spans="1:5" ht="20.100000000000001" customHeight="1" x14ac:dyDescent="0.2">
      <c r="A189" s="10">
        <f>+IF(E189="","",SUBTOTAL(3,E$3:E189))</f>
        <v>186</v>
      </c>
      <c r="B189" s="11" t="s">
        <v>10</v>
      </c>
      <c r="C189" s="11">
        <v>5</v>
      </c>
      <c r="D189" s="12" t="s">
        <v>8</v>
      </c>
      <c r="E189" s="13" t="s">
        <v>201</v>
      </c>
    </row>
    <row r="190" spans="1:5" ht="20.100000000000001" customHeight="1" x14ac:dyDescent="0.2">
      <c r="A190" s="10">
        <f>+IF(E190="","",SUBTOTAL(3,E$3:E190))</f>
        <v>187</v>
      </c>
      <c r="B190" s="11" t="s">
        <v>10</v>
      </c>
      <c r="C190" s="11">
        <v>5</v>
      </c>
      <c r="D190" s="12" t="s">
        <v>7</v>
      </c>
      <c r="E190" s="13" t="s">
        <v>202</v>
      </c>
    </row>
    <row r="191" spans="1:5" ht="20.100000000000001" customHeight="1" x14ac:dyDescent="0.2">
      <c r="A191" s="10">
        <f>+IF(E191="","",SUBTOTAL(3,E$3:E191))</f>
        <v>188</v>
      </c>
      <c r="B191" s="11" t="s">
        <v>10</v>
      </c>
      <c r="C191" s="11">
        <v>5</v>
      </c>
      <c r="D191" s="12" t="s">
        <v>8</v>
      </c>
      <c r="E191" s="13" t="s">
        <v>203</v>
      </c>
    </row>
    <row r="192" spans="1:5" ht="20.100000000000001" customHeight="1" x14ac:dyDescent="0.2">
      <c r="A192" s="10">
        <f>+IF(E192="","",SUBTOTAL(3,E$3:E192))</f>
        <v>189</v>
      </c>
      <c r="B192" s="11" t="s">
        <v>10</v>
      </c>
      <c r="C192" s="11">
        <v>5</v>
      </c>
      <c r="D192" s="12" t="s">
        <v>7</v>
      </c>
      <c r="E192" s="13" t="s">
        <v>204</v>
      </c>
    </row>
    <row r="193" spans="1:5" ht="20.100000000000001" customHeight="1" x14ac:dyDescent="0.2">
      <c r="A193" s="10">
        <f>+IF(E193="","",SUBTOTAL(3,E$3:E193))</f>
        <v>190</v>
      </c>
      <c r="B193" s="11" t="s">
        <v>10</v>
      </c>
      <c r="C193" s="11">
        <v>5</v>
      </c>
      <c r="D193" s="12" t="s">
        <v>8</v>
      </c>
      <c r="E193" s="13" t="s">
        <v>205</v>
      </c>
    </row>
    <row r="194" spans="1:5" ht="20.100000000000001" customHeight="1" x14ac:dyDescent="0.2">
      <c r="A194" s="10">
        <f>+IF(E194="","",SUBTOTAL(3,E$3:E194))</f>
        <v>191</v>
      </c>
      <c r="B194" s="11" t="s">
        <v>10</v>
      </c>
      <c r="C194" s="11">
        <v>5</v>
      </c>
      <c r="D194" s="12" t="s">
        <v>8</v>
      </c>
      <c r="E194" s="13" t="s">
        <v>206</v>
      </c>
    </row>
    <row r="195" spans="1:5" ht="20.100000000000001" customHeight="1" x14ac:dyDescent="0.2">
      <c r="A195" s="10">
        <f>+IF(E195="","",SUBTOTAL(3,E$3:E195))</f>
        <v>192</v>
      </c>
      <c r="B195" s="11" t="s">
        <v>10</v>
      </c>
      <c r="C195" s="11">
        <v>5</v>
      </c>
      <c r="D195" s="12" t="s">
        <v>7</v>
      </c>
      <c r="E195" s="13" t="s">
        <v>207</v>
      </c>
    </row>
    <row r="196" spans="1:5" ht="20.100000000000001" customHeight="1" x14ac:dyDescent="0.2">
      <c r="A196" s="10">
        <f>+IF(E196="","",SUBTOTAL(3,E$3:E196))</f>
        <v>193</v>
      </c>
      <c r="B196" s="11" t="s">
        <v>10</v>
      </c>
      <c r="C196" s="11">
        <v>5</v>
      </c>
      <c r="D196" s="12" t="s">
        <v>7</v>
      </c>
      <c r="E196" s="13" t="s">
        <v>208</v>
      </c>
    </row>
    <row r="197" spans="1:5" ht="20.100000000000001" customHeight="1" x14ac:dyDescent="0.2">
      <c r="A197" s="10">
        <f>+IF(E197="","",SUBTOTAL(3,E$3:E197))</f>
        <v>194</v>
      </c>
      <c r="B197" s="11" t="s">
        <v>10</v>
      </c>
      <c r="C197" s="11">
        <v>5</v>
      </c>
      <c r="D197" s="12" t="s">
        <v>8</v>
      </c>
      <c r="E197" s="13" t="s">
        <v>209</v>
      </c>
    </row>
    <row r="198" spans="1:5" ht="20.100000000000001" customHeight="1" x14ac:dyDescent="0.2">
      <c r="A198" s="10">
        <f>+IF(E198="","",SUBTOTAL(3,E$3:E198))</f>
        <v>195</v>
      </c>
      <c r="B198" s="11" t="s">
        <v>10</v>
      </c>
      <c r="C198" s="11">
        <v>5</v>
      </c>
      <c r="D198" s="12" t="s">
        <v>7</v>
      </c>
      <c r="E198" s="13" t="s">
        <v>210</v>
      </c>
    </row>
    <row r="199" spans="1:5" ht="20.100000000000001" customHeight="1" x14ac:dyDescent="0.2">
      <c r="A199" s="10">
        <f>+IF(E199="","",SUBTOTAL(3,E$3:E199))</f>
        <v>196</v>
      </c>
      <c r="B199" s="11" t="s">
        <v>10</v>
      </c>
      <c r="C199" s="11">
        <v>5</v>
      </c>
      <c r="D199" s="12" t="s">
        <v>8</v>
      </c>
      <c r="E199" s="13" t="s">
        <v>211</v>
      </c>
    </row>
    <row r="200" spans="1:5" ht="20.100000000000001" customHeight="1" x14ac:dyDescent="0.2">
      <c r="A200" s="10">
        <f>+IF(E200="","",SUBTOTAL(3,E$3:E200))</f>
        <v>197</v>
      </c>
      <c r="B200" s="11" t="s">
        <v>10</v>
      </c>
      <c r="C200" s="11">
        <v>5</v>
      </c>
      <c r="D200" s="12" t="s">
        <v>7</v>
      </c>
      <c r="E200" s="13" t="s">
        <v>212</v>
      </c>
    </row>
    <row r="201" spans="1:5" ht="20.100000000000001" customHeight="1" x14ac:dyDescent="0.2">
      <c r="A201" s="10">
        <f>+IF(E201="","",SUBTOTAL(3,E$3:E201))</f>
        <v>198</v>
      </c>
      <c r="B201" s="11" t="s">
        <v>10</v>
      </c>
      <c r="C201" s="11">
        <v>5</v>
      </c>
      <c r="D201" s="12" t="s">
        <v>8</v>
      </c>
      <c r="E201" s="13" t="s">
        <v>213</v>
      </c>
    </row>
    <row r="202" spans="1:5" ht="20.100000000000001" customHeight="1" x14ac:dyDescent="0.2">
      <c r="A202" s="10">
        <f>+IF(E202="","",SUBTOTAL(3,E$3:E202))</f>
        <v>199</v>
      </c>
      <c r="B202" s="11" t="s">
        <v>10</v>
      </c>
      <c r="C202" s="11">
        <v>5</v>
      </c>
      <c r="D202" s="12" t="s">
        <v>7</v>
      </c>
      <c r="E202" s="13" t="s">
        <v>214</v>
      </c>
    </row>
    <row r="203" spans="1:5" ht="20.100000000000001" customHeight="1" x14ac:dyDescent="0.2">
      <c r="A203" s="10">
        <f>+IF(E203="","",SUBTOTAL(3,E$3:E203))</f>
        <v>200</v>
      </c>
      <c r="B203" s="11" t="s">
        <v>10</v>
      </c>
      <c r="C203" s="11">
        <v>5</v>
      </c>
      <c r="D203" s="12" t="s">
        <v>8</v>
      </c>
      <c r="E203" s="13" t="s">
        <v>215</v>
      </c>
    </row>
    <row r="204" spans="1:5" ht="20.100000000000001" customHeight="1" x14ac:dyDescent="0.2">
      <c r="A204" s="10">
        <f>+IF(E204="","",SUBTOTAL(3,E$3:E204))</f>
        <v>201</v>
      </c>
      <c r="B204" s="11" t="s">
        <v>10</v>
      </c>
      <c r="C204" s="11">
        <v>5</v>
      </c>
      <c r="D204" s="12" t="s">
        <v>7</v>
      </c>
      <c r="E204" s="13" t="s">
        <v>216</v>
      </c>
    </row>
    <row r="205" spans="1:5" ht="20.100000000000001" customHeight="1" x14ac:dyDescent="0.2">
      <c r="A205" s="10">
        <f>+IF(E205="","",SUBTOTAL(3,E$3:E205))</f>
        <v>202</v>
      </c>
      <c r="B205" s="11" t="s">
        <v>10</v>
      </c>
      <c r="C205" s="11">
        <v>5</v>
      </c>
      <c r="D205" s="12" t="s">
        <v>8</v>
      </c>
      <c r="E205" s="13" t="s">
        <v>217</v>
      </c>
    </row>
    <row r="206" spans="1:5" ht="20.100000000000001" customHeight="1" x14ac:dyDescent="0.2">
      <c r="A206" s="10">
        <f>+IF(E206="","",SUBTOTAL(3,E$3:E206))</f>
        <v>203</v>
      </c>
      <c r="B206" s="11" t="s">
        <v>10</v>
      </c>
      <c r="C206" s="11">
        <v>5</v>
      </c>
      <c r="D206" s="12" t="s">
        <v>7</v>
      </c>
      <c r="E206" s="13" t="s">
        <v>218</v>
      </c>
    </row>
    <row r="207" spans="1:5" ht="20.100000000000001" customHeight="1" x14ac:dyDescent="0.2">
      <c r="A207" s="10">
        <f>+IF(E207="","",SUBTOTAL(3,E$3:E207))</f>
        <v>204</v>
      </c>
      <c r="B207" s="11" t="s">
        <v>10</v>
      </c>
      <c r="C207" s="11">
        <v>5</v>
      </c>
      <c r="D207" s="12" t="s">
        <v>8</v>
      </c>
      <c r="E207" s="13" t="s">
        <v>219</v>
      </c>
    </row>
    <row r="208" spans="1:5" ht="20.100000000000001" customHeight="1" x14ac:dyDescent="0.2">
      <c r="A208" s="10">
        <f>+IF(E208="","",SUBTOTAL(3,E$3:E208))</f>
        <v>205</v>
      </c>
      <c r="B208" s="11" t="s">
        <v>10</v>
      </c>
      <c r="C208" s="11">
        <v>5</v>
      </c>
      <c r="D208" s="12" t="s">
        <v>7</v>
      </c>
      <c r="E208" s="13" t="s">
        <v>220</v>
      </c>
    </row>
    <row r="209" spans="1:5" ht="20.100000000000001" customHeight="1" x14ac:dyDescent="0.2">
      <c r="A209" s="10">
        <f>+IF(E209="","",SUBTOTAL(3,E$3:E209))</f>
        <v>206</v>
      </c>
      <c r="B209" s="11" t="s">
        <v>10</v>
      </c>
      <c r="C209" s="11">
        <v>5</v>
      </c>
      <c r="D209" s="12" t="s">
        <v>8</v>
      </c>
      <c r="E209" s="13" t="s">
        <v>221</v>
      </c>
    </row>
    <row r="210" spans="1:5" ht="20.100000000000001" customHeight="1" x14ac:dyDescent="0.2">
      <c r="A210" s="10">
        <f>+IF(E210="","",SUBTOTAL(3,E$3:E210))</f>
        <v>207</v>
      </c>
      <c r="B210" s="11" t="s">
        <v>10</v>
      </c>
      <c r="C210" s="11">
        <v>5</v>
      </c>
      <c r="D210" s="12" t="s">
        <v>7</v>
      </c>
      <c r="E210" s="13" t="s">
        <v>222</v>
      </c>
    </row>
    <row r="211" spans="1:5" ht="20.100000000000001" customHeight="1" x14ac:dyDescent="0.2">
      <c r="A211" s="10">
        <f>+IF(E211="","",SUBTOTAL(3,E$3:E211))</f>
        <v>208</v>
      </c>
      <c r="B211" s="11" t="s">
        <v>10</v>
      </c>
      <c r="C211" s="11">
        <v>5</v>
      </c>
      <c r="D211" s="12" t="s">
        <v>8</v>
      </c>
      <c r="E211" s="13" t="s">
        <v>223</v>
      </c>
    </row>
    <row r="212" spans="1:5" ht="20.100000000000001" customHeight="1" x14ac:dyDescent="0.2">
      <c r="A212" s="10">
        <f>+IF(E212="","",SUBTOTAL(3,E$3:E212))</f>
        <v>209</v>
      </c>
      <c r="B212" s="11" t="s">
        <v>10</v>
      </c>
      <c r="C212" s="11">
        <v>5</v>
      </c>
      <c r="D212" s="12" t="s">
        <v>7</v>
      </c>
      <c r="E212" s="13" t="s">
        <v>224</v>
      </c>
    </row>
    <row r="213" spans="1:5" ht="20.100000000000001" customHeight="1" x14ac:dyDescent="0.2">
      <c r="A213" s="10">
        <f>+IF(E213="","",SUBTOTAL(3,E$3:E213))</f>
        <v>210</v>
      </c>
      <c r="B213" s="11" t="s">
        <v>10</v>
      </c>
      <c r="C213" s="11">
        <v>2</v>
      </c>
      <c r="D213" s="12" t="s">
        <v>8</v>
      </c>
      <c r="E213" s="13" t="s">
        <v>225</v>
      </c>
    </row>
    <row r="214" spans="1:5" ht="20.100000000000001" customHeight="1" x14ac:dyDescent="0.2">
      <c r="A214" s="10">
        <f>+IF(E214="","",SUBTOTAL(3,E$3:E214))</f>
        <v>211</v>
      </c>
      <c r="B214" s="11" t="s">
        <v>10</v>
      </c>
      <c r="C214" s="11">
        <v>5</v>
      </c>
      <c r="D214" s="12" t="s">
        <v>7</v>
      </c>
      <c r="E214" s="13" t="s">
        <v>226</v>
      </c>
    </row>
    <row r="215" spans="1:5" ht="20.100000000000001" customHeight="1" x14ac:dyDescent="0.2">
      <c r="A215" s="10">
        <f>+IF(E215="","",SUBTOTAL(3,E$3:E215))</f>
        <v>212</v>
      </c>
      <c r="B215" s="11" t="s">
        <v>10</v>
      </c>
      <c r="C215" s="11">
        <v>6</v>
      </c>
      <c r="D215" s="12" t="s">
        <v>7</v>
      </c>
      <c r="E215" s="13" t="s">
        <v>227</v>
      </c>
    </row>
    <row r="216" spans="1:5" ht="20.100000000000001" customHeight="1" x14ac:dyDescent="0.2">
      <c r="A216" s="10">
        <f>+IF(E216="","",SUBTOTAL(3,E$3:E216))</f>
        <v>213</v>
      </c>
      <c r="B216" s="11" t="s">
        <v>10</v>
      </c>
      <c r="C216" s="11">
        <v>6</v>
      </c>
      <c r="D216" s="12" t="s">
        <v>8</v>
      </c>
      <c r="E216" s="13" t="s">
        <v>228</v>
      </c>
    </row>
    <row r="217" spans="1:5" ht="20.100000000000001" customHeight="1" x14ac:dyDescent="0.2">
      <c r="A217" s="10" t="str">
        <f>+IF(E217="","",SUBTOTAL(3,E$3:E217))</f>
        <v/>
      </c>
      <c r="B217" s="11"/>
      <c r="C217" s="11"/>
      <c r="D217" s="12"/>
      <c r="E217" s="13"/>
    </row>
    <row r="218" spans="1:5" ht="20.100000000000001" customHeight="1" x14ac:dyDescent="0.2">
      <c r="A218" s="10">
        <f>+IF(E218="","",SUBTOTAL(3,E$3:E218))</f>
        <v>214</v>
      </c>
      <c r="B218" s="11" t="s">
        <v>10</v>
      </c>
      <c r="C218" s="11">
        <v>6</v>
      </c>
      <c r="D218" s="12" t="s">
        <v>8</v>
      </c>
      <c r="E218" s="13" t="s">
        <v>229</v>
      </c>
    </row>
    <row r="219" spans="1:5" ht="20.100000000000001" customHeight="1" x14ac:dyDescent="0.2">
      <c r="A219" s="10">
        <f>+IF(E219="","",SUBTOTAL(3,E$3:E219))</f>
        <v>215</v>
      </c>
      <c r="B219" s="11" t="s">
        <v>10</v>
      </c>
      <c r="C219" s="11">
        <v>6</v>
      </c>
      <c r="D219" s="12" t="s">
        <v>7</v>
      </c>
      <c r="E219" s="13" t="s">
        <v>230</v>
      </c>
    </row>
    <row r="220" spans="1:5" ht="20.100000000000001" customHeight="1" x14ac:dyDescent="0.2">
      <c r="A220" s="10">
        <f>+IF(E220="","",SUBTOTAL(3,E$3:E220))</f>
        <v>216</v>
      </c>
      <c r="B220" s="11" t="s">
        <v>10</v>
      </c>
      <c r="C220" s="11">
        <v>6</v>
      </c>
      <c r="D220" s="12" t="s">
        <v>8</v>
      </c>
      <c r="E220" s="13" t="s">
        <v>231</v>
      </c>
    </row>
    <row r="221" spans="1:5" ht="20.100000000000001" customHeight="1" x14ac:dyDescent="0.2">
      <c r="A221" s="10">
        <f>+IF(E221="","",SUBTOTAL(3,E$3:E221))</f>
        <v>217</v>
      </c>
      <c r="B221" s="11" t="s">
        <v>10</v>
      </c>
      <c r="C221" s="11">
        <v>6</v>
      </c>
      <c r="D221" s="12" t="s">
        <v>7</v>
      </c>
      <c r="E221" s="13" t="s">
        <v>232</v>
      </c>
    </row>
    <row r="222" spans="1:5" ht="20.100000000000001" customHeight="1" x14ac:dyDescent="0.2">
      <c r="A222" s="10">
        <f>+IF(E222="","",SUBTOTAL(3,E$3:E222))</f>
        <v>218</v>
      </c>
      <c r="B222" s="11" t="s">
        <v>10</v>
      </c>
      <c r="C222" s="11">
        <v>6</v>
      </c>
      <c r="D222" s="12" t="s">
        <v>8</v>
      </c>
      <c r="E222" s="13" t="s">
        <v>233</v>
      </c>
    </row>
    <row r="223" spans="1:5" ht="20.100000000000001" customHeight="1" x14ac:dyDescent="0.2">
      <c r="A223" s="10">
        <f>+IF(E223="","",SUBTOTAL(3,E$3:E223))</f>
        <v>219</v>
      </c>
      <c r="B223" s="11" t="s">
        <v>10</v>
      </c>
      <c r="C223" s="11">
        <v>6</v>
      </c>
      <c r="D223" s="12" t="s">
        <v>7</v>
      </c>
      <c r="E223" s="13" t="s">
        <v>234</v>
      </c>
    </row>
    <row r="224" spans="1:5" ht="20.100000000000001" customHeight="1" x14ac:dyDescent="0.2">
      <c r="A224" s="10">
        <f>+IF(E224="","",SUBTOTAL(3,E$3:E224))</f>
        <v>220</v>
      </c>
      <c r="B224" s="11" t="s">
        <v>10</v>
      </c>
      <c r="C224" s="11">
        <v>6</v>
      </c>
      <c r="D224" s="12" t="s">
        <v>8</v>
      </c>
      <c r="E224" s="13" t="s">
        <v>235</v>
      </c>
    </row>
    <row r="225" spans="1:5" ht="20.100000000000001" customHeight="1" x14ac:dyDescent="0.2">
      <c r="A225" s="10">
        <f>+IF(E225="","",SUBTOTAL(3,E$3:E225))</f>
        <v>221</v>
      </c>
      <c r="B225" s="11" t="s">
        <v>10</v>
      </c>
      <c r="C225" s="11">
        <v>6</v>
      </c>
      <c r="D225" s="12" t="s">
        <v>7</v>
      </c>
      <c r="E225" s="13" t="s">
        <v>236</v>
      </c>
    </row>
    <row r="226" spans="1:5" ht="20.100000000000001" customHeight="1" x14ac:dyDescent="0.2">
      <c r="A226" s="10">
        <f>+IF(E226="","",SUBTOTAL(3,E$3:E226))</f>
        <v>222</v>
      </c>
      <c r="B226" s="11" t="s">
        <v>10</v>
      </c>
      <c r="C226" s="11">
        <v>6</v>
      </c>
      <c r="D226" s="12" t="s">
        <v>8</v>
      </c>
      <c r="E226" s="13" t="s">
        <v>237</v>
      </c>
    </row>
    <row r="227" spans="1:5" ht="20.100000000000001" customHeight="1" x14ac:dyDescent="0.2">
      <c r="A227" s="10">
        <f>+IF(E227="","",SUBTOTAL(3,E$3:E227))</f>
        <v>223</v>
      </c>
      <c r="B227" s="11" t="s">
        <v>10</v>
      </c>
      <c r="C227" s="11">
        <v>6</v>
      </c>
      <c r="D227" s="12" t="s">
        <v>7</v>
      </c>
      <c r="E227" s="13" t="s">
        <v>238</v>
      </c>
    </row>
    <row r="228" spans="1:5" ht="20.100000000000001" customHeight="1" x14ac:dyDescent="0.2">
      <c r="A228" s="10">
        <f>+IF(E228="","",SUBTOTAL(3,E$3:E228))</f>
        <v>224</v>
      </c>
      <c r="B228" s="11" t="s">
        <v>10</v>
      </c>
      <c r="C228" s="11">
        <v>6</v>
      </c>
      <c r="D228" s="12" t="s">
        <v>8</v>
      </c>
      <c r="E228" s="13" t="s">
        <v>239</v>
      </c>
    </row>
    <row r="229" spans="1:5" ht="20.100000000000001" customHeight="1" x14ac:dyDescent="0.2">
      <c r="A229" s="10">
        <f>+IF(E229="","",SUBTOTAL(3,E$3:E229))</f>
        <v>225</v>
      </c>
      <c r="B229" s="11" t="s">
        <v>10</v>
      </c>
      <c r="C229" s="11">
        <v>6</v>
      </c>
      <c r="D229" s="12" t="s">
        <v>7</v>
      </c>
      <c r="E229" s="13" t="s">
        <v>240</v>
      </c>
    </row>
    <row r="230" spans="1:5" ht="20.100000000000001" customHeight="1" x14ac:dyDescent="0.2">
      <c r="A230" s="10">
        <f>+IF(E230="","",SUBTOTAL(3,E$3:E230))</f>
        <v>226</v>
      </c>
      <c r="B230" s="11" t="s">
        <v>10</v>
      </c>
      <c r="C230" s="11">
        <v>6</v>
      </c>
      <c r="D230" s="12" t="s">
        <v>8</v>
      </c>
      <c r="E230" s="13" t="s">
        <v>241</v>
      </c>
    </row>
    <row r="231" spans="1:5" ht="20.100000000000001" customHeight="1" x14ac:dyDescent="0.2">
      <c r="A231" s="10">
        <f>+IF(E231="","",SUBTOTAL(3,E$3:E231))</f>
        <v>227</v>
      </c>
      <c r="B231" s="11" t="s">
        <v>10</v>
      </c>
      <c r="C231" s="11">
        <v>6</v>
      </c>
      <c r="D231" s="12" t="s">
        <v>7</v>
      </c>
      <c r="E231" s="13" t="s">
        <v>242</v>
      </c>
    </row>
    <row r="232" spans="1:5" ht="20.100000000000001" customHeight="1" x14ac:dyDescent="0.2">
      <c r="A232" s="10">
        <f>+IF(E232="","",SUBTOTAL(3,E$3:E232))</f>
        <v>228</v>
      </c>
      <c r="B232" s="11" t="s">
        <v>10</v>
      </c>
      <c r="C232" s="11">
        <v>6</v>
      </c>
      <c r="D232" s="12" t="s">
        <v>8</v>
      </c>
      <c r="E232" s="13" t="s">
        <v>243</v>
      </c>
    </row>
    <row r="233" spans="1:5" ht="20.100000000000001" customHeight="1" x14ac:dyDescent="0.2">
      <c r="A233" s="10">
        <f>+IF(E233="","",SUBTOTAL(3,E$3:E233))</f>
        <v>229</v>
      </c>
      <c r="B233" s="11" t="s">
        <v>10</v>
      </c>
      <c r="C233" s="11">
        <v>6</v>
      </c>
      <c r="D233" s="12" t="s">
        <v>7</v>
      </c>
      <c r="E233" s="13" t="s">
        <v>244</v>
      </c>
    </row>
    <row r="234" spans="1:5" ht="20.100000000000001" customHeight="1" x14ac:dyDescent="0.2">
      <c r="A234" s="10">
        <f>+IF(E234="","",SUBTOTAL(3,E$3:E234))</f>
        <v>230</v>
      </c>
      <c r="B234" s="11" t="s">
        <v>10</v>
      </c>
      <c r="C234" s="11">
        <v>6</v>
      </c>
      <c r="D234" s="12" t="s">
        <v>8</v>
      </c>
      <c r="E234" s="13" t="s">
        <v>245</v>
      </c>
    </row>
    <row r="235" spans="1:5" ht="20.100000000000001" customHeight="1" x14ac:dyDescent="0.2">
      <c r="A235" s="10">
        <f>+IF(E235="","",SUBTOTAL(3,E$3:E235))</f>
        <v>231</v>
      </c>
      <c r="B235" s="11" t="s">
        <v>10</v>
      </c>
      <c r="C235" s="11">
        <v>6</v>
      </c>
      <c r="D235" s="12" t="s">
        <v>7</v>
      </c>
      <c r="E235" s="13" t="s">
        <v>246</v>
      </c>
    </row>
    <row r="236" spans="1:5" ht="20.100000000000001" customHeight="1" x14ac:dyDescent="0.2">
      <c r="A236" s="10">
        <f>+IF(E236="","",SUBTOTAL(3,E$3:E236))</f>
        <v>232</v>
      </c>
      <c r="B236" s="11" t="s">
        <v>10</v>
      </c>
      <c r="C236" s="11">
        <v>6</v>
      </c>
      <c r="D236" s="12" t="s">
        <v>8</v>
      </c>
      <c r="E236" s="13" t="s">
        <v>247</v>
      </c>
    </row>
    <row r="237" spans="1:5" ht="20.100000000000001" customHeight="1" x14ac:dyDescent="0.2">
      <c r="A237" s="10">
        <f>+IF(E237="","",SUBTOTAL(3,E$3:E237))</f>
        <v>233</v>
      </c>
      <c r="B237" s="11" t="s">
        <v>10</v>
      </c>
      <c r="C237" s="11">
        <v>6</v>
      </c>
      <c r="D237" s="12" t="s">
        <v>7</v>
      </c>
      <c r="E237" s="13" t="s">
        <v>248</v>
      </c>
    </row>
    <row r="238" spans="1:5" ht="20.100000000000001" customHeight="1" x14ac:dyDescent="0.2">
      <c r="A238" s="10">
        <f>+IF(E238="","",SUBTOTAL(3,E$3:E238))</f>
        <v>234</v>
      </c>
      <c r="B238" s="11" t="s">
        <v>10</v>
      </c>
      <c r="C238" s="11">
        <v>6</v>
      </c>
      <c r="D238" s="12" t="s">
        <v>8</v>
      </c>
      <c r="E238" s="13" t="s">
        <v>249</v>
      </c>
    </row>
    <row r="239" spans="1:5" ht="20.100000000000001" customHeight="1" x14ac:dyDescent="0.2">
      <c r="A239" s="10">
        <f>+IF(E239="","",SUBTOTAL(3,E$3:E239))</f>
        <v>235</v>
      </c>
      <c r="B239" s="11" t="s">
        <v>10</v>
      </c>
      <c r="C239" s="11">
        <v>6</v>
      </c>
      <c r="D239" s="12" t="s">
        <v>7</v>
      </c>
      <c r="E239" s="13" t="s">
        <v>250</v>
      </c>
    </row>
    <row r="240" spans="1:5" ht="20.100000000000001" customHeight="1" x14ac:dyDescent="0.2">
      <c r="A240" s="10">
        <f>+IF(E240="","",SUBTOTAL(3,E$3:E240))</f>
        <v>236</v>
      </c>
      <c r="B240" s="11" t="s">
        <v>10</v>
      </c>
      <c r="C240" s="11">
        <v>6</v>
      </c>
      <c r="D240" s="12" t="s">
        <v>8</v>
      </c>
      <c r="E240" s="13" t="s">
        <v>251</v>
      </c>
    </row>
    <row r="241" spans="1:5" ht="20.100000000000001" customHeight="1" x14ac:dyDescent="0.2">
      <c r="A241" s="10">
        <f>+IF(E241="","",SUBTOTAL(3,E$3:E241))</f>
        <v>237</v>
      </c>
      <c r="B241" s="11" t="s">
        <v>10</v>
      </c>
      <c r="C241" s="11">
        <v>6</v>
      </c>
      <c r="D241" s="12" t="s">
        <v>7</v>
      </c>
      <c r="E241" s="13" t="s">
        <v>252</v>
      </c>
    </row>
    <row r="242" spans="1:5" ht="20.100000000000001" customHeight="1" x14ac:dyDescent="0.2">
      <c r="A242" s="10">
        <f>+IF(E242="","",SUBTOTAL(3,E$3:E242))</f>
        <v>238</v>
      </c>
      <c r="B242" s="11" t="s">
        <v>10</v>
      </c>
      <c r="C242" s="11">
        <v>6</v>
      </c>
      <c r="D242" s="12" t="s">
        <v>8</v>
      </c>
      <c r="E242" s="13" t="s">
        <v>253</v>
      </c>
    </row>
    <row r="243" spans="1:5" ht="20.100000000000001" customHeight="1" x14ac:dyDescent="0.2">
      <c r="A243" s="10">
        <f>+IF(E243="","",SUBTOTAL(3,E$3:E243))</f>
        <v>239</v>
      </c>
      <c r="B243" s="11" t="s">
        <v>10</v>
      </c>
      <c r="C243" s="11">
        <v>6</v>
      </c>
      <c r="D243" s="12" t="s">
        <v>7</v>
      </c>
      <c r="E243" s="13" t="s">
        <v>254</v>
      </c>
    </row>
    <row r="244" spans="1:5" ht="20.100000000000001" customHeight="1" x14ac:dyDescent="0.2">
      <c r="A244" s="10">
        <f>+IF(E244="","",SUBTOTAL(3,E$3:E244))</f>
        <v>240</v>
      </c>
      <c r="B244" s="11" t="s">
        <v>10</v>
      </c>
      <c r="C244" s="11">
        <v>6</v>
      </c>
      <c r="D244" s="12" t="s">
        <v>7</v>
      </c>
      <c r="E244" s="13" t="s">
        <v>255</v>
      </c>
    </row>
    <row r="245" spans="1:5" ht="20.100000000000001" customHeight="1" x14ac:dyDescent="0.2">
      <c r="A245" s="10">
        <f>+IF(E245="","",SUBTOTAL(3,E$3:E245))</f>
        <v>241</v>
      </c>
      <c r="B245" s="11" t="s">
        <v>10</v>
      </c>
      <c r="C245" s="11">
        <v>6</v>
      </c>
      <c r="D245" s="12" t="s">
        <v>8</v>
      </c>
      <c r="E245" s="13" t="s">
        <v>256</v>
      </c>
    </row>
    <row r="246" spans="1:5" ht="20.100000000000001" customHeight="1" x14ac:dyDescent="0.2">
      <c r="A246" s="10">
        <f>+IF(E246="","",SUBTOTAL(3,E$3:E246))</f>
        <v>242</v>
      </c>
      <c r="B246" s="11" t="s">
        <v>10</v>
      </c>
      <c r="C246" s="11">
        <v>6</v>
      </c>
      <c r="D246" s="12" t="s">
        <v>7</v>
      </c>
      <c r="E246" s="13" t="s">
        <v>257</v>
      </c>
    </row>
    <row r="247" spans="1:5" ht="20.100000000000001" customHeight="1" x14ac:dyDescent="0.2">
      <c r="A247" s="10">
        <f>+IF(E247="","",SUBTOTAL(3,E$3:E247))</f>
        <v>243</v>
      </c>
      <c r="B247" s="11" t="s">
        <v>10</v>
      </c>
      <c r="C247" s="11">
        <v>6</v>
      </c>
      <c r="D247" s="12" t="s">
        <v>8</v>
      </c>
      <c r="E247" s="13" t="s">
        <v>258</v>
      </c>
    </row>
    <row r="248" spans="1:5" ht="20.100000000000001" customHeight="1" x14ac:dyDescent="0.2">
      <c r="A248" s="10">
        <f>+IF(E248="","",SUBTOTAL(3,E$3:E248))</f>
        <v>244</v>
      </c>
      <c r="B248" s="11" t="s">
        <v>10</v>
      </c>
      <c r="C248" s="11">
        <v>6</v>
      </c>
      <c r="D248" s="12" t="s">
        <v>7</v>
      </c>
      <c r="E248" s="13" t="s">
        <v>259</v>
      </c>
    </row>
    <row r="249" spans="1:5" ht="20.100000000000001" customHeight="1" x14ac:dyDescent="0.2">
      <c r="A249" s="10">
        <f>+IF(E249="","",SUBTOTAL(3,E$3:E249))</f>
        <v>245</v>
      </c>
      <c r="B249" s="11" t="s">
        <v>10</v>
      </c>
      <c r="C249" s="11">
        <v>6</v>
      </c>
      <c r="D249" s="12" t="s">
        <v>8</v>
      </c>
      <c r="E249" s="13" t="s">
        <v>260</v>
      </c>
    </row>
    <row r="250" spans="1:5" ht="20.100000000000001" customHeight="1" x14ac:dyDescent="0.2">
      <c r="A250" s="10">
        <f>+IF(E250="","",SUBTOTAL(3,E$3:E250))</f>
        <v>246</v>
      </c>
      <c r="B250" s="11" t="s">
        <v>10</v>
      </c>
      <c r="C250" s="11">
        <v>6</v>
      </c>
      <c r="D250" s="12" t="s">
        <v>7</v>
      </c>
      <c r="E250" s="13" t="s">
        <v>261</v>
      </c>
    </row>
    <row r="251" spans="1:5" ht="20.100000000000001" customHeight="1" x14ac:dyDescent="0.2">
      <c r="A251" s="10">
        <f>+IF(E251="","",SUBTOTAL(3,E$3:E251))</f>
        <v>247</v>
      </c>
      <c r="B251" s="11" t="s">
        <v>10</v>
      </c>
      <c r="C251" s="11">
        <v>6</v>
      </c>
      <c r="D251" s="12" t="s">
        <v>8</v>
      </c>
      <c r="E251" s="13" t="s">
        <v>262</v>
      </c>
    </row>
    <row r="252" spans="1:5" ht="20.100000000000001" customHeight="1" x14ac:dyDescent="0.2">
      <c r="A252" s="10">
        <f>+IF(E252="","",SUBTOTAL(3,E$3:E252))</f>
        <v>248</v>
      </c>
      <c r="B252" s="11" t="s">
        <v>10</v>
      </c>
      <c r="C252" s="11">
        <v>6</v>
      </c>
      <c r="D252" s="12" t="s">
        <v>7</v>
      </c>
      <c r="E252" s="13" t="s">
        <v>263</v>
      </c>
    </row>
    <row r="253" spans="1:5" ht="20.100000000000001" customHeight="1" x14ac:dyDescent="0.2">
      <c r="A253" s="10">
        <f>+IF(E253="","",SUBTOTAL(3,E$3:E253))</f>
        <v>249</v>
      </c>
      <c r="B253" s="11" t="s">
        <v>10</v>
      </c>
      <c r="C253" s="11">
        <v>6</v>
      </c>
      <c r="D253" s="12" t="s">
        <v>8</v>
      </c>
      <c r="E253" s="13" t="s">
        <v>264</v>
      </c>
    </row>
    <row r="254" spans="1:5" ht="20.100000000000001" customHeight="1" x14ac:dyDescent="0.2">
      <c r="A254" s="10">
        <f>+IF(E254="","",SUBTOTAL(3,E$3:E254))</f>
        <v>250</v>
      </c>
      <c r="B254" s="11" t="s">
        <v>10</v>
      </c>
      <c r="C254" s="11">
        <v>6</v>
      </c>
      <c r="D254" s="12" t="s">
        <v>7</v>
      </c>
      <c r="E254" s="13" t="s">
        <v>265</v>
      </c>
    </row>
    <row r="255" spans="1:5" ht="20.100000000000001" customHeight="1" x14ac:dyDescent="0.2">
      <c r="A255" s="10">
        <f>+IF(E255="","",SUBTOTAL(3,E$3:E255))</f>
        <v>251</v>
      </c>
      <c r="B255" s="11" t="s">
        <v>10</v>
      </c>
      <c r="C255" s="11">
        <v>7</v>
      </c>
      <c r="D255" s="12" t="s">
        <v>7</v>
      </c>
      <c r="E255" s="13" t="s">
        <v>266</v>
      </c>
    </row>
    <row r="256" spans="1:5" ht="20.100000000000001" customHeight="1" x14ac:dyDescent="0.2">
      <c r="A256" s="10">
        <f>+IF(E256="","",SUBTOTAL(3,E$3:E256))</f>
        <v>252</v>
      </c>
      <c r="B256" s="11" t="s">
        <v>10</v>
      </c>
      <c r="C256" s="11">
        <v>7</v>
      </c>
      <c r="D256" s="12" t="s">
        <v>8</v>
      </c>
      <c r="E256" s="13" t="s">
        <v>267</v>
      </c>
    </row>
    <row r="257" spans="1:5" ht="20.100000000000001" customHeight="1" x14ac:dyDescent="0.2">
      <c r="A257" s="10">
        <f>+IF(E257="","",SUBTOTAL(3,E$3:E257))</f>
        <v>253</v>
      </c>
      <c r="B257" s="11" t="s">
        <v>10</v>
      </c>
      <c r="C257" s="11">
        <v>7</v>
      </c>
      <c r="D257" s="12" t="s">
        <v>7</v>
      </c>
      <c r="E257" s="13" t="s">
        <v>268</v>
      </c>
    </row>
    <row r="258" spans="1:5" ht="20.100000000000001" customHeight="1" x14ac:dyDescent="0.2">
      <c r="A258" s="10">
        <f>+IF(E258="","",SUBTOTAL(3,E$3:E258))</f>
        <v>254</v>
      </c>
      <c r="B258" s="11" t="s">
        <v>10</v>
      </c>
      <c r="C258" s="11">
        <v>7</v>
      </c>
      <c r="D258" s="12" t="s">
        <v>8</v>
      </c>
      <c r="E258" s="13" t="s">
        <v>269</v>
      </c>
    </row>
    <row r="259" spans="1:5" ht="20.100000000000001" customHeight="1" x14ac:dyDescent="0.2">
      <c r="A259" s="10">
        <f>+IF(E259="","",SUBTOTAL(3,E$3:E259))</f>
        <v>255</v>
      </c>
      <c r="B259" s="11" t="s">
        <v>10</v>
      </c>
      <c r="C259" s="11">
        <v>7</v>
      </c>
      <c r="D259" s="12" t="s">
        <v>7</v>
      </c>
      <c r="E259" s="13" t="s">
        <v>270</v>
      </c>
    </row>
    <row r="260" spans="1:5" ht="20.100000000000001" customHeight="1" x14ac:dyDescent="0.2">
      <c r="A260" s="10">
        <f>+IF(E260="","",SUBTOTAL(3,E$3:E260))</f>
        <v>256</v>
      </c>
      <c r="B260" s="11" t="s">
        <v>10</v>
      </c>
      <c r="C260" s="11">
        <v>7</v>
      </c>
      <c r="D260" s="12" t="s">
        <v>8</v>
      </c>
      <c r="E260" s="13" t="s">
        <v>271</v>
      </c>
    </row>
    <row r="261" spans="1:5" ht="20.100000000000001" customHeight="1" x14ac:dyDescent="0.2">
      <c r="A261" s="10">
        <f>+IF(E261="","",SUBTOTAL(3,E$3:E261))</f>
        <v>257</v>
      </c>
      <c r="B261" s="11" t="s">
        <v>10</v>
      </c>
      <c r="C261" s="11">
        <v>7</v>
      </c>
      <c r="D261" s="12" t="s">
        <v>7</v>
      </c>
      <c r="E261" s="13" t="s">
        <v>272</v>
      </c>
    </row>
    <row r="262" spans="1:5" ht="20.100000000000001" customHeight="1" x14ac:dyDescent="0.2">
      <c r="A262" s="10">
        <f>+IF(E262="","",SUBTOTAL(3,E$3:E262))</f>
        <v>258</v>
      </c>
      <c r="B262" s="11" t="s">
        <v>10</v>
      </c>
      <c r="C262" s="11">
        <v>7</v>
      </c>
      <c r="D262" s="12" t="s">
        <v>8</v>
      </c>
      <c r="E262" s="13" t="s">
        <v>273</v>
      </c>
    </row>
    <row r="263" spans="1:5" ht="20.100000000000001" customHeight="1" x14ac:dyDescent="0.2">
      <c r="A263" s="10">
        <f>+IF(E263="","",SUBTOTAL(3,E$3:E263))</f>
        <v>259</v>
      </c>
      <c r="B263" s="11" t="s">
        <v>10</v>
      </c>
      <c r="C263" s="11">
        <v>7</v>
      </c>
      <c r="D263" s="12" t="s">
        <v>7</v>
      </c>
      <c r="E263" s="13" t="s">
        <v>274</v>
      </c>
    </row>
    <row r="264" spans="1:5" ht="20.100000000000001" customHeight="1" x14ac:dyDescent="0.2">
      <c r="A264" s="10">
        <f>+IF(E264="","",SUBTOTAL(3,E$3:E264))</f>
        <v>260</v>
      </c>
      <c r="B264" s="11" t="s">
        <v>10</v>
      </c>
      <c r="C264" s="11">
        <v>7</v>
      </c>
      <c r="D264" s="12" t="s">
        <v>8</v>
      </c>
      <c r="E264" s="13" t="s">
        <v>275</v>
      </c>
    </row>
    <row r="265" spans="1:5" ht="20.100000000000001" customHeight="1" x14ac:dyDescent="0.2">
      <c r="A265" s="10">
        <f>+IF(E265="","",SUBTOTAL(3,E$3:E265))</f>
        <v>261</v>
      </c>
      <c r="B265" s="11" t="s">
        <v>10</v>
      </c>
      <c r="C265" s="11">
        <v>7</v>
      </c>
      <c r="D265" s="12" t="s">
        <v>7</v>
      </c>
      <c r="E265" s="13" t="s">
        <v>276</v>
      </c>
    </row>
    <row r="266" spans="1:5" ht="20.100000000000001" customHeight="1" x14ac:dyDescent="0.2">
      <c r="A266" s="10">
        <f>+IF(E266="","",SUBTOTAL(3,E$3:E266))</f>
        <v>262</v>
      </c>
      <c r="B266" s="11" t="s">
        <v>10</v>
      </c>
      <c r="C266" s="11">
        <v>7</v>
      </c>
      <c r="D266" s="12" t="s">
        <v>8</v>
      </c>
      <c r="E266" s="13" t="s">
        <v>277</v>
      </c>
    </row>
    <row r="267" spans="1:5" ht="20.100000000000001" customHeight="1" x14ac:dyDescent="0.2">
      <c r="A267" s="10">
        <f>+IF(E267="","",SUBTOTAL(3,E$3:E267))</f>
        <v>263</v>
      </c>
      <c r="B267" s="11" t="s">
        <v>10</v>
      </c>
      <c r="C267" s="11">
        <v>7</v>
      </c>
      <c r="D267" s="12" t="s">
        <v>7</v>
      </c>
      <c r="E267" s="13" t="s">
        <v>278</v>
      </c>
    </row>
    <row r="268" spans="1:5" ht="20.100000000000001" customHeight="1" x14ac:dyDescent="0.2">
      <c r="A268" s="10">
        <f>+IF(E268="","",SUBTOTAL(3,E$3:E268))</f>
        <v>264</v>
      </c>
      <c r="B268" s="11" t="s">
        <v>10</v>
      </c>
      <c r="C268" s="11">
        <v>7</v>
      </c>
      <c r="D268" s="12" t="s">
        <v>8</v>
      </c>
      <c r="E268" s="13" t="s">
        <v>279</v>
      </c>
    </row>
    <row r="269" spans="1:5" ht="20.100000000000001" customHeight="1" x14ac:dyDescent="0.2">
      <c r="A269" s="10">
        <f>+IF(E269="","",SUBTOTAL(3,E$3:E269))</f>
        <v>265</v>
      </c>
      <c r="B269" s="11" t="s">
        <v>10</v>
      </c>
      <c r="C269" s="11">
        <v>7</v>
      </c>
      <c r="D269" s="12" t="s">
        <v>7</v>
      </c>
      <c r="E269" s="13" t="s">
        <v>280</v>
      </c>
    </row>
    <row r="270" spans="1:5" ht="20.100000000000001" customHeight="1" x14ac:dyDescent="0.2">
      <c r="A270" s="10">
        <f>+IF(E270="","",SUBTOTAL(3,E$3:E270))</f>
        <v>266</v>
      </c>
      <c r="B270" s="11" t="s">
        <v>10</v>
      </c>
      <c r="C270" s="11">
        <v>7</v>
      </c>
      <c r="D270" s="12" t="s">
        <v>8</v>
      </c>
      <c r="E270" s="13" t="s">
        <v>281</v>
      </c>
    </row>
    <row r="271" spans="1:5" ht="20.100000000000001" customHeight="1" x14ac:dyDescent="0.2">
      <c r="A271" s="10">
        <f>+IF(E271="","",SUBTOTAL(3,E$3:E271))</f>
        <v>267</v>
      </c>
      <c r="B271" s="11" t="s">
        <v>10</v>
      </c>
      <c r="C271" s="11">
        <v>7</v>
      </c>
      <c r="D271" s="12" t="s">
        <v>7</v>
      </c>
      <c r="E271" s="13" t="s">
        <v>282</v>
      </c>
    </row>
    <row r="272" spans="1:5" ht="20.100000000000001" customHeight="1" x14ac:dyDescent="0.2">
      <c r="A272" s="10">
        <f>+IF(E272="","",SUBTOTAL(3,E$3:E272))</f>
        <v>268</v>
      </c>
      <c r="B272" s="11" t="s">
        <v>10</v>
      </c>
      <c r="C272" s="11">
        <v>7</v>
      </c>
      <c r="D272" s="12" t="s">
        <v>8</v>
      </c>
      <c r="E272" s="13" t="s">
        <v>283</v>
      </c>
    </row>
    <row r="273" spans="1:5" ht="20.100000000000001" customHeight="1" x14ac:dyDescent="0.2">
      <c r="A273" s="10">
        <f>+IF(E273="","",SUBTOTAL(3,E$3:E273))</f>
        <v>269</v>
      </c>
      <c r="B273" s="11" t="s">
        <v>10</v>
      </c>
      <c r="C273" s="11">
        <v>7</v>
      </c>
      <c r="D273" s="12" t="s">
        <v>7</v>
      </c>
      <c r="E273" s="13" t="s">
        <v>284</v>
      </c>
    </row>
    <row r="274" spans="1:5" ht="20.100000000000001" customHeight="1" x14ac:dyDescent="0.2">
      <c r="A274" s="10">
        <f>+IF(E274="","",SUBTOTAL(3,E$3:E274))</f>
        <v>270</v>
      </c>
      <c r="B274" s="11" t="s">
        <v>10</v>
      </c>
      <c r="C274" s="11">
        <v>7</v>
      </c>
      <c r="D274" s="12" t="s">
        <v>8</v>
      </c>
      <c r="E274" s="13" t="s">
        <v>285</v>
      </c>
    </row>
    <row r="275" spans="1:5" ht="20.100000000000001" customHeight="1" x14ac:dyDescent="0.2">
      <c r="A275" s="10">
        <f>+IF(E275="","",SUBTOTAL(3,E$3:E275))</f>
        <v>271</v>
      </c>
      <c r="B275" s="11" t="s">
        <v>10</v>
      </c>
      <c r="C275" s="11">
        <v>7</v>
      </c>
      <c r="D275" s="12" t="s">
        <v>7</v>
      </c>
      <c r="E275" s="13" t="s">
        <v>286</v>
      </c>
    </row>
    <row r="276" spans="1:5" ht="20.100000000000001" customHeight="1" x14ac:dyDescent="0.2">
      <c r="A276" s="10">
        <f>+IF(E276="","",SUBTOTAL(3,E$3:E276))</f>
        <v>272</v>
      </c>
      <c r="B276" s="11" t="s">
        <v>10</v>
      </c>
      <c r="C276" s="11">
        <v>7</v>
      </c>
      <c r="D276" s="12" t="s">
        <v>8</v>
      </c>
      <c r="E276" s="13" t="s">
        <v>287</v>
      </c>
    </row>
    <row r="277" spans="1:5" ht="20.100000000000001" customHeight="1" x14ac:dyDescent="0.2">
      <c r="A277" s="10">
        <f>+IF(E277="","",SUBTOTAL(3,E$3:E277))</f>
        <v>273</v>
      </c>
      <c r="B277" s="11" t="s">
        <v>10</v>
      </c>
      <c r="C277" s="11">
        <v>7</v>
      </c>
      <c r="D277" s="12" t="s">
        <v>7</v>
      </c>
      <c r="E277" s="13" t="s">
        <v>288</v>
      </c>
    </row>
    <row r="278" spans="1:5" ht="20.100000000000001" customHeight="1" x14ac:dyDescent="0.2">
      <c r="A278" s="10">
        <f>+IF(E278="","",SUBTOTAL(3,E$3:E278))</f>
        <v>274</v>
      </c>
      <c r="B278" s="11" t="s">
        <v>10</v>
      </c>
      <c r="C278" s="11">
        <v>7</v>
      </c>
      <c r="D278" s="12" t="s">
        <v>8</v>
      </c>
      <c r="E278" s="13" t="s">
        <v>289</v>
      </c>
    </row>
    <row r="279" spans="1:5" ht="20.100000000000001" customHeight="1" x14ac:dyDescent="0.2">
      <c r="A279" s="10">
        <f>+IF(E279="","",SUBTOTAL(3,E$3:E279))</f>
        <v>275</v>
      </c>
      <c r="B279" s="11" t="s">
        <v>10</v>
      </c>
      <c r="C279" s="11">
        <v>7</v>
      </c>
      <c r="D279" s="12" t="s">
        <v>7</v>
      </c>
      <c r="E279" s="13" t="s">
        <v>290</v>
      </c>
    </row>
    <row r="280" spans="1:5" ht="20.100000000000001" customHeight="1" x14ac:dyDescent="0.2">
      <c r="A280" s="10">
        <f>+IF(E280="","",SUBTOTAL(3,E$3:E280))</f>
        <v>276</v>
      </c>
      <c r="B280" s="11" t="s">
        <v>10</v>
      </c>
      <c r="C280" s="11">
        <v>7</v>
      </c>
      <c r="D280" s="12" t="s">
        <v>8</v>
      </c>
      <c r="E280" s="13" t="s">
        <v>291</v>
      </c>
    </row>
    <row r="281" spans="1:5" ht="20.100000000000001" customHeight="1" x14ac:dyDescent="0.2">
      <c r="A281" s="10">
        <f>+IF(E281="","",SUBTOTAL(3,E$3:E281))</f>
        <v>277</v>
      </c>
      <c r="B281" s="11" t="s">
        <v>10</v>
      </c>
      <c r="C281" s="11">
        <v>7</v>
      </c>
      <c r="D281" s="12" t="s">
        <v>7</v>
      </c>
      <c r="E281" s="13" t="s">
        <v>292</v>
      </c>
    </row>
    <row r="282" spans="1:5" ht="20.100000000000001" customHeight="1" x14ac:dyDescent="0.2">
      <c r="A282" s="10">
        <f>+IF(E282="","",SUBTOTAL(3,E$3:E282))</f>
        <v>278</v>
      </c>
      <c r="B282" s="11" t="s">
        <v>10</v>
      </c>
      <c r="C282" s="11">
        <v>7</v>
      </c>
      <c r="D282" s="12" t="s">
        <v>8</v>
      </c>
      <c r="E282" s="13" t="s">
        <v>293</v>
      </c>
    </row>
    <row r="283" spans="1:5" ht="20.100000000000001" customHeight="1" x14ac:dyDescent="0.2">
      <c r="A283" s="10">
        <f>+IF(E283="","",SUBTOTAL(3,E$3:E283))</f>
        <v>279</v>
      </c>
      <c r="B283" s="11" t="s">
        <v>10</v>
      </c>
      <c r="C283" s="11">
        <v>7</v>
      </c>
      <c r="D283" s="12" t="s">
        <v>7</v>
      </c>
      <c r="E283" s="13" t="s">
        <v>294</v>
      </c>
    </row>
    <row r="284" spans="1:5" ht="20.100000000000001" customHeight="1" x14ac:dyDescent="0.2">
      <c r="A284" s="10">
        <f>+IF(E284="","",SUBTOTAL(3,E$3:E284))</f>
        <v>280</v>
      </c>
      <c r="B284" s="11" t="s">
        <v>10</v>
      </c>
      <c r="C284" s="11">
        <v>7</v>
      </c>
      <c r="D284" s="12" t="s">
        <v>8</v>
      </c>
      <c r="E284" s="13" t="s">
        <v>295</v>
      </c>
    </row>
    <row r="285" spans="1:5" ht="20.100000000000001" customHeight="1" x14ac:dyDescent="0.2">
      <c r="A285" s="10">
        <f>+IF(E285="","",SUBTOTAL(3,E$3:E285))</f>
        <v>281</v>
      </c>
      <c r="B285" s="11" t="s">
        <v>10</v>
      </c>
      <c r="C285" s="11">
        <v>7</v>
      </c>
      <c r="D285" s="12" t="s">
        <v>7</v>
      </c>
      <c r="E285" s="13" t="s">
        <v>296</v>
      </c>
    </row>
    <row r="286" spans="1:5" ht="20.100000000000001" customHeight="1" x14ac:dyDescent="0.2">
      <c r="A286" s="10">
        <f>+IF(E286="","",SUBTOTAL(3,E$3:E286))</f>
        <v>282</v>
      </c>
      <c r="B286" s="11" t="s">
        <v>10</v>
      </c>
      <c r="C286" s="11">
        <v>7</v>
      </c>
      <c r="D286" s="12" t="s">
        <v>8</v>
      </c>
      <c r="E286" s="13" t="s">
        <v>297</v>
      </c>
    </row>
    <row r="287" spans="1:5" ht="20.100000000000001" customHeight="1" x14ac:dyDescent="0.2">
      <c r="A287" s="10">
        <f>+IF(E287="","",SUBTOTAL(3,E$3:E287))</f>
        <v>283</v>
      </c>
      <c r="B287" s="11" t="s">
        <v>10</v>
      </c>
      <c r="C287" s="11">
        <v>7</v>
      </c>
      <c r="D287" s="12" t="s">
        <v>7</v>
      </c>
      <c r="E287" s="13" t="s">
        <v>298</v>
      </c>
    </row>
    <row r="288" spans="1:5" ht="20.100000000000001" customHeight="1" x14ac:dyDescent="0.2">
      <c r="A288" s="10">
        <f>+IF(E288="","",SUBTOTAL(3,E$3:E288))</f>
        <v>284</v>
      </c>
      <c r="B288" s="11" t="s">
        <v>10</v>
      </c>
      <c r="C288" s="11">
        <v>7</v>
      </c>
      <c r="D288" s="12" t="s">
        <v>8</v>
      </c>
      <c r="E288" s="13" t="s">
        <v>299</v>
      </c>
    </row>
    <row r="289" spans="1:5" ht="20.100000000000001" customHeight="1" x14ac:dyDescent="0.2">
      <c r="A289" s="10">
        <f>+IF(E289="","",SUBTOTAL(3,E$3:E289))</f>
        <v>285</v>
      </c>
      <c r="B289" s="11" t="s">
        <v>10</v>
      </c>
      <c r="C289" s="11">
        <v>7</v>
      </c>
      <c r="D289" s="12" t="s">
        <v>7</v>
      </c>
      <c r="E289" s="13" t="s">
        <v>300</v>
      </c>
    </row>
    <row r="290" spans="1:5" ht="20.100000000000001" customHeight="1" x14ac:dyDescent="0.2">
      <c r="A290" s="10">
        <f>+IF(E290="","",SUBTOTAL(3,E$3:E290))</f>
        <v>286</v>
      </c>
      <c r="B290" s="11" t="s">
        <v>10</v>
      </c>
      <c r="C290" s="11">
        <v>7</v>
      </c>
      <c r="D290" s="12" t="s">
        <v>8</v>
      </c>
      <c r="E290" s="13" t="s">
        <v>301</v>
      </c>
    </row>
    <row r="291" spans="1:5" ht="20.100000000000001" customHeight="1" x14ac:dyDescent="0.2">
      <c r="A291" s="10">
        <f>+IF(E291="","",SUBTOTAL(3,E$3:E291))</f>
        <v>287</v>
      </c>
      <c r="B291" s="11" t="s">
        <v>10</v>
      </c>
      <c r="C291" s="11">
        <v>7</v>
      </c>
      <c r="D291" s="12" t="s">
        <v>7</v>
      </c>
      <c r="E291" s="13" t="s">
        <v>302</v>
      </c>
    </row>
    <row r="292" spans="1:5" ht="20.100000000000001" customHeight="1" x14ac:dyDescent="0.2">
      <c r="A292" s="10">
        <f>+IF(E292="","",SUBTOTAL(3,E$3:E292))</f>
        <v>288</v>
      </c>
      <c r="B292" s="11" t="s">
        <v>10</v>
      </c>
      <c r="C292" s="11">
        <v>7</v>
      </c>
      <c r="D292" s="12" t="s">
        <v>8</v>
      </c>
      <c r="E292" s="13" t="s">
        <v>303</v>
      </c>
    </row>
    <row r="293" spans="1:5" ht="20.100000000000001" customHeight="1" x14ac:dyDescent="0.2">
      <c r="A293" s="10">
        <f>+IF(E293="","",SUBTOTAL(3,E$3:E293))</f>
        <v>289</v>
      </c>
      <c r="B293" s="11" t="s">
        <v>10</v>
      </c>
      <c r="C293" s="11">
        <v>7</v>
      </c>
      <c r="D293" s="12" t="s">
        <v>7</v>
      </c>
      <c r="E293" s="13" t="s">
        <v>304</v>
      </c>
    </row>
    <row r="294" spans="1:5" ht="20.100000000000001" customHeight="1" x14ac:dyDescent="0.2">
      <c r="A294" s="10">
        <f>+IF(E294="","",SUBTOTAL(3,E$3:E294))</f>
        <v>290</v>
      </c>
      <c r="B294" s="11" t="s">
        <v>10</v>
      </c>
      <c r="C294" s="11">
        <v>7</v>
      </c>
      <c r="D294" s="12" t="s">
        <v>8</v>
      </c>
      <c r="E294" s="13" t="s">
        <v>305</v>
      </c>
    </row>
    <row r="295" spans="1:5" ht="20.100000000000001" customHeight="1" x14ac:dyDescent="0.2">
      <c r="A295" s="10">
        <f>+IF(E295="","",SUBTOTAL(3,E$3:E295))</f>
        <v>291</v>
      </c>
      <c r="B295" s="11" t="s">
        <v>10</v>
      </c>
      <c r="C295" s="11">
        <v>7</v>
      </c>
      <c r="D295" s="12" t="s">
        <v>7</v>
      </c>
      <c r="E295" s="13" t="s">
        <v>306</v>
      </c>
    </row>
    <row r="296" spans="1:5" ht="20.100000000000001" customHeight="1" x14ac:dyDescent="0.2">
      <c r="A296" s="10">
        <f>+IF(E296="","",SUBTOTAL(3,E$3:E296))</f>
        <v>292</v>
      </c>
      <c r="B296" s="11" t="s">
        <v>10</v>
      </c>
      <c r="C296" s="11">
        <v>7</v>
      </c>
      <c r="D296" s="12" t="s">
        <v>8</v>
      </c>
      <c r="E296" s="13" t="s">
        <v>307</v>
      </c>
    </row>
    <row r="297" spans="1:5" ht="20.100000000000001" customHeight="1" x14ac:dyDescent="0.2">
      <c r="A297" s="10">
        <f>+IF(E297="","",SUBTOTAL(3,E$3:E297))</f>
        <v>293</v>
      </c>
      <c r="B297" s="11" t="s">
        <v>10</v>
      </c>
      <c r="C297" s="11">
        <v>8</v>
      </c>
      <c r="D297" s="12" t="s">
        <v>7</v>
      </c>
      <c r="E297" s="13" t="s">
        <v>308</v>
      </c>
    </row>
    <row r="298" spans="1:5" ht="20.100000000000001" customHeight="1" x14ac:dyDescent="0.2">
      <c r="A298" s="10">
        <f>+IF(E298="","",SUBTOTAL(3,E$3:E298))</f>
        <v>294</v>
      </c>
      <c r="B298" s="11" t="s">
        <v>10</v>
      </c>
      <c r="C298" s="11">
        <v>8</v>
      </c>
      <c r="D298" s="12" t="s">
        <v>8</v>
      </c>
      <c r="E298" s="13" t="s">
        <v>309</v>
      </c>
    </row>
    <row r="299" spans="1:5" ht="20.100000000000001" customHeight="1" x14ac:dyDescent="0.2">
      <c r="A299" s="10">
        <f>+IF(E299="","",SUBTOTAL(3,E$3:E299))</f>
        <v>295</v>
      </c>
      <c r="B299" s="11" t="s">
        <v>10</v>
      </c>
      <c r="C299" s="11">
        <v>8</v>
      </c>
      <c r="D299" s="12" t="s">
        <v>7</v>
      </c>
      <c r="E299" s="13" t="s">
        <v>310</v>
      </c>
    </row>
    <row r="300" spans="1:5" ht="20.100000000000001" customHeight="1" x14ac:dyDescent="0.2">
      <c r="A300" s="10">
        <f>+IF(E300="","",SUBTOTAL(3,E$3:E300))</f>
        <v>296</v>
      </c>
      <c r="B300" s="11" t="s">
        <v>10</v>
      </c>
      <c r="C300" s="11">
        <v>8</v>
      </c>
      <c r="D300" s="12" t="s">
        <v>8</v>
      </c>
      <c r="E300" s="13" t="s">
        <v>311</v>
      </c>
    </row>
    <row r="301" spans="1:5" ht="20.100000000000001" customHeight="1" x14ac:dyDescent="0.2">
      <c r="A301" s="10">
        <f>+IF(E301="","",SUBTOTAL(3,E$3:E301))</f>
        <v>297</v>
      </c>
      <c r="B301" s="11" t="s">
        <v>10</v>
      </c>
      <c r="C301" s="11">
        <v>8</v>
      </c>
      <c r="D301" s="12" t="s">
        <v>7</v>
      </c>
      <c r="E301" s="13" t="s">
        <v>312</v>
      </c>
    </row>
    <row r="302" spans="1:5" ht="20.100000000000001" customHeight="1" x14ac:dyDescent="0.2">
      <c r="A302" s="10">
        <f>+IF(E302="","",SUBTOTAL(3,E$3:E302))</f>
        <v>298</v>
      </c>
      <c r="B302" s="11" t="s">
        <v>10</v>
      </c>
      <c r="C302" s="11">
        <v>8</v>
      </c>
      <c r="D302" s="12" t="s">
        <v>8</v>
      </c>
      <c r="E302" s="13" t="s">
        <v>313</v>
      </c>
    </row>
    <row r="303" spans="1:5" ht="20.100000000000001" customHeight="1" x14ac:dyDescent="0.2">
      <c r="A303" s="10">
        <f>+IF(E303="","",SUBTOTAL(3,E$3:E303))</f>
        <v>299</v>
      </c>
      <c r="B303" s="11" t="s">
        <v>10</v>
      </c>
      <c r="C303" s="11">
        <v>8</v>
      </c>
      <c r="D303" s="12" t="s">
        <v>7</v>
      </c>
      <c r="E303" s="13" t="s">
        <v>314</v>
      </c>
    </row>
    <row r="304" spans="1:5" ht="20.100000000000001" customHeight="1" x14ac:dyDescent="0.2">
      <c r="A304" s="10">
        <f>+IF(E304="","",SUBTOTAL(3,E$3:E304))</f>
        <v>300</v>
      </c>
      <c r="B304" s="11" t="s">
        <v>10</v>
      </c>
      <c r="C304" s="11">
        <v>8</v>
      </c>
      <c r="D304" s="12" t="s">
        <v>8</v>
      </c>
      <c r="E304" s="13" t="s">
        <v>315</v>
      </c>
    </row>
    <row r="305" spans="1:5" ht="20.100000000000001" customHeight="1" x14ac:dyDescent="0.2">
      <c r="A305" s="10">
        <f>+IF(E305="","",SUBTOTAL(3,E$3:E305))</f>
        <v>301</v>
      </c>
      <c r="B305" s="11" t="s">
        <v>10</v>
      </c>
      <c r="C305" s="11">
        <v>8</v>
      </c>
      <c r="D305" s="12" t="s">
        <v>7</v>
      </c>
      <c r="E305" s="13" t="s">
        <v>316</v>
      </c>
    </row>
    <row r="306" spans="1:5" ht="20.100000000000001" customHeight="1" x14ac:dyDescent="0.2">
      <c r="A306" s="10">
        <f>+IF(E306="","",SUBTOTAL(3,E$3:E306))</f>
        <v>302</v>
      </c>
      <c r="B306" s="11" t="s">
        <v>10</v>
      </c>
      <c r="C306" s="11">
        <v>8</v>
      </c>
      <c r="D306" s="12" t="s">
        <v>8</v>
      </c>
      <c r="E306" s="13" t="s">
        <v>317</v>
      </c>
    </row>
    <row r="307" spans="1:5" ht="20.100000000000001" customHeight="1" x14ac:dyDescent="0.2">
      <c r="A307" s="10">
        <f>+IF(E307="","",SUBTOTAL(3,E$3:E307))</f>
        <v>303</v>
      </c>
      <c r="B307" s="11" t="s">
        <v>10</v>
      </c>
      <c r="C307" s="11">
        <v>8</v>
      </c>
      <c r="D307" s="12" t="s">
        <v>7</v>
      </c>
      <c r="E307" s="13" t="s">
        <v>318</v>
      </c>
    </row>
    <row r="308" spans="1:5" ht="20.100000000000001" customHeight="1" x14ac:dyDescent="0.2">
      <c r="A308" s="10">
        <f>+IF(E308="","",SUBTOTAL(3,E$3:E308))</f>
        <v>304</v>
      </c>
      <c r="B308" s="11" t="s">
        <v>10</v>
      </c>
      <c r="C308" s="11">
        <v>8</v>
      </c>
      <c r="D308" s="12" t="s">
        <v>8</v>
      </c>
      <c r="E308" s="13" t="s">
        <v>319</v>
      </c>
    </row>
    <row r="309" spans="1:5" ht="20.100000000000001" customHeight="1" x14ac:dyDescent="0.2">
      <c r="A309" s="10">
        <f>+IF(E309="","",SUBTOTAL(3,E$3:E309))</f>
        <v>305</v>
      </c>
      <c r="B309" s="11" t="s">
        <v>10</v>
      </c>
      <c r="C309" s="11">
        <v>8</v>
      </c>
      <c r="D309" s="12" t="s">
        <v>7</v>
      </c>
      <c r="E309" s="13" t="s">
        <v>320</v>
      </c>
    </row>
    <row r="310" spans="1:5" ht="20.100000000000001" customHeight="1" x14ac:dyDescent="0.2">
      <c r="A310" s="10">
        <f>+IF(E310="","",SUBTOTAL(3,E$3:E310))</f>
        <v>306</v>
      </c>
      <c r="B310" s="11" t="s">
        <v>10</v>
      </c>
      <c r="C310" s="11">
        <v>8</v>
      </c>
      <c r="D310" s="12" t="s">
        <v>8</v>
      </c>
      <c r="E310" s="13" t="s">
        <v>321</v>
      </c>
    </row>
    <row r="311" spans="1:5" ht="20.100000000000001" customHeight="1" x14ac:dyDescent="0.2">
      <c r="A311" s="10">
        <f>+IF(E311="","",SUBTOTAL(3,E$3:E311))</f>
        <v>307</v>
      </c>
      <c r="B311" s="11" t="s">
        <v>10</v>
      </c>
      <c r="C311" s="11">
        <v>8</v>
      </c>
      <c r="D311" s="12" t="s">
        <v>7</v>
      </c>
      <c r="E311" s="13" t="s">
        <v>322</v>
      </c>
    </row>
    <row r="312" spans="1:5" ht="20.100000000000001" customHeight="1" x14ac:dyDescent="0.2">
      <c r="A312" s="10">
        <f>+IF(E312="","",SUBTOTAL(3,E$3:E312))</f>
        <v>308</v>
      </c>
      <c r="B312" s="11" t="s">
        <v>10</v>
      </c>
      <c r="C312" s="11">
        <v>8</v>
      </c>
      <c r="D312" s="12" t="s">
        <v>8</v>
      </c>
      <c r="E312" s="13" t="s">
        <v>323</v>
      </c>
    </row>
    <row r="313" spans="1:5" ht="20.100000000000001" customHeight="1" x14ac:dyDescent="0.2">
      <c r="A313" s="10">
        <f>+IF(E313="","",SUBTOTAL(3,E$3:E313))</f>
        <v>309</v>
      </c>
      <c r="B313" s="11" t="s">
        <v>10</v>
      </c>
      <c r="C313" s="11">
        <v>8</v>
      </c>
      <c r="D313" s="12" t="s">
        <v>7</v>
      </c>
      <c r="E313" s="13" t="s">
        <v>324</v>
      </c>
    </row>
    <row r="314" spans="1:5" ht="20.100000000000001" customHeight="1" x14ac:dyDescent="0.2">
      <c r="A314" s="10">
        <f>+IF(E314="","",SUBTOTAL(3,E$3:E314))</f>
        <v>310</v>
      </c>
      <c r="B314" s="11" t="s">
        <v>10</v>
      </c>
      <c r="C314" s="11">
        <v>8</v>
      </c>
      <c r="D314" s="12" t="s">
        <v>8</v>
      </c>
      <c r="E314" s="13" t="s">
        <v>325</v>
      </c>
    </row>
    <row r="315" spans="1:5" ht="20.100000000000001" customHeight="1" x14ac:dyDescent="0.2">
      <c r="A315" s="10">
        <f>+IF(E315="","",SUBTOTAL(3,E$3:E315))</f>
        <v>311</v>
      </c>
      <c r="B315" s="11" t="s">
        <v>10</v>
      </c>
      <c r="C315" s="11">
        <v>8</v>
      </c>
      <c r="D315" s="12" t="s">
        <v>7</v>
      </c>
      <c r="E315" s="13" t="s">
        <v>326</v>
      </c>
    </row>
    <row r="316" spans="1:5" ht="20.100000000000001" customHeight="1" x14ac:dyDescent="0.2">
      <c r="A316" s="10">
        <f>+IF(E316="","",SUBTOTAL(3,E$3:E316))</f>
        <v>312</v>
      </c>
      <c r="B316" s="11" t="s">
        <v>10</v>
      </c>
      <c r="C316" s="11">
        <v>8</v>
      </c>
      <c r="D316" s="12" t="s">
        <v>7</v>
      </c>
      <c r="E316" s="13" t="s">
        <v>327</v>
      </c>
    </row>
    <row r="317" spans="1:5" ht="20.100000000000001" customHeight="1" x14ac:dyDescent="0.2">
      <c r="A317" s="10">
        <f>+IF(E317="","",SUBTOTAL(3,E$3:E317))</f>
        <v>313</v>
      </c>
      <c r="B317" s="11" t="s">
        <v>10</v>
      </c>
      <c r="C317" s="11">
        <v>8</v>
      </c>
      <c r="D317" s="12" t="s">
        <v>8</v>
      </c>
      <c r="E317" s="13" t="s">
        <v>328</v>
      </c>
    </row>
    <row r="318" spans="1:5" ht="20.100000000000001" customHeight="1" x14ac:dyDescent="0.2">
      <c r="A318" s="10">
        <f>+IF(E318="","",SUBTOTAL(3,E$3:E318))</f>
        <v>314</v>
      </c>
      <c r="B318" s="11" t="s">
        <v>10</v>
      </c>
      <c r="C318" s="11">
        <v>8</v>
      </c>
      <c r="D318" s="12" t="s">
        <v>7</v>
      </c>
      <c r="E318" s="13" t="s">
        <v>329</v>
      </c>
    </row>
    <row r="319" spans="1:5" ht="20.100000000000001" customHeight="1" x14ac:dyDescent="0.2">
      <c r="A319" s="10">
        <f>+IF(E319="","",SUBTOTAL(3,E$3:E319))</f>
        <v>315</v>
      </c>
      <c r="B319" s="11" t="s">
        <v>10</v>
      </c>
      <c r="C319" s="11">
        <v>8</v>
      </c>
      <c r="D319" s="12" t="s">
        <v>8</v>
      </c>
      <c r="E319" s="13" t="s">
        <v>330</v>
      </c>
    </row>
    <row r="320" spans="1:5" ht="20.100000000000001" customHeight="1" x14ac:dyDescent="0.2">
      <c r="A320" s="10">
        <f>+IF(E320="","",SUBTOTAL(3,E$3:E320))</f>
        <v>316</v>
      </c>
      <c r="B320" s="11" t="s">
        <v>10</v>
      </c>
      <c r="C320" s="11">
        <v>8</v>
      </c>
      <c r="D320" s="12" t="s">
        <v>8</v>
      </c>
      <c r="E320" s="13" t="s">
        <v>331</v>
      </c>
    </row>
    <row r="321" spans="1:5" ht="20.100000000000001" customHeight="1" x14ac:dyDescent="0.2">
      <c r="A321" s="10">
        <f>+IF(E321="","",SUBTOTAL(3,E$3:E321))</f>
        <v>317</v>
      </c>
      <c r="B321" s="11" t="s">
        <v>10</v>
      </c>
      <c r="C321" s="11">
        <v>8</v>
      </c>
      <c r="D321" s="12" t="s">
        <v>7</v>
      </c>
      <c r="E321" s="13" t="s">
        <v>332</v>
      </c>
    </row>
    <row r="322" spans="1:5" ht="20.100000000000001" customHeight="1" x14ac:dyDescent="0.2">
      <c r="A322" s="10">
        <f>+IF(E322="","",SUBTOTAL(3,E$3:E322))</f>
        <v>318</v>
      </c>
      <c r="B322" s="11" t="s">
        <v>10</v>
      </c>
      <c r="C322" s="11">
        <v>8</v>
      </c>
      <c r="D322" s="12" t="s">
        <v>7</v>
      </c>
      <c r="E322" s="13" t="s">
        <v>333</v>
      </c>
    </row>
    <row r="323" spans="1:5" ht="20.100000000000001" customHeight="1" x14ac:dyDescent="0.2">
      <c r="A323" s="10">
        <f>+IF(E323="","",SUBTOTAL(3,E$3:E323))</f>
        <v>319</v>
      </c>
      <c r="B323" s="11" t="s">
        <v>10</v>
      </c>
      <c r="C323" s="11">
        <v>8</v>
      </c>
      <c r="D323" s="12" t="s">
        <v>8</v>
      </c>
      <c r="E323" s="13" t="s">
        <v>334</v>
      </c>
    </row>
    <row r="324" spans="1:5" ht="20.100000000000001" customHeight="1" x14ac:dyDescent="0.2">
      <c r="A324" s="10">
        <f>+IF(E324="","",SUBTOTAL(3,E$3:E324))</f>
        <v>320</v>
      </c>
      <c r="B324" s="11" t="s">
        <v>10</v>
      </c>
      <c r="C324" s="11">
        <v>8</v>
      </c>
      <c r="D324" s="12" t="s">
        <v>7</v>
      </c>
      <c r="E324" s="13" t="s">
        <v>335</v>
      </c>
    </row>
    <row r="325" spans="1:5" ht="20.100000000000001" customHeight="1" x14ac:dyDescent="0.2">
      <c r="A325" s="10">
        <f>+IF(E325="","",SUBTOTAL(3,E$3:E325))</f>
        <v>321</v>
      </c>
      <c r="B325" s="11" t="s">
        <v>10</v>
      </c>
      <c r="C325" s="11">
        <v>8</v>
      </c>
      <c r="D325" s="12" t="s">
        <v>8</v>
      </c>
      <c r="E325" s="13" t="s">
        <v>336</v>
      </c>
    </row>
    <row r="326" spans="1:5" ht="20.100000000000001" customHeight="1" x14ac:dyDescent="0.2">
      <c r="A326" s="10">
        <f>+IF(E326="","",SUBTOTAL(3,E$3:E326))</f>
        <v>322</v>
      </c>
      <c r="B326" s="11" t="s">
        <v>10</v>
      </c>
      <c r="C326" s="11">
        <v>8</v>
      </c>
      <c r="D326" s="12" t="s">
        <v>7</v>
      </c>
      <c r="E326" s="13" t="s">
        <v>337</v>
      </c>
    </row>
    <row r="327" spans="1:5" ht="20.100000000000001" customHeight="1" x14ac:dyDescent="0.2">
      <c r="A327" s="10">
        <f>+IF(E327="","",SUBTOTAL(3,E$3:E327))</f>
        <v>323</v>
      </c>
      <c r="B327" s="11" t="s">
        <v>10</v>
      </c>
      <c r="C327" s="11">
        <v>8</v>
      </c>
      <c r="D327" s="12" t="s">
        <v>8</v>
      </c>
      <c r="E327" s="13" t="s">
        <v>338</v>
      </c>
    </row>
    <row r="328" spans="1:5" ht="20.100000000000001" customHeight="1" x14ac:dyDescent="0.2">
      <c r="A328" s="10">
        <f>+IF(E328="","",SUBTOTAL(3,E$3:E328))</f>
        <v>324</v>
      </c>
      <c r="B328" s="11" t="s">
        <v>10</v>
      </c>
      <c r="C328" s="11">
        <v>8</v>
      </c>
      <c r="D328" s="12" t="s">
        <v>7</v>
      </c>
      <c r="E328" s="13" t="s">
        <v>339</v>
      </c>
    </row>
    <row r="329" spans="1:5" ht="20.100000000000001" customHeight="1" x14ac:dyDescent="0.2">
      <c r="A329" s="10">
        <f>+IF(E329="","",SUBTOTAL(3,E$3:E329))</f>
        <v>325</v>
      </c>
      <c r="B329" s="11" t="s">
        <v>10</v>
      </c>
      <c r="C329" s="11">
        <v>8</v>
      </c>
      <c r="D329" s="12" t="s">
        <v>8</v>
      </c>
      <c r="E329" s="13" t="s">
        <v>340</v>
      </c>
    </row>
    <row r="330" spans="1:5" ht="20.100000000000001" customHeight="1" x14ac:dyDescent="0.2">
      <c r="A330" s="10">
        <f>+IF(E330="","",SUBTOTAL(3,E$3:E330))</f>
        <v>326</v>
      </c>
      <c r="B330" s="11" t="s">
        <v>10</v>
      </c>
      <c r="C330" s="11">
        <v>8</v>
      </c>
      <c r="D330" s="12" t="s">
        <v>7</v>
      </c>
      <c r="E330" s="13" t="s">
        <v>341</v>
      </c>
    </row>
    <row r="331" spans="1:5" ht="20.100000000000001" customHeight="1" x14ac:dyDescent="0.2">
      <c r="A331" s="10">
        <f>+IF(E331="","",SUBTOTAL(3,E$3:E331))</f>
        <v>327</v>
      </c>
      <c r="B331" s="11" t="s">
        <v>10</v>
      </c>
      <c r="C331" s="11">
        <v>8</v>
      </c>
      <c r="D331" s="12" t="s">
        <v>8</v>
      </c>
      <c r="E331" s="13" t="s">
        <v>342</v>
      </c>
    </row>
    <row r="332" spans="1:5" ht="20.100000000000001" customHeight="1" x14ac:dyDescent="0.2">
      <c r="A332" s="10">
        <f>+IF(E332="","",SUBTOTAL(3,E$3:E332))</f>
        <v>328</v>
      </c>
      <c r="B332" s="11" t="s">
        <v>10</v>
      </c>
      <c r="C332" s="11">
        <v>8</v>
      </c>
      <c r="D332" s="12" t="s">
        <v>7</v>
      </c>
      <c r="E332" s="13" t="s">
        <v>343</v>
      </c>
    </row>
    <row r="333" spans="1:5" ht="20.100000000000001" customHeight="1" x14ac:dyDescent="0.2">
      <c r="A333" s="10">
        <f>+IF(E333="","",SUBTOTAL(3,E$3:E333))</f>
        <v>329</v>
      </c>
      <c r="B333" s="11" t="s">
        <v>10</v>
      </c>
      <c r="C333" s="11">
        <v>8</v>
      </c>
      <c r="D333" s="12" t="s">
        <v>8</v>
      </c>
      <c r="E333" s="13" t="s">
        <v>344</v>
      </c>
    </row>
    <row r="334" spans="1:5" ht="20.100000000000001" customHeight="1" x14ac:dyDescent="0.2">
      <c r="A334" s="10">
        <f>+IF(E334="","",SUBTOTAL(3,E$3:E334))</f>
        <v>330</v>
      </c>
      <c r="B334" s="11" t="s">
        <v>10</v>
      </c>
      <c r="C334" s="11">
        <v>8</v>
      </c>
      <c r="D334" s="12" t="s">
        <v>7</v>
      </c>
      <c r="E334" s="13" t="s">
        <v>345</v>
      </c>
    </row>
    <row r="335" spans="1:5" ht="20.100000000000001" customHeight="1" x14ac:dyDescent="0.2">
      <c r="A335" s="10">
        <f>+IF(E335="","",SUBTOTAL(3,E$3:E335))</f>
        <v>331</v>
      </c>
      <c r="B335" s="11" t="s">
        <v>10</v>
      </c>
      <c r="C335" s="11">
        <v>8</v>
      </c>
      <c r="D335" s="12" t="s">
        <v>8</v>
      </c>
      <c r="E335" s="13" t="s">
        <v>346</v>
      </c>
    </row>
    <row r="336" spans="1:5" ht="20.100000000000001" customHeight="1" x14ac:dyDescent="0.2">
      <c r="A336" s="10">
        <f>+IF(E336="","",SUBTOTAL(3,E$3:E336))</f>
        <v>332</v>
      </c>
      <c r="B336" s="11" t="s">
        <v>10</v>
      </c>
      <c r="C336" s="11">
        <v>8</v>
      </c>
      <c r="D336" s="12" t="s">
        <v>7</v>
      </c>
      <c r="E336" s="13" t="s">
        <v>347</v>
      </c>
    </row>
    <row r="337" spans="1:5" ht="20.100000000000001" customHeight="1" x14ac:dyDescent="0.2">
      <c r="A337" s="10">
        <f>+IF(E337="","",SUBTOTAL(3,E$3:E337))</f>
        <v>333</v>
      </c>
      <c r="B337" s="11" t="s">
        <v>10</v>
      </c>
      <c r="C337" s="11">
        <v>8</v>
      </c>
      <c r="D337" s="12" t="s">
        <v>8</v>
      </c>
      <c r="E337" s="13" t="s">
        <v>348</v>
      </c>
    </row>
    <row r="338" spans="1:5" ht="20.100000000000001" customHeight="1" x14ac:dyDescent="0.25">
      <c r="A338" s="10" t="str">
        <f>+IF(E338="","",SUBTOTAL(3,E$3:E338))</f>
        <v/>
      </c>
      <c r="B338" s="26"/>
      <c r="C338" s="26"/>
      <c r="D338" s="27"/>
      <c r="E338" s="28"/>
    </row>
    <row r="339" spans="1:5" ht="18" customHeight="1" x14ac:dyDescent="0.25">
      <c r="A339" s="29"/>
    </row>
  </sheetData>
  <autoFilter ref="A2:K2"/>
  <mergeCells count="13">
    <mergeCell ref="F35:G35"/>
    <mergeCell ref="F12:F18"/>
    <mergeCell ref="F19:G19"/>
    <mergeCell ref="F20:F26"/>
    <mergeCell ref="F27:G27"/>
    <mergeCell ref="F28:F33"/>
    <mergeCell ref="F34:G34"/>
    <mergeCell ref="F11:G11"/>
    <mergeCell ref="A1:B1"/>
    <mergeCell ref="C1:D1"/>
    <mergeCell ref="E1:E2"/>
    <mergeCell ref="F1:J1"/>
    <mergeCell ref="F3:F10"/>
  </mergeCells>
  <conditionalFormatting sqref="E1:E1048576">
    <cfRule type="containsBlanks" dxfId="0" priority="1" stopIfTrue="1">
      <formula>LEN(TRIM(E1))=0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الكل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Mohamed</dc:creator>
  <cp:lastModifiedBy>Ali Mohamed</cp:lastModifiedBy>
  <dcterms:created xsi:type="dcterms:W3CDTF">2020-11-19T18:12:18Z</dcterms:created>
  <dcterms:modified xsi:type="dcterms:W3CDTF">2020-11-19T20:04:17Z</dcterms:modified>
</cp:coreProperties>
</file>