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480" yWindow="135" windowWidth="16275" windowHeight="9015"/>
  </bookViews>
  <sheets>
    <sheet name="تفصيلي" sheetId="2" r:id="rId1"/>
    <sheet name="اجمالي " sheetId="4" r:id="rId2"/>
  </sheets>
  <externalReferences>
    <externalReference r:id="rId3"/>
    <externalReference r:id="rId4"/>
    <externalReference r:id="rId5"/>
    <externalReference r:id="rId6"/>
    <externalReference r:id="rId7"/>
  </externalReferences>
  <definedNames>
    <definedName name="_xlnm._FilterDatabase" localSheetId="1" hidden="1">'اجمالي '!$A$2:$B$5</definedName>
    <definedName name="_xlnm._FilterDatabase" localSheetId="0" hidden="1">تفصيلي!$A$1:$B$17</definedName>
    <definedName name="d" localSheetId="1">[1]مبيعات!#REF!</definedName>
    <definedName name="d" localSheetId="0">[1]مبيعات!#REF!</definedName>
    <definedName name="d">[1]مبيعات!#REF!</definedName>
    <definedName name="lk" localSheetId="1">[1]مبيعات!#REF!</definedName>
    <definedName name="lk" localSheetId="0">[1]مبيعات!#REF!</definedName>
    <definedName name="lk">[1]مبيعات!#REF!</definedName>
    <definedName name="LKK" localSheetId="1">[1]مبيعات!#REF!</definedName>
    <definedName name="LKK" localSheetId="0">[1]مبيعات!#REF!</definedName>
    <definedName name="LKK">[1]مبيعات!#REF!</definedName>
    <definedName name="ujyhgjh" localSheetId="1">[1]مبيعات!#REF!</definedName>
    <definedName name="ujyhgjh" localSheetId="0">[1]مبيعات!#REF!</definedName>
    <definedName name="ujyhgjh">[1]مبيعات!#REF!</definedName>
    <definedName name="صث" localSheetId="1">[1]مبيعات!#REF!</definedName>
    <definedName name="صث" localSheetId="0">[1]مبيعات!#REF!</definedName>
    <definedName name="صث">[1]مبيعات!#REF!</definedName>
    <definedName name="م" localSheetId="1">#REF!</definedName>
    <definedName name="م" localSheetId="0">#REF!</definedName>
    <definedName name="م">#REF!</definedName>
    <definedName name="محمود" localSheetId="1">[4]مبيعات!#REF!</definedName>
    <definedName name="محمود" localSheetId="0">[4]مبيعات!#REF!</definedName>
    <definedName name="محمود">[4]مبيعات!#REF!</definedName>
    <definedName name="مخمل" localSheetId="1">[5]مبيعات!#REF!</definedName>
    <definedName name="مخمل" localSheetId="0">[5]مبيعات!#REF!</definedName>
    <definedName name="مخمل">[5]مبيعات!#REF!</definedName>
    <definedName name="مستودع1" localSheetId="1">[1]مبيعات!#REF!</definedName>
    <definedName name="مستودع1" localSheetId="0">[1]مبيعات!#REF!</definedName>
    <definedName name="مستودع1">[1]مبيعات!#REF!</definedName>
  </definedNames>
  <calcPr calcId="144525"/>
</workbook>
</file>

<file path=xl/calcChain.xml><?xml version="1.0" encoding="utf-8"?>
<calcChain xmlns="http://schemas.openxmlformats.org/spreadsheetml/2006/main">
  <c r="D4" i="4" l="1"/>
  <c r="D3" i="4"/>
  <c r="C4" i="4"/>
  <c r="C3" i="4"/>
  <c r="B3" i="4"/>
  <c r="E16" i="2"/>
  <c r="E15" i="2"/>
  <c r="E14" i="2"/>
  <c r="E13" i="2"/>
  <c r="E12" i="2"/>
  <c r="E11" i="2"/>
  <c r="E10" i="2"/>
  <c r="E9" i="2"/>
  <c r="E8" i="2"/>
  <c r="B7" i="2"/>
  <c r="E6" i="2"/>
  <c r="E5" i="2"/>
  <c r="E4" i="2"/>
  <c r="E3" i="2"/>
  <c r="E7" i="2" s="1"/>
  <c r="D7" i="2" s="1"/>
  <c r="E2" i="2"/>
  <c r="E17" i="2" l="1"/>
  <c r="B17" i="2"/>
  <c r="B4" i="4" s="1"/>
  <c r="D17" i="2" l="1"/>
</calcChain>
</file>

<file path=xl/comments1.xml><?xml version="1.0" encoding="utf-8"?>
<comments xmlns="http://schemas.openxmlformats.org/spreadsheetml/2006/main">
  <authors>
    <author>m</author>
  </authors>
  <commentList>
    <comment ref="D6" authorId="0">
      <text>
        <r>
          <rPr>
            <b/>
            <sz val="9"/>
            <color indexed="81"/>
            <rFont val="Tahoma"/>
            <family val="2"/>
          </rPr>
          <t>m:</t>
        </r>
        <r>
          <rPr>
            <sz val="9"/>
            <color indexed="81"/>
            <rFont val="Tahoma"/>
            <family val="2"/>
          </rPr>
          <t xml:space="preserve">
هل هناك معادلة تعطيني محتوى الخلية قبل الاخيرة دائما 
او بمعني استطيع تحديد خلية معينة لكي اخذ محتوى الخلية التي قبلها ؟</t>
        </r>
      </text>
    </comment>
  </commentList>
</comments>
</file>

<file path=xl/comments2.xml><?xml version="1.0" encoding="utf-8"?>
<comments xmlns="http://schemas.openxmlformats.org/spreadsheetml/2006/main">
  <authors>
    <author>m</author>
  </authors>
  <commentList>
    <comment ref="C3" authorId="0">
      <text>
        <r>
          <rPr>
            <b/>
            <sz val="9"/>
            <color indexed="81"/>
            <rFont val="Tahoma"/>
            <family val="2"/>
          </rPr>
          <t>m:</t>
        </r>
        <r>
          <rPr>
            <sz val="9"/>
            <color indexed="81"/>
            <rFont val="Tahoma"/>
            <family val="2"/>
          </rPr>
          <t xml:space="preserve">
هذه الخلية مربوطة مع صفحة التفصيلي لكي تعطينا السعر التراكمي </t>
        </r>
      </text>
    </comment>
    <comment ref="D3" authorId="0">
      <text>
        <r>
          <rPr>
            <b/>
            <sz val="9"/>
            <color indexed="81"/>
            <rFont val="Tahoma"/>
            <family val="2"/>
          </rPr>
          <t>m:</t>
        </r>
        <r>
          <rPr>
            <sz val="9"/>
            <color indexed="81"/>
            <rFont val="Tahoma"/>
            <family val="2"/>
          </rPr>
          <t xml:space="preserve">
   هذه الخلية مربوطة مع صفحة تفصيلي لكي تعطينا آحر سعر شراء  والمكتوب في الخلية رقم دي6 
في صفحة التفصيلي ،،، المشكلة اآن انه حين اضافة صف جديد وسعر جديد في صفحة التفصيلي فان 
اخر سعر لا يتغير ويبقى المصدر من خلية دي6 في حين انها يجب ان تتغير لتكون دي7</t>
        </r>
      </text>
    </comment>
  </commentList>
</comments>
</file>

<file path=xl/sharedStrings.xml><?xml version="1.0" encoding="utf-8"?>
<sst xmlns="http://schemas.openxmlformats.org/spreadsheetml/2006/main" count="30" uniqueCount="12">
  <si>
    <t>الصنف</t>
  </si>
  <si>
    <t>الكمية</t>
  </si>
  <si>
    <t xml:space="preserve">سعر </t>
  </si>
  <si>
    <t xml:space="preserve">اقمشة ملونة </t>
  </si>
  <si>
    <t xml:space="preserve">المجموع </t>
  </si>
  <si>
    <t xml:space="preserve">اقمشة صادة </t>
  </si>
  <si>
    <t xml:space="preserve">القيمة </t>
  </si>
  <si>
    <t>السعر التراكمي</t>
  </si>
  <si>
    <t xml:space="preserve">اخر سعر </t>
  </si>
  <si>
    <t xml:space="preserve">التاريخ </t>
  </si>
  <si>
    <t xml:space="preserve">السعر التراكمي </t>
  </si>
  <si>
    <t xml:space="preserve">تقرير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</si>
</sst>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_(* \(#,##0.00\);_(* &quot;-&quot;??_);_(@_)"/>
    <numFmt numFmtId="165" formatCode="_(* #,##0_);_(* \(#,##0\);_(* &quot;-&quot;??_);_(@_)"/>
  </numFmts>
  <fonts count="27">
    <font>
      <sz val="10"/>
      <name val="Arial"/>
      <family val="2"/>
    </font>
    <font>
      <sz val="11"/>
      <color theme="1"/>
      <name val="Calibri"/>
      <family val="2"/>
      <charset val="178"/>
      <scheme val="minor"/>
    </font>
    <font>
      <sz val="10"/>
      <name val="Arial"/>
      <family val="2"/>
    </font>
    <font>
      <b/>
      <sz val="15"/>
      <name val="Simplified Arabic"/>
      <family val="1"/>
    </font>
    <font>
      <b/>
      <sz val="15"/>
      <name val="Arial"/>
      <family val="2"/>
    </font>
    <font>
      <sz val="12"/>
      <name val="宋体"/>
      <charset val="134"/>
    </font>
    <font>
      <sz val="11"/>
      <color indexed="8"/>
      <name val="Arial"/>
      <family val="2"/>
      <charset val="178"/>
    </font>
    <font>
      <sz val="11"/>
      <color indexed="9"/>
      <name val="Arial"/>
      <family val="2"/>
      <charset val="178"/>
    </font>
    <font>
      <b/>
      <sz val="11"/>
      <color indexed="63"/>
      <name val="Arial"/>
      <family val="2"/>
      <charset val="178"/>
    </font>
    <font>
      <sz val="11"/>
      <color indexed="62"/>
      <name val="Arial"/>
      <family val="2"/>
      <charset val="178"/>
    </font>
    <font>
      <b/>
      <sz val="11"/>
      <color indexed="8"/>
      <name val="Arial"/>
      <family val="2"/>
      <charset val="178"/>
    </font>
    <font>
      <sz val="11"/>
      <color indexed="17"/>
      <name val="Arial"/>
      <family val="2"/>
      <charset val="178"/>
    </font>
    <font>
      <b/>
      <sz val="11"/>
      <color indexed="52"/>
      <name val="Arial"/>
      <family val="2"/>
      <charset val="178"/>
    </font>
    <font>
      <b/>
      <sz val="11"/>
      <color indexed="9"/>
      <name val="Arial"/>
      <family val="2"/>
      <charset val="178"/>
    </font>
    <font>
      <sz val="11"/>
      <color indexed="52"/>
      <name val="Arial"/>
      <family val="2"/>
      <charset val="178"/>
    </font>
    <font>
      <sz val="11"/>
      <color indexed="20"/>
      <name val="Arial"/>
      <family val="2"/>
      <charset val="178"/>
    </font>
    <font>
      <b/>
      <sz val="18"/>
      <color indexed="56"/>
      <name val="Times New Roman"/>
      <family val="2"/>
      <charset val="178"/>
    </font>
    <font>
      <b/>
      <sz val="15"/>
      <color indexed="56"/>
      <name val="Arial"/>
      <family val="2"/>
      <charset val="178"/>
    </font>
    <font>
      <b/>
      <sz val="13"/>
      <color indexed="56"/>
      <name val="Arial"/>
      <family val="2"/>
      <charset val="178"/>
    </font>
    <font>
      <b/>
      <sz val="11"/>
      <color indexed="56"/>
      <name val="Arial"/>
      <family val="2"/>
      <charset val="178"/>
    </font>
    <font>
      <sz val="11"/>
      <color indexed="60"/>
      <name val="Arial"/>
      <family val="2"/>
      <charset val="178"/>
    </font>
    <font>
      <sz val="11"/>
      <color indexed="10"/>
      <name val="Arial"/>
      <family val="2"/>
      <charset val="178"/>
    </font>
    <font>
      <i/>
      <sz val="11"/>
      <color indexed="23"/>
      <name val="Arial"/>
      <family val="2"/>
      <charset val="178"/>
    </font>
    <font>
      <sz val="12"/>
      <name val="宋体"/>
      <family val="3"/>
      <charset val="134"/>
    </font>
    <font>
      <sz val="11"/>
      <color theme="1"/>
      <name val="Calibri"/>
      <family val="2"/>
      <scheme val="minor"/>
    </font>
    <font>
      <sz val="9"/>
      <color indexed="81"/>
      <name val="Tahoma"/>
      <family val="2"/>
    </font>
    <font>
      <b/>
      <sz val="9"/>
      <color indexed="81"/>
      <name val="Tahoma"/>
      <family val="2"/>
    </font>
  </fonts>
  <fills count="2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2">
    <border>
      <left/>
      <right/>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thin">
        <color auto="1"/>
      </bottom>
      <diagonal/>
    </border>
  </borders>
  <cellStyleXfs count="143">
    <xf numFmtId="0" fontId="0" fillId="0" borderId="0"/>
    <xf numFmtId="164" fontId="2" fillId="0" borderId="0" applyFont="0" applyFill="0" applyBorder="0" applyAlignment="0" applyProtection="0"/>
    <xf numFmtId="0" fontId="5" fillId="0" borderId="0"/>
    <xf numFmtId="164" fontId="2" fillId="0" borderId="0" applyFont="0" applyFill="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2" fillId="0" borderId="0"/>
    <xf numFmtId="0" fontId="5" fillId="0" borderId="0"/>
    <xf numFmtId="9" fontId="2" fillId="0" borderId="0" applyFont="0" applyFill="0" applyBorder="0" applyAlignment="0" applyProtection="0"/>
    <xf numFmtId="0" fontId="8" fillId="19" borderId="2" applyNumberFormat="0" applyAlignment="0" applyProtection="0"/>
    <xf numFmtId="0" fontId="9" fillId="10" borderId="3" applyNumberFormat="0" applyAlignment="0" applyProtection="0"/>
    <xf numFmtId="0" fontId="10" fillId="0" borderId="4" applyNumberFormat="0" applyFill="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11" fillId="7" borderId="0" applyNumberFormat="0" applyBorder="0" applyAlignment="0" applyProtection="0"/>
    <xf numFmtId="0" fontId="12" fillId="19" borderId="3" applyNumberFormat="0" applyAlignment="0" applyProtection="0"/>
    <xf numFmtId="0" fontId="13" fillId="24" borderId="5" applyNumberFormat="0" applyAlignment="0" applyProtection="0"/>
    <xf numFmtId="0" fontId="14" fillId="0" borderId="6" applyNumberFormat="0" applyFill="0" applyAlignment="0" applyProtection="0"/>
    <xf numFmtId="0" fontId="15" fillId="6" borderId="0" applyNumberFormat="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5" fillId="0" borderId="0" applyNumberFormat="0" applyFill="0" applyBorder="0" applyAlignment="0" applyProtection="0"/>
    <xf numFmtId="0" fontId="20" fillId="25" borderId="0" applyNumberFormat="0" applyBorder="0" applyAlignment="0" applyProtection="0"/>
    <xf numFmtId="0" fontId="5" fillId="26" borderId="10" applyNumberFormat="0" applyFon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5" fillId="0" borderId="0"/>
    <xf numFmtId="0" fontId="2" fillId="0" borderId="0"/>
    <xf numFmtId="0" fontId="23"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alignment vertical="center"/>
    </xf>
    <xf numFmtId="0" fontId="2" fillId="0" borderId="0"/>
    <xf numFmtId="0" fontId="2" fillId="0" borderId="0"/>
    <xf numFmtId="0" fontId="23" fillId="0" borderId="0">
      <alignment vertical="center"/>
    </xf>
    <xf numFmtId="0" fontId="23" fillId="0" borderId="0">
      <alignment vertical="center"/>
    </xf>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5" fillId="0" borderId="0">
      <alignment vertical="center"/>
    </xf>
  </cellStyleXfs>
  <cellXfs count="14">
    <xf numFmtId="0" fontId="0" fillId="0" borderId="0" xfId="0"/>
    <xf numFmtId="0" fontId="3" fillId="2" borderId="1" xfId="0" applyFont="1" applyFill="1" applyBorder="1" applyAlignment="1">
      <alignment horizontal="center"/>
    </xf>
    <xf numFmtId="14" fontId="3" fillId="2" borderId="1" xfId="0" applyNumberFormat="1" applyFont="1" applyFill="1" applyBorder="1" applyAlignment="1">
      <alignment horizontal="center" vertical="center"/>
    </xf>
    <xf numFmtId="0" fontId="3" fillId="3" borderId="1" xfId="2" applyFont="1" applyFill="1" applyBorder="1" applyAlignment="1">
      <alignment horizontal="center" vertical="center" shrinkToFit="1"/>
    </xf>
    <xf numFmtId="164" fontId="3" fillId="3" borderId="1" xfId="1" applyFont="1" applyFill="1" applyBorder="1" applyAlignment="1">
      <alignment horizontal="center" vertical="center" shrinkToFit="1"/>
    </xf>
    <xf numFmtId="2" fontId="3" fillId="3" borderId="1" xfId="2" applyNumberFormat="1" applyFont="1" applyFill="1" applyBorder="1" applyAlignment="1">
      <alignment horizontal="center" vertical="center" shrinkToFit="1"/>
    </xf>
    <xf numFmtId="0" fontId="3" fillId="2" borderId="1" xfId="2" applyFont="1" applyFill="1" applyBorder="1" applyAlignment="1">
      <alignment horizontal="center" vertical="center" shrinkToFit="1"/>
    </xf>
    <xf numFmtId="164" fontId="3" fillId="2" borderId="1" xfId="1" applyFont="1" applyFill="1" applyBorder="1" applyAlignment="1">
      <alignment horizontal="center" vertical="center" shrinkToFit="1"/>
    </xf>
    <xf numFmtId="2" fontId="3" fillId="4" borderId="1" xfId="2" applyNumberFormat="1" applyFont="1" applyFill="1" applyBorder="1" applyAlignment="1">
      <alignment horizontal="center" vertical="center" shrinkToFit="1"/>
    </xf>
    <xf numFmtId="0" fontId="4" fillId="0" borderId="0" xfId="0" applyFont="1"/>
    <xf numFmtId="3" fontId="4" fillId="0" borderId="0" xfId="0" applyNumberFormat="1" applyFont="1"/>
    <xf numFmtId="165" fontId="3" fillId="3" borderId="1" xfId="1" applyNumberFormat="1" applyFont="1" applyFill="1" applyBorder="1" applyAlignment="1">
      <alignment horizontal="center" vertical="center" shrinkToFit="1"/>
    </xf>
    <xf numFmtId="14" fontId="3" fillId="3" borderId="1" xfId="2" applyNumberFormat="1" applyFont="1" applyFill="1" applyBorder="1" applyAlignment="1">
      <alignment horizontal="center" vertical="center" shrinkToFit="1"/>
    </xf>
    <xf numFmtId="0" fontId="4" fillId="0" borderId="11" xfId="0" applyFont="1" applyBorder="1" applyAlignment="1">
      <alignment horizontal="center" vertical="center"/>
    </xf>
  </cellXfs>
  <cellStyles count="143">
    <cellStyle name="20% - تمييز1" xfId="4"/>
    <cellStyle name="20% - تمييز2" xfId="5"/>
    <cellStyle name="20% - تمييز3" xfId="6"/>
    <cellStyle name="20% - تمييز4" xfId="7"/>
    <cellStyle name="20% - تمييز5" xfId="8"/>
    <cellStyle name="20% - تمييز6" xfId="9"/>
    <cellStyle name="40% - تمييز1" xfId="10"/>
    <cellStyle name="40% - تمييز2" xfId="11"/>
    <cellStyle name="40% - تمييز3" xfId="12"/>
    <cellStyle name="40% - تمييز4" xfId="13"/>
    <cellStyle name="40% - تمييز5" xfId="14"/>
    <cellStyle name="40% - تمييز6" xfId="15"/>
    <cellStyle name="60% - تمييز1" xfId="16"/>
    <cellStyle name="60% - تمييز2" xfId="17"/>
    <cellStyle name="60% - تمييز3" xfId="18"/>
    <cellStyle name="60% - تمييز4" xfId="19"/>
    <cellStyle name="60% - تمييز5" xfId="20"/>
    <cellStyle name="60% - تمييز6" xfId="21"/>
    <cellStyle name="Comma" xfId="1" builtinId="3"/>
    <cellStyle name="Comma 2" xfId="22"/>
    <cellStyle name="Comma 3" xfId="3"/>
    <cellStyle name="Normal" xfId="0" builtinId="0"/>
    <cellStyle name="Normal 2" xfId="23"/>
    <cellStyle name="Normal 2 2" xfId="24"/>
    <cellStyle name="Normal 3" xfId="25"/>
    <cellStyle name="Normal 6" xfId="26"/>
    <cellStyle name="Normal_ملخص 1672 بالة" xfId="2"/>
    <cellStyle name="Percent 2" xfId="27"/>
    <cellStyle name="إخراج" xfId="28"/>
    <cellStyle name="إدخال" xfId="29"/>
    <cellStyle name="الإجمالي" xfId="30"/>
    <cellStyle name="تمييز1" xfId="31"/>
    <cellStyle name="تمييز2" xfId="32"/>
    <cellStyle name="تمييز3" xfId="33"/>
    <cellStyle name="تمييز4" xfId="34"/>
    <cellStyle name="تمييز5" xfId="35"/>
    <cellStyle name="تمييز6" xfId="36"/>
    <cellStyle name="جيد" xfId="37"/>
    <cellStyle name="حساب" xfId="38"/>
    <cellStyle name="خلية تدقيق" xfId="39"/>
    <cellStyle name="خلية مرتبطة" xfId="40"/>
    <cellStyle name="سيئ" xfId="41"/>
    <cellStyle name="عنوان" xfId="42"/>
    <cellStyle name="عنوان 1" xfId="43"/>
    <cellStyle name="عنوان 2" xfId="44"/>
    <cellStyle name="عنوان 3" xfId="45"/>
    <cellStyle name="عنوان 4" xfId="46"/>
    <cellStyle name="عنوان_عبد" xfId="47"/>
    <cellStyle name="محايد" xfId="48"/>
    <cellStyle name="ملاحظة" xfId="49"/>
    <cellStyle name="نص تحذير" xfId="50"/>
    <cellStyle name="نص توضيحي" xfId="51"/>
    <cellStyle name="표준_성력" xfId="52"/>
    <cellStyle name="常规 10" xfId="53"/>
    <cellStyle name="常规 10 2" xfId="54"/>
    <cellStyle name="常规 107" xfId="55"/>
    <cellStyle name="常规 108" xfId="56"/>
    <cellStyle name="常规 109" xfId="57"/>
    <cellStyle name="常规 11" xfId="58"/>
    <cellStyle name="常规 110" xfId="59"/>
    <cellStyle name="常规 111" xfId="60"/>
    <cellStyle name="常规 112" xfId="61"/>
    <cellStyle name="常规 12" xfId="62"/>
    <cellStyle name="常规 13" xfId="63"/>
    <cellStyle name="常规 14" xfId="64"/>
    <cellStyle name="常规 15" xfId="65"/>
    <cellStyle name="常规 16" xfId="66"/>
    <cellStyle name="常规 17" xfId="67"/>
    <cellStyle name="常规 18" xfId="68"/>
    <cellStyle name="常规 19" xfId="69"/>
    <cellStyle name="常规 2" xfId="70"/>
    <cellStyle name="常规 20" xfId="71"/>
    <cellStyle name="常规 21" xfId="72"/>
    <cellStyle name="常规 22" xfId="73"/>
    <cellStyle name="常规 23" xfId="74"/>
    <cellStyle name="常规 24" xfId="75"/>
    <cellStyle name="常规 25" xfId="76"/>
    <cellStyle name="常规 26" xfId="77"/>
    <cellStyle name="常规 27" xfId="78"/>
    <cellStyle name="常规 28" xfId="79"/>
    <cellStyle name="常规 29" xfId="80"/>
    <cellStyle name="常规 3" xfId="81"/>
    <cellStyle name="常规 3 2" xfId="82"/>
    <cellStyle name="常规 30" xfId="83"/>
    <cellStyle name="常规 31" xfId="84"/>
    <cellStyle name="常规 32" xfId="85"/>
    <cellStyle name="常规 33" xfId="86"/>
    <cellStyle name="常规 34" xfId="87"/>
    <cellStyle name="常规 35" xfId="88"/>
    <cellStyle name="常规 35 6" xfId="89"/>
    <cellStyle name="常规 36" xfId="90"/>
    <cellStyle name="常规 37" xfId="91"/>
    <cellStyle name="常规 37 6" xfId="92"/>
    <cellStyle name="常规 38" xfId="93"/>
    <cellStyle name="常规 39" xfId="94"/>
    <cellStyle name="常规 4" xfId="95"/>
    <cellStyle name="常规 4 2" xfId="96"/>
    <cellStyle name="常规 4 3" xfId="97"/>
    <cellStyle name="常规 40" xfId="98"/>
    <cellStyle name="常规 41" xfId="99"/>
    <cellStyle name="常规 42" xfId="100"/>
    <cellStyle name="常规 43" xfId="101"/>
    <cellStyle name="常规 44" xfId="102"/>
    <cellStyle name="常规 45" xfId="103"/>
    <cellStyle name="常规 46" xfId="104"/>
    <cellStyle name="常规 47" xfId="105"/>
    <cellStyle name="常规 48" xfId="106"/>
    <cellStyle name="常规 49" xfId="107"/>
    <cellStyle name="常规 5" xfId="108"/>
    <cellStyle name="常规 5 2" xfId="109"/>
    <cellStyle name="常规 50" xfId="110"/>
    <cellStyle name="常规 51" xfId="111"/>
    <cellStyle name="常规 52" xfId="112"/>
    <cellStyle name="常规 53" xfId="113"/>
    <cellStyle name="常规 54" xfId="114"/>
    <cellStyle name="常规 55" xfId="115"/>
    <cellStyle name="常规 56" xfId="116"/>
    <cellStyle name="常规 57" xfId="117"/>
    <cellStyle name="常规 58" xfId="118"/>
    <cellStyle name="常规 59" xfId="119"/>
    <cellStyle name="常规 6" xfId="120"/>
    <cellStyle name="常规 60" xfId="121"/>
    <cellStyle name="常规 61" xfId="122"/>
    <cellStyle name="常规 62" xfId="123"/>
    <cellStyle name="常规 63" xfId="124"/>
    <cellStyle name="常规 64" xfId="125"/>
    <cellStyle name="常规 65" xfId="126"/>
    <cellStyle name="常规 66" xfId="127"/>
    <cellStyle name="常规 67" xfId="128"/>
    <cellStyle name="常规 68" xfId="129"/>
    <cellStyle name="常规 69" xfId="130"/>
    <cellStyle name="常规 7" xfId="131"/>
    <cellStyle name="常规 70" xfId="132"/>
    <cellStyle name="常规 71" xfId="133"/>
    <cellStyle name="常规 72" xfId="134"/>
    <cellStyle name="常规 74" xfId="135"/>
    <cellStyle name="常规 8" xfId="136"/>
    <cellStyle name="常规 87" xfId="137"/>
    <cellStyle name="常规 87 2" xfId="138"/>
    <cellStyle name="常规 9" xfId="139"/>
    <cellStyle name="常规 90" xfId="140"/>
    <cellStyle name="常规 91" xfId="141"/>
    <cellStyle name="常规_0023" xfId="1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alcChain" Target="calcChain.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2-%20&#1605;&#1576;&#1610;&#1593;&#1575;&#1578;%20&#1608;&#1578;&#1602;&#1585;&#1610;&#1585;\&#1603;&#1610;&#1606;&#1594;%20&#1605;&#1604;&#1601;%202007\mabiaat\&#1605;&#1581;&#1604;%20&#1575;&#1604;&#1607;&#1608;&#1575;&#1574;&#1610;\&#1605;&#1587;&#1578;&#1608;&#1583;&#1593;%20&#1601;&#1585;&#1575;&#1587;%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581;&#1584;&#1601;/Book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NEW%20NEW/2-ALKHOMASIA%20LIMTED/2-REPORT/&#1605;&#1576;&#1610;&#1593;&#1575;&#1578;%202020.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20&#1605;&#1576;&#1610;&#1593;&#1575;&#1578;%20&#1608;&#1578;&#1602;&#1585;&#1610;&#1585;\&#1605;&#1576;&#1610;&#1593;&#1575;&#1578;%202008%20&#1575;&#1604;&#1602;&#1587;&#1605;%20&#1575;&#1604;&#1578;&#1575;&#1587;&#159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2-%20&#1605;&#1576;&#1610;&#1593;&#1575;&#1578;%20&#1608;&#1578;&#1602;&#1585;&#1610;&#1585;\&#1589;&#1606;&#1583;&#1608;&#1602;%20&#1575;&#1604;&#1580;&#1606;&#1586;%202009\&#1580;&#1610;&#1606;&#1586;%20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فراس جمالي7-6"/>
      <sheetName val="هوائي"/>
      <sheetName val="مرتجع شراكة12-6"/>
      <sheetName val="ياسر درويش11-6"/>
      <sheetName val="عثمان حنيفي13-6"/>
      <sheetName val="مرتجع شراكة13-6"/>
      <sheetName val="مرتجع شراكة18-6"/>
      <sheetName val="مرتجع شراكة21-6"/>
      <sheetName val="ماجد شنينة23-6"/>
      <sheetName val="وافي المصري25-6"/>
      <sheetName val="عبد الرزاق المصري25-6"/>
      <sheetName val="هوائي25-6"/>
      <sheetName val="مرتجع شراكة25-6"/>
      <sheetName val="احمد ورد26-6"/>
      <sheetName val="مرتجع شراكة27-6"/>
      <sheetName val="مرتجع شراكة29-6"/>
      <sheetName val="مرتجع شرااكة29-6"/>
      <sheetName val="شكري عيسى29-6"/>
      <sheetName val="مرتجع شراكة30-6"/>
      <sheetName val="احمد زينو02-7"/>
      <sheetName val="مرتجع شراكة2-7"/>
      <sheetName val="ياسر درويش3-7"/>
      <sheetName val="محمد هناوي3-7"/>
      <sheetName val="اسامة مايو4-7"/>
      <sheetName val="احمد ورد5-7"/>
      <sheetName val="حيدر مهنا7-7"/>
      <sheetName val="مرتجع شراكة8-7"/>
      <sheetName val="احمد حجار10-9"/>
      <sheetName val="جابي الحرمين11-7"/>
      <sheetName val="مرتجع شراكة14-7"/>
      <sheetName val="مرتجع شراكة-14-7"/>
      <sheetName val="مرتجع شراكمة15-7"/>
      <sheetName val="مرتجع شراكة15-7"/>
      <sheetName val="وافي مصري14-7"/>
      <sheetName val="بشير سرميني14-7"/>
      <sheetName val="محمد ابو غدة15-7"/>
      <sheetName val="احمد حجار15-7"/>
      <sheetName val="مرتجع شراكة16-7"/>
      <sheetName val="ابراهيم شنينة16-7"/>
      <sheetName val="خليل شيخ موس18-7"/>
      <sheetName val="مرتجع شراكة19-7"/>
      <sheetName val="مرتجع شراكة21-7"/>
      <sheetName val="رياض صباغ21-7"/>
      <sheetName val="عماد كاتبي22-7"/>
      <sheetName val="مرتجع شراكة22-7"/>
      <sheetName val="مرتجع شراكة25-7"/>
      <sheetName val="مرتجع عماد كاتبي24-7"/>
      <sheetName val="خليل شيخ موس26-7"/>
      <sheetName val="وافي مصري26-7"/>
      <sheetName val="مصطفى عثمان28-7"/>
      <sheetName val="مرتجع شراكة28-7"/>
      <sheetName val="شكري عيسى29-7"/>
      <sheetName val="مرتجع شراكة30-7"/>
      <sheetName val="خليل شيخ موس31-7"/>
      <sheetName val="مرتجع شراكة1-8"/>
      <sheetName val="احمد ورد1-8"/>
      <sheetName val="شكري العيسى1-8"/>
      <sheetName val="نبيل حلب2-8"/>
      <sheetName val="هوائي7-8"/>
      <sheetName val="رضوان منجد9-8"/>
      <sheetName val="مرتجع شراكة9-8"/>
      <sheetName val="عبد الغني حافي11-8"/>
      <sheetName val="عبد الرزاق مصري11-8"/>
      <sheetName val="وافي مصري11-8"/>
      <sheetName val="عبد القادر عقيل11-8"/>
      <sheetName val="عبد الغني جمال12-8"/>
      <sheetName val="يوسف صباغ12-8"/>
      <sheetName val="احمد سواس12-8"/>
      <sheetName val="ياسر درويش13-8"/>
      <sheetName val="عبد الرزاق مصري13-8"/>
      <sheetName val="عبد الحليم البيك18-8"/>
      <sheetName val="عثمان حنيفي19-8"/>
      <sheetName val="عماد كاتبي25-8"/>
      <sheetName val="وافي مصري25-8"/>
      <sheetName val="عبد الرزاق مصري2-9"/>
      <sheetName val="عبد القادر عقيل1-9"/>
      <sheetName val="مرتجع ياسر درويش2-9"/>
      <sheetName val="جمال محمد3-9"/>
      <sheetName val="عبد القادر عقيل9-9"/>
      <sheetName val="عبد الرزاق مصري12-9"/>
      <sheetName val="عبد القادر عقيل15-9"/>
      <sheetName val="عبد القادر عقيلمرتجع 15-9"/>
      <sheetName val="مرتجع شراكة17-9"/>
      <sheetName val="مرتجع شراكة20-9"/>
      <sheetName val="حنا قومي20-9"/>
      <sheetName val="حنا قومي22--9"/>
      <sheetName val="جمال محمد22-9"/>
      <sheetName val="مرتجع شراكة22-9"/>
      <sheetName val="24-9"/>
      <sheetName val="مرتجع شراكة26-9"/>
      <sheetName val="مبيعات"/>
      <sheetName val="ملخص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لخص تفصيلي"/>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
      <sheetName val="ارشيف"/>
      <sheetName val="اسبوعي"/>
      <sheetName val="مبيعات"/>
      <sheetName val="اسعار جديدة"/>
      <sheetName val="ملخص نهائي "/>
      <sheetName val="ملخص تفصيلي"/>
      <sheetName val="ملخص تفيلي"/>
      <sheetName val="AB1"/>
      <sheetName val="BEKA2"/>
      <sheetName val="BEKA 3"/>
      <sheetName val="NEW"/>
      <sheetName val="41"/>
      <sheetName val="35"/>
      <sheetName val="BEKA2 (2)"/>
      <sheetName val="ليغن"/>
      <sheetName val="Sheet1"/>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sheetData sheetId="10" refreshError="1"/>
      <sheetData sheetId="11"/>
      <sheetData sheetId="12"/>
      <sheetData sheetId="13"/>
      <sheetData sheetId="14"/>
      <sheetData sheetId="15"/>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ماهر  حردان 12-10"/>
      <sheetName val="بصمه جي وابو زلام 12-10"/>
      <sheetName val="شريف عفاص 12-10"/>
      <sheetName val="ماهر حردان 12-10"/>
      <sheetName val="علي هوليلو 12-10"/>
      <sheetName val="صباح لبابيدي 13-10"/>
      <sheetName val="محمود ابو غدة 13-10"/>
      <sheetName val="عبد الباسط جسري 13-10"/>
      <sheetName val="احمد حميدي 13-10"/>
      <sheetName val="ايمن رفاعي 14-10"/>
      <sheetName val="جان صايغ 14-10"/>
      <sheetName val="كابي صليبا 14-10"/>
      <sheetName val="بشير سرميني 15-10"/>
      <sheetName val="احمد حسون 15-10"/>
      <sheetName val="عبد الباسط جسري 15-10"/>
      <sheetName val="زاهر كردي 15-10"/>
      <sheetName val="احمد بغدادي 15-10"/>
      <sheetName val="شعبان رمضان 15-10"/>
      <sheetName val="مصطفى ضبة 16-10"/>
      <sheetName val="جرد1"/>
      <sheetName val="جرد2"/>
      <sheetName val="جرد3"/>
      <sheetName val="خالد مصري 18-10"/>
      <sheetName val="سامر موصللي 18-10"/>
      <sheetName val="محمد كرزون 18-10"/>
      <sheetName val="عبد الرحمن علوي 18-10"/>
      <sheetName val="ابو يوسف رشو 18-10"/>
      <sheetName val="حسام بساطة 19-10"/>
      <sheetName val="فرحان خليل 19-10"/>
      <sheetName val="بصمه جي وابو زلام 19-10"/>
      <sheetName val="علي هوليلو 20-10"/>
      <sheetName val="فادي عكام 21-10"/>
      <sheetName val="عبد الباسط جسري 21-10"/>
      <sheetName val="م.جسري 21-10"/>
      <sheetName val="مرتجع سرميني 22-10"/>
      <sheetName val="مصطفى عبدو 22-10"/>
      <sheetName val="سائر معاز 22-10"/>
      <sheetName val="رائد البيك 22-10"/>
      <sheetName val="محمود زيدان 23-10"/>
      <sheetName val="عصمت حمدي 23-10"/>
      <sheetName val="خالد العمر 22-10"/>
      <sheetName val="شكري العيسى 23-10"/>
      <sheetName val="عبد الباسط جسري 25-10"/>
      <sheetName val="مرتجع فؤاد كيسو 26-10"/>
      <sheetName val="احمد بغدادي 26-10"/>
      <sheetName val="ساهر معاز 26-10"/>
      <sheetName val="احمد العلو 27-10"/>
      <sheetName val="فؤاد كيسو 28-10"/>
      <sheetName val="سامر موصللي 29-10"/>
      <sheetName val="محمود ابو غدة 29-10"/>
      <sheetName val="مصطفى عبدو 30-10"/>
      <sheetName val="عبد الرحمن علوي 30-10"/>
      <sheetName val="شريف عفاص 02-11"/>
      <sheetName val="م.عبد الباسط جسري 02-11"/>
      <sheetName val="خالد المصري 03-11"/>
      <sheetName val="جان صايغ 05-11"/>
      <sheetName val="عبد الرحمن علوي 06-11"/>
      <sheetName val="مرتجع وضاح 04-11"/>
      <sheetName val="بصمه جي وابو زلام 08-11"/>
      <sheetName val="جان صايغ 15-11"/>
      <sheetName val="مصطفى عبدو 17-11"/>
      <sheetName val="مرتجع صليبا 17-11"/>
      <sheetName val="علي هوليلو 17-11"/>
      <sheetName val="عبد الغني ضبة 18-11"/>
      <sheetName val="عادل شيخ مطر 19-11"/>
      <sheetName val="مرتجع شريف عفاص 19-11"/>
      <sheetName val="ابو يوسف رشو 23-11"/>
      <sheetName val="سامر موصللي 06-12"/>
      <sheetName val="فادي عكام 14-12"/>
      <sheetName val="زاهر كردي 14-12"/>
      <sheetName val="عثمان ابراهيم 16-12"/>
      <sheetName val="ابراهيم خفتارو 16-12"/>
      <sheetName val="خالد المصري 17-12"/>
      <sheetName val="علي هوليلو 20-12"/>
      <sheetName val="خالد المصري 20-12"/>
      <sheetName val="فؤاد كيسو 21-12"/>
      <sheetName val="سليمان وبشار رشيد 21-12"/>
      <sheetName val="سليمان وبشار رشيد 23-12"/>
      <sheetName val="احمد طراب 23-12"/>
      <sheetName val="محمد محيو 24-12"/>
      <sheetName val="عصمت حمدي 25-12"/>
      <sheetName val="محمد محيو 25-12"/>
      <sheetName val="محمد سرميني 25-12"/>
      <sheetName val="عبد القادر ايبو 25-12"/>
      <sheetName val="علي هوليلو 27-12"/>
      <sheetName val="خالد المصري 27-12"/>
      <sheetName val="مرتجع شريف عفاص 28-12"/>
      <sheetName val="مصطفى عبدو 28-12"/>
      <sheetName val="محمد كرزون 29-12"/>
      <sheetName val="مبيعات"/>
      <sheetName val="مبيعات (2)"/>
      <sheetName val="hh"/>
      <sheetName val="جنز صيني"/>
      <sheetName val="مخمل "/>
      <sheetName val="كتان ليكرا"/>
      <sheetName val="جنز باكستاني"/>
      <sheetName val="كتان 20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عبد القادر صباغ25-6"/>
      <sheetName val="عدنان عيسى25-6"/>
      <sheetName val="وليد شيخو25-6"/>
      <sheetName val="بدر الدين صباغ25-6"/>
      <sheetName val="احمد حردان25-6"/>
      <sheetName val="سامر كرزون25-6"/>
      <sheetName val="عبد القادر ايبو27-6"/>
      <sheetName val="بصمه جي و ابو زلام27-6"/>
      <sheetName val="نضال العلي27-6"/>
      <sheetName val="ابو يوسف رشو27-6"/>
      <sheetName val="صافي خشان27-6"/>
      <sheetName val="محمد عارف حنيفي27-6"/>
      <sheetName val="غزال ابو خشبة27-6"/>
      <sheetName val="حسام طه27-6"/>
      <sheetName val="كامل ملا27-6"/>
      <sheetName val="مرتجع شريف عفاص28-6"/>
      <sheetName val="عدنان صباغ28-6"/>
      <sheetName val="غزال ابو خشبة28-6"/>
      <sheetName val="لاسكين محمد28-6"/>
      <sheetName val="عبد اللطيف صبحان29-6"/>
      <sheetName val="مرتجع مصطفى محمد29-6"/>
      <sheetName val="عبد القادر صباغ29-6"/>
      <sheetName val="محسن عزيزة29-6"/>
      <sheetName val="بهجت محمد29-6"/>
      <sheetName val="حنيف محمد29-6"/>
      <sheetName val="عبد الباسط جسري29-6"/>
      <sheetName val="محمد امين احمد29-6"/>
      <sheetName val="عبد القادر احمد29-6"/>
      <sheetName val="سامي صباغ29-6"/>
      <sheetName val="محسن عزيزة30-6"/>
      <sheetName val="ابراهيم حفطارو30-6"/>
      <sheetName val="حنا قومي30-6"/>
      <sheetName val="رضوان منجد30-6"/>
      <sheetName val="احمد حجار30-6"/>
      <sheetName val="عبد المسيح حداد30-6"/>
      <sheetName val="محمد كرزون1-7"/>
      <sheetName val="جاسم محمد1-7"/>
      <sheetName val="هوريك يوسف1-7"/>
      <sheetName val="احمد عثمان1-7"/>
      <sheetName val="محسن عزيزة1-7"/>
      <sheetName val="ابراهيم شنينة1-7"/>
      <sheetName val="صفوان جانم1-7"/>
      <sheetName val="احمد صباغ1-7"/>
      <sheetName val="عابد لاذية2-7"/>
      <sheetName val="فادي عكام2-7"/>
      <sheetName val="سليمان وبشار رشيد2-7"/>
      <sheetName val="احمد اسماعيل2-7"/>
      <sheetName val="ياسر جبقجي2-7"/>
      <sheetName val="محسن عزيزة2-7"/>
      <sheetName val="احمد العلو2-7"/>
      <sheetName val="جيكدار حنان2-7"/>
      <sheetName val="ثائر سماقية2-7"/>
      <sheetName val="وافي المصري2-7"/>
      <sheetName val="صفوان جانم2-7"/>
      <sheetName val="جمال شيخو2-7"/>
      <sheetName val="حسام طه4-7"/>
      <sheetName val="مراد مراديان4-7"/>
      <sheetName val="جيكدار حنان4-7"/>
      <sheetName val="فراس جمالي4-7"/>
      <sheetName val="محسن عزيزة4-7"/>
      <sheetName val="محمد عرب4-7"/>
      <sheetName val="عبد الرحمن عليوي4-7"/>
      <sheetName val="مرتجع صباح لبابيدي4-7"/>
      <sheetName val="صبحي قشاش5-7"/>
      <sheetName val="محمد عقاد5-7"/>
      <sheetName val="محسن عزيزة5-7"/>
      <sheetName val="مرتجع احمد العلو5-7"/>
      <sheetName val="احمد العلو5-7"/>
      <sheetName val="فؤاد كيسو5-7"/>
      <sheetName val="رائد البيك5--7"/>
      <sheetName val="رائد البيك5-7"/>
      <sheetName val="ابو غدة واشتر5-7"/>
      <sheetName val="سامي قباوة5-7"/>
      <sheetName val="عزيز وزير6-7"/>
      <sheetName val="رضوان مسدي6-7"/>
      <sheetName val="عبد المطلب البيك6-7"/>
      <sheetName val="ثائر بيجون6-7"/>
      <sheetName val="معتز قلعه جي6-7"/>
      <sheetName val="حنا قومي6-7"/>
      <sheetName val="فؤاد كيسو6-7"/>
      <sheetName val="خالد نعسان6-7"/>
      <sheetName val="حنيف محمد6-7"/>
      <sheetName val="عارف حنيفي6-7"/>
      <sheetName val="جان صايغ7-7"/>
      <sheetName val="ياسر درويش7-7"/>
      <sheetName val="وليد شيخو7-7-"/>
      <sheetName val="وليد شيخو7-7"/>
      <sheetName val="حنيف محمد7-7"/>
      <sheetName val="خليل محمد فؤاد دالاتي7-7"/>
      <sheetName val="خالد نعسان7-7"/>
      <sheetName val="ابو غدة و اشتر7-7"/>
      <sheetName val="صباح لبابيدي7-7"/>
      <sheetName val="خلدون الجاجة7-7"/>
      <sheetName val="محمد سرميني7-7"/>
      <sheetName val="محمد عرب7-7"/>
      <sheetName val="ابراهيم حفطارو7-7"/>
      <sheetName val="عبد الرزاق مصري7-7"/>
      <sheetName val="جوزيف عبو8-7"/>
      <sheetName val="جكدار حنان8-7"/>
      <sheetName val="عبد القادر داية8-7"/>
      <sheetName val="رياض صباغ8-7"/>
      <sheetName val="مرتجع جان صايغ8-7"/>
      <sheetName val="مرتجع عبد القادر جبر8-71"/>
      <sheetName val="مرتجع عبد القادر جبر8-7"/>
      <sheetName val="مرتجع جعفر شيخو8-7"/>
      <sheetName val="مرتجع عدنان صباغ8-7"/>
      <sheetName val="مرتجع عابد لازية8-7"/>
      <sheetName val="ابو غدة و اشتر8-7"/>
      <sheetName val="فؤاد كيسو8-7"/>
      <sheetName val="شريف عفاص8-7"/>
      <sheetName val="محمد عرب8-7"/>
      <sheetName val="مرتجع سامي قباوة8-7"/>
      <sheetName val="سامي قباوة8-7"/>
      <sheetName val="باسل كردي8-7"/>
      <sheetName val="سامر موصللي8-7"/>
      <sheetName val="عثمان ابراهيم8-7"/>
      <sheetName val="صافي خشان8-7"/>
      <sheetName val="غسان حناوي8-7"/>
      <sheetName val="طالب طراب8-7"/>
      <sheetName val="وليد شيخ موس8-7"/>
      <sheetName val="عبد الرزاق درويش8-7"/>
      <sheetName val="سامر موصللي 8--7"/>
      <sheetName val="احمد نحاس9-7"/>
      <sheetName val="وليد شيخو9-7"/>
      <sheetName val="شريف عفاص9-7"/>
      <sheetName val="مصطفى عبدو9-7"/>
      <sheetName val="جمال عاصي9-7"/>
      <sheetName val="مرتجع ابو غدة و قصاب9-7"/>
      <sheetName val="ابو غدة و قصاب9-7"/>
      <sheetName val="احمد عثمان11-7"/>
      <sheetName val="سليمان و بشار رشيد11-7"/>
      <sheetName val="زكريا قطان11-7"/>
      <sheetName val="حسني عبدو11-7"/>
      <sheetName val="بدر صباغ11-7"/>
      <sheetName val="جاسم محمد11-7"/>
      <sheetName val="صبحي قشاش11-7"/>
      <sheetName val="احمد قصر11-7"/>
      <sheetName val="رضوان مسدي11-7"/>
      <sheetName val="ثائر يوسف11-7"/>
      <sheetName val="جان صايغ11-7"/>
      <sheetName val="عزيز وزير11-7"/>
      <sheetName val="محسن عزيزة12-7"/>
      <sheetName val="صبحي قشاش12-7"/>
      <sheetName val="وليد شيخو12-7"/>
      <sheetName val="حسام طه12-7"/>
      <sheetName val="محمد قطاع شيخوني12-7"/>
      <sheetName val="عبد الباسط جسري12-7"/>
      <sheetName val="جورج وزير13-7"/>
      <sheetName val="كاميران وقاص13-7"/>
      <sheetName val="احمد العلو13-7"/>
      <sheetName val="صفوان جانم13-7"/>
      <sheetName val="فاسكين بيكندي13-7"/>
      <sheetName val="مراد مراديان13-7"/>
      <sheetName val="سالم سلوم13-7"/>
      <sheetName val="حنيف محمد13-7"/>
      <sheetName val="مرتجع عبد الرزاق المصري13-7"/>
      <sheetName val="رضوان منجد13-7"/>
      <sheetName val="احمد العلو113-7"/>
      <sheetName val="محسن عزيزة14-7"/>
      <sheetName val="صبحي قشاش14-7"/>
      <sheetName val="صفوان اسكيف14-7"/>
      <sheetName val="مصطفى السكني14-7"/>
      <sheetName val="جمال قبلان14-7"/>
      <sheetName val="عبد الملك حموية15-7"/>
      <sheetName val="ثائر بيجون15-7"/>
      <sheetName val="عزيز وزير15-7"/>
      <sheetName val="ناظم اليوسف15-7"/>
      <sheetName val="عبد الرزاق المصري15-7"/>
      <sheetName val="حنيف محمد15-7"/>
      <sheetName val="نهاد حبش15-7"/>
      <sheetName val="خليل شيخ موس16-7"/>
      <sheetName val="عبد اللطيف صبحان16-7"/>
      <sheetName val="خليل سليمان16-7"/>
      <sheetName val="فاسكين بيكندي16-7"/>
      <sheetName val="عبد الباسط جسري16-7"/>
      <sheetName val="ثائر بيجون16-7"/>
      <sheetName val="يحيى اسكيف18-7"/>
      <sheetName val="ابراهيم شنينة18-7"/>
      <sheetName val="رضوان مسدي18-7"/>
      <sheetName val="جمال صابوني18-7"/>
      <sheetName val="احمد صباغ18-7"/>
      <sheetName val="احمد البادي18-7"/>
      <sheetName val="عارف صالح18-7"/>
      <sheetName val="غزال ابو خشبة18-7"/>
      <sheetName val="ابو غدة و اشتر18-7"/>
      <sheetName val="معتز قلعه جي18-7"/>
      <sheetName val="نادر و عبد الستار طرابيشي18-7"/>
      <sheetName val="نشوان ملوك18-7"/>
      <sheetName val="نشوان ملوك1-18-7"/>
      <sheetName val="مرتجع محمد قطاع شيخوني18-7"/>
      <sheetName val="سامر ميزنازي19-7"/>
      <sheetName val="سامر حنا20-7"/>
      <sheetName val="مراد عبدي20-7"/>
      <sheetName val="محسن عزيزة19-7"/>
      <sheetName val="عبد الرزاق المصري19-7"/>
      <sheetName val="ابراهيم حفطارو19-7"/>
      <sheetName val="حنيف محمد19-7"/>
      <sheetName val="توفيق اشرم19-7"/>
      <sheetName val="محسن عزيزة20-7"/>
      <sheetName val="عبد الملك حموية20-7"/>
      <sheetName val="وليد شيخو20-7"/>
      <sheetName val="شريف عفاص20-7"/>
      <sheetName val="عبد الرزاق المصري20-7"/>
      <sheetName val="ثائر موصللي20-7"/>
      <sheetName val="مرتجع محمد كرزون20-7"/>
      <sheetName val="فراس جمالي21-7"/>
      <sheetName val="شكري العيسى21-7"/>
      <sheetName val="جيكدار حنان21-7"/>
      <sheetName val="عبد القادر نحاس21-7"/>
      <sheetName val="علي كوشان21-7"/>
      <sheetName val="صبحي قشاش21-7"/>
      <sheetName val="علي هلولو21-7"/>
      <sheetName val="نهاد حبش21-7"/>
      <sheetName val="بشير سرميني21-7"/>
      <sheetName val="مبيعات"/>
      <sheetName val="مخمل2.5 ح وضاح"/>
      <sheetName val="مخمل1 ح وضاح "/>
      <sheetName val="2ح بسام سوميت 30-5"/>
      <sheetName val="3  ح سوميت بسام"/>
      <sheetName val="كتان بسام "/>
      <sheetName val="جوليا -وضاح"/>
      <sheetName val="ليكرا100"/>
      <sheetName val="دون ليكرا 400"/>
      <sheetName val="170 دون ليكرا"/>
      <sheetName val="160 ليكرا"/>
      <sheetName val="مشكلة"/>
      <sheetName val="4ح سوميت  وضاح"/>
      <sheetName val="بلودريم كريستال وضاح"/>
      <sheetName val="2ح سوميت وضاح 10--3"/>
      <sheetName val="3ح سوميت بسام"/>
      <sheetName val="نيفيينا 15-1 وضاح"/>
      <sheetName val="3 ح سوميت وضاح"/>
      <sheetName val="2 CONTAINEr بسام"/>
      <sheetName val="رينييه 25-2 وضاح"/>
      <sheetName val="نصف حاوية سوميت وضاح من 2.5 (2)"/>
      <sheetName val="بلودريم نصف حاوية جاهزة (2)"/>
      <sheetName val="1ح سوميت وضاح من 2.5ح"/>
      <sheetName val="1ح وضاح سوميت من 2.5 ح"/>
      <sheetName val="نصف حاوية سوميت وضاح من 2.5ح"/>
      <sheetName val="بلودريم نصف حاوية جاهز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E17"/>
  <sheetViews>
    <sheetView rightToLeft="1" tabSelected="1" zoomScale="70" zoomScaleNormal="70" workbookViewId="0">
      <selection activeCell="G21" sqref="G21"/>
    </sheetView>
  </sheetViews>
  <sheetFormatPr defaultRowHeight="19.5"/>
  <cols>
    <col min="1" max="1" width="17.5703125" style="9" bestFit="1" customWidth="1"/>
    <col min="2" max="2" width="18.28515625" style="10" customWidth="1"/>
    <col min="3" max="3" width="20.42578125" style="9" customWidth="1"/>
    <col min="4" max="4" width="11.28515625" style="9" customWidth="1"/>
    <col min="5" max="5" width="16.42578125" style="9" customWidth="1"/>
  </cols>
  <sheetData>
    <row r="1" spans="1:5" ht="29.25">
      <c r="A1" s="1" t="s">
        <v>0</v>
      </c>
      <c r="B1" s="2" t="s">
        <v>1</v>
      </c>
      <c r="C1" s="1" t="s">
        <v>9</v>
      </c>
      <c r="D1" s="1" t="s">
        <v>2</v>
      </c>
      <c r="E1" s="1" t="s">
        <v>6</v>
      </c>
    </row>
    <row r="2" spans="1:5" ht="24" customHeight="1">
      <c r="A2" s="3" t="s">
        <v>3</v>
      </c>
      <c r="B2" s="11">
        <v>3000</v>
      </c>
      <c r="C2" s="12">
        <v>44114</v>
      </c>
      <c r="D2" s="5">
        <v>1.5</v>
      </c>
      <c r="E2" s="5">
        <f>B2*D2</f>
        <v>4500</v>
      </c>
    </row>
    <row r="3" spans="1:5" ht="24" customHeight="1">
      <c r="A3" s="3" t="s">
        <v>3</v>
      </c>
      <c r="B3" s="11">
        <v>5000</v>
      </c>
      <c r="C3" s="12">
        <v>44119</v>
      </c>
      <c r="D3" s="5">
        <v>1.6</v>
      </c>
      <c r="E3" s="5">
        <f>B3*D3</f>
        <v>8000</v>
      </c>
    </row>
    <row r="4" spans="1:5" ht="24" customHeight="1">
      <c r="A4" s="3" t="s">
        <v>3</v>
      </c>
      <c r="B4" s="11">
        <v>6000</v>
      </c>
      <c r="C4" s="12">
        <v>44123</v>
      </c>
      <c r="D4" s="5">
        <v>1.7</v>
      </c>
      <c r="E4" s="5">
        <f>B4*D4</f>
        <v>10200</v>
      </c>
    </row>
    <row r="5" spans="1:5" ht="24" customHeight="1">
      <c r="A5" s="3" t="s">
        <v>3</v>
      </c>
      <c r="B5" s="11">
        <v>7000</v>
      </c>
      <c r="C5" s="12">
        <v>44124</v>
      </c>
      <c r="D5" s="5">
        <v>1.8</v>
      </c>
      <c r="E5" s="5">
        <f>B5*D5</f>
        <v>12600</v>
      </c>
    </row>
    <row r="6" spans="1:5" ht="24" customHeight="1">
      <c r="A6" s="3" t="s">
        <v>3</v>
      </c>
      <c r="B6" s="11">
        <v>5000</v>
      </c>
      <c r="C6" s="12">
        <v>44165</v>
      </c>
      <c r="D6" s="5">
        <v>2</v>
      </c>
      <c r="E6" s="5">
        <f>B6*D6</f>
        <v>10000</v>
      </c>
    </row>
    <row r="7" spans="1:5" ht="24" customHeight="1">
      <c r="A7" s="6" t="s">
        <v>4</v>
      </c>
      <c r="B7" s="7">
        <f>SUM(B2:B6)</f>
        <v>26000</v>
      </c>
      <c r="C7" s="8" t="s">
        <v>10</v>
      </c>
      <c r="D7" s="8">
        <f>E7/B7</f>
        <v>1.7423076923076923</v>
      </c>
      <c r="E7" s="7">
        <f>SUM(E2:E6)</f>
        <v>45300</v>
      </c>
    </row>
    <row r="8" spans="1:5" ht="24" customHeight="1">
      <c r="A8" s="3" t="s">
        <v>5</v>
      </c>
      <c r="B8" s="4">
        <v>2000</v>
      </c>
      <c r="C8" s="12">
        <v>44053</v>
      </c>
      <c r="D8" s="5">
        <v>1.6</v>
      </c>
      <c r="E8" s="5">
        <f>B8*D8</f>
        <v>3200</v>
      </c>
    </row>
    <row r="9" spans="1:5" ht="24" customHeight="1">
      <c r="A9" s="3" t="s">
        <v>5</v>
      </c>
      <c r="B9" s="4">
        <v>1000</v>
      </c>
      <c r="C9" s="12">
        <v>44084</v>
      </c>
      <c r="D9" s="5">
        <v>1.5</v>
      </c>
      <c r="E9" s="5">
        <f>B9*D9</f>
        <v>1500</v>
      </c>
    </row>
    <row r="10" spans="1:5" ht="24" customHeight="1">
      <c r="A10" s="3" t="s">
        <v>5</v>
      </c>
      <c r="B10" s="4">
        <v>3000</v>
      </c>
      <c r="C10" s="12">
        <v>44119</v>
      </c>
      <c r="D10" s="5">
        <v>1.3</v>
      </c>
      <c r="E10" s="5">
        <f>B10*D10</f>
        <v>3900</v>
      </c>
    </row>
    <row r="11" spans="1:5" ht="24" customHeight="1">
      <c r="A11" s="3" t="s">
        <v>5</v>
      </c>
      <c r="B11" s="4">
        <v>5000</v>
      </c>
      <c r="C11" s="12">
        <v>44124</v>
      </c>
      <c r="D11" s="5">
        <v>1.2</v>
      </c>
      <c r="E11" s="5">
        <f>B11*D11</f>
        <v>6000</v>
      </c>
    </row>
    <row r="12" spans="1:5" ht="24" customHeight="1">
      <c r="A12" s="3" t="s">
        <v>5</v>
      </c>
      <c r="B12" s="4">
        <v>4000</v>
      </c>
      <c r="C12" s="12">
        <v>44125</v>
      </c>
      <c r="D12" s="5">
        <v>1.74</v>
      </c>
      <c r="E12" s="5">
        <f>B12*D12</f>
        <v>6960</v>
      </c>
    </row>
    <row r="13" spans="1:5" ht="24" customHeight="1">
      <c r="A13" s="3" t="s">
        <v>5</v>
      </c>
      <c r="B13" s="4">
        <v>1000</v>
      </c>
      <c r="C13" s="12">
        <v>44127</v>
      </c>
      <c r="D13" s="5">
        <v>1.46</v>
      </c>
      <c r="E13" s="5">
        <f>B13*D13</f>
        <v>1460</v>
      </c>
    </row>
    <row r="14" spans="1:5" ht="24" customHeight="1">
      <c r="A14" s="3" t="s">
        <v>5</v>
      </c>
      <c r="B14" s="4">
        <v>3000</v>
      </c>
      <c r="C14" s="12">
        <v>44129</v>
      </c>
      <c r="D14" s="5">
        <v>1.99</v>
      </c>
      <c r="E14" s="5">
        <f>B14*D14</f>
        <v>5970</v>
      </c>
    </row>
    <row r="15" spans="1:5" ht="24" customHeight="1">
      <c r="A15" s="3" t="s">
        <v>5</v>
      </c>
      <c r="B15" s="4">
        <v>2000</v>
      </c>
      <c r="C15" s="12">
        <v>44134</v>
      </c>
      <c r="D15" s="5">
        <v>1.52</v>
      </c>
      <c r="E15" s="5">
        <f>B15*D15</f>
        <v>3040</v>
      </c>
    </row>
    <row r="16" spans="1:5" ht="24" customHeight="1">
      <c r="A16" s="3" t="s">
        <v>5</v>
      </c>
      <c r="B16" s="4">
        <v>1000</v>
      </c>
      <c r="C16" s="12">
        <v>44138</v>
      </c>
      <c r="D16" s="5">
        <v>1.1000000000000001</v>
      </c>
      <c r="E16" s="5">
        <f>B16*D16</f>
        <v>1100</v>
      </c>
    </row>
    <row r="17" spans="1:5" ht="24" customHeight="1">
      <c r="A17" s="6" t="s">
        <v>4</v>
      </c>
      <c r="B17" s="7">
        <f>SUM(B8:B16)</f>
        <v>22000</v>
      </c>
      <c r="C17" s="8" t="s">
        <v>10</v>
      </c>
      <c r="D17" s="8">
        <f>E17/B17</f>
        <v>1.5059090909090909</v>
      </c>
      <c r="E17" s="7">
        <f>SUM(E8:E16)</f>
        <v>33130</v>
      </c>
    </row>
  </sheetData>
  <pageMargins left="0.39370078740157499" right="0.39370078740157499" top="0.39370078740157499" bottom="0.39370078740157499" header="0.39370078740157499" footer="0.39370078740157499"/>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D5"/>
  <sheetViews>
    <sheetView rightToLeft="1" zoomScale="70" zoomScaleNormal="70" workbookViewId="0">
      <selection activeCell="D3" sqref="D3"/>
    </sheetView>
  </sheetViews>
  <sheetFormatPr defaultRowHeight="19.5"/>
  <cols>
    <col min="1" max="1" width="17.5703125" style="9" bestFit="1" customWidth="1"/>
    <col min="2" max="2" width="18.28515625" style="10" customWidth="1"/>
    <col min="3" max="3" width="18.5703125" style="9" customWidth="1"/>
    <col min="4" max="4" width="16.42578125" style="9" customWidth="1"/>
  </cols>
  <sheetData>
    <row r="1" spans="1:4" ht="31.5" customHeight="1">
      <c r="A1" s="13" t="s">
        <v>11</v>
      </c>
      <c r="B1" s="13"/>
      <c r="C1" s="13"/>
      <c r="D1" s="13"/>
    </row>
    <row r="2" spans="1:4" ht="29.25">
      <c r="A2" s="1" t="s">
        <v>0</v>
      </c>
      <c r="B2" s="2" t="s">
        <v>1</v>
      </c>
      <c r="C2" s="1" t="s">
        <v>7</v>
      </c>
      <c r="D2" s="1" t="s">
        <v>8</v>
      </c>
    </row>
    <row r="3" spans="1:4" ht="24" customHeight="1">
      <c r="A3" s="3" t="s">
        <v>3</v>
      </c>
      <c r="B3" s="11">
        <f>SUM(تفصيلي!B7)</f>
        <v>26000</v>
      </c>
      <c r="C3" s="8">
        <f>SUM(تفصيلي!D7)</f>
        <v>1.7423076923076923</v>
      </c>
      <c r="D3" s="5">
        <f>SUM(تفصيلي!D6)</f>
        <v>2</v>
      </c>
    </row>
    <row r="4" spans="1:4" ht="24" customHeight="1">
      <c r="A4" s="3" t="s">
        <v>5</v>
      </c>
      <c r="B4" s="11">
        <f>SUM(تفصيلي!B17)</f>
        <v>22000</v>
      </c>
      <c r="C4" s="8">
        <f>SUM(تفصيلي!D17)</f>
        <v>1.5059090909090909</v>
      </c>
      <c r="D4" s="5">
        <f>SUM(تفصيلي!D16)</f>
        <v>1.1000000000000001</v>
      </c>
    </row>
    <row r="5" spans="1:4" ht="24" customHeight="1">
      <c r="A5" s="6"/>
      <c r="B5" s="7"/>
      <c r="C5" s="8"/>
      <c r="D5" s="7"/>
    </row>
  </sheetData>
  <mergeCells count="1">
    <mergeCell ref="A1:D1"/>
  </mergeCells>
  <pageMargins left="0.39370078740157499" right="0.39370078740157499" top="0.39370078740157499" bottom="0.39370078740157499" header="0.39370078740157499" footer="0.39370078740157499"/>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تفصيلي</vt:lpstr>
      <vt:lpstr>اجمالي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dcterms:created xsi:type="dcterms:W3CDTF">2020-11-30T09:56:56Z</dcterms:created>
  <dcterms:modified xsi:type="dcterms:W3CDTF">2020-11-30T10:52:59Z</dcterms:modified>
</cp:coreProperties>
</file>