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 tabRatio="767" activeTab="3"/>
  </bookViews>
  <sheets>
    <sheet name="MOG" sheetId="4" r:id="rId1"/>
    <sheet name="HA" sheetId="5" r:id="rId2"/>
    <sheet name="MOG_OMT" sheetId="6" r:id="rId3"/>
    <sheet name="HA_OMT" sheetId="7" r:id="rId4"/>
    <sheet name="JARD_MOG" sheetId="2" r:id="rId5"/>
    <sheet name="JARD_HA" sheetId="3" r:id="rId6"/>
    <sheet name="ALL" sheetId="1" r:id="rId7"/>
  </sheets>
  <externalReferences>
    <externalReference r:id="rId8"/>
  </externalReferences>
  <definedNames>
    <definedName name="_xlnm.Print_Titles" localSheetId="6">ALL!$A:$A</definedName>
    <definedName name="_xlnm.Print_Titles" localSheetId="1">HA!$A:$A</definedName>
    <definedName name="_xlnm.Print_Titles" localSheetId="3">HA_OMT!$A:$A</definedName>
    <definedName name="_xlnm.Print_Titles" localSheetId="0">MOG!$A:$A</definedName>
    <definedName name="_xlnm.Print_Titles" localSheetId="2">MOG_OMT!$A:$A</definedName>
  </definedNames>
  <calcPr calcId="144525"/>
</workbook>
</file>

<file path=xl/calcChain.xml><?xml version="1.0" encoding="utf-8"?>
<calcChain xmlns="http://schemas.openxmlformats.org/spreadsheetml/2006/main">
  <c r="D2" i="7" l="1"/>
  <c r="D1" i="7"/>
  <c r="D2" i="6"/>
  <c r="D1" i="6"/>
  <c r="D2" i="5"/>
  <c r="D1" i="5"/>
  <c r="D1" i="4"/>
  <c r="D2" i="4"/>
  <c r="D4" i="7" a="1"/>
  <c r="D4" i="7"/>
  <c r="D5" i="7" a="1"/>
  <c r="D5" i="7"/>
  <c r="D6" i="7" a="1"/>
  <c r="D6" i="7"/>
  <c r="D7" i="7" a="1"/>
  <c r="D7" i="7"/>
  <c r="D8" i="7" a="1"/>
  <c r="D8" i="7"/>
  <c r="D9" i="7" a="1"/>
  <c r="D9" i="7"/>
  <c r="D10" i="7" a="1"/>
  <c r="D10" i="7"/>
  <c r="D11" i="7" a="1"/>
  <c r="D11" i="7"/>
  <c r="D12" i="7" a="1"/>
  <c r="D12" i="7"/>
  <c r="D13" i="7" a="1"/>
  <c r="D13" i="7"/>
  <c r="D14" i="7" a="1"/>
  <c r="D14" i="7"/>
  <c r="D15" i="7" a="1"/>
  <c r="D15" i="7"/>
  <c r="D16" i="7" a="1"/>
  <c r="D16" i="7"/>
  <c r="D17" i="7" a="1"/>
  <c r="D17" i="7"/>
  <c r="D18" i="7" a="1"/>
  <c r="D18" i="7"/>
  <c r="D19" i="7" a="1"/>
  <c r="D19" i="7"/>
  <c r="D20" i="7" a="1"/>
  <c r="D20" i="7"/>
  <c r="D21" i="7" a="1"/>
  <c r="D21" i="7"/>
  <c r="D22" i="7" a="1"/>
  <c r="D22" i="7"/>
  <c r="D23" i="7" a="1"/>
  <c r="D23" i="7"/>
  <c r="D24" i="7" a="1"/>
  <c r="D24" i="7"/>
  <c r="D25" i="7" a="1"/>
  <c r="D25" i="7"/>
  <c r="D26" i="7" a="1"/>
  <c r="D26" i="7"/>
  <c r="D27" i="7" a="1"/>
  <c r="D27" i="7"/>
  <c r="D28" i="7" a="1"/>
  <c r="D28" i="7"/>
  <c r="D29" i="7" a="1"/>
  <c r="D29" i="7"/>
  <c r="D30" i="7" a="1"/>
  <c r="D30" i="7"/>
  <c r="D31" i="7" a="1"/>
  <c r="D31" i="7"/>
  <c r="D32" i="7" a="1"/>
  <c r="D32" i="7"/>
  <c r="D33" i="7" a="1"/>
  <c r="D33" i="7"/>
  <c r="D34" i="7" a="1"/>
  <c r="D34" i="7"/>
  <c r="D35" i="7" a="1"/>
  <c r="D35" i="7"/>
  <c r="D36" i="7" a="1"/>
  <c r="D36" i="7"/>
  <c r="D37" i="7" a="1"/>
  <c r="D37" i="7"/>
  <c r="D38" i="7" a="1"/>
  <c r="D38" i="7"/>
  <c r="D39" i="7" a="1"/>
  <c r="D39" i="7"/>
  <c r="D40" i="7" a="1"/>
  <c r="D40" i="7"/>
  <c r="D41" i="7" a="1"/>
  <c r="D41" i="7"/>
  <c r="D42" i="7" a="1"/>
  <c r="D42" i="7"/>
  <c r="D43" i="7" a="1"/>
  <c r="D43" i="7"/>
  <c r="D44" i="7" a="1"/>
  <c r="D44" i="7"/>
  <c r="D45" i="7" a="1"/>
  <c r="D45" i="7"/>
  <c r="D46" i="7" a="1"/>
  <c r="D46" i="7"/>
  <c r="D47" i="7" a="1"/>
  <c r="D47" i="7"/>
  <c r="D48" i="7" a="1"/>
  <c r="D48" i="7"/>
  <c r="D49" i="7" a="1"/>
  <c r="D49" i="7"/>
  <c r="D50" i="7" a="1"/>
  <c r="D50" i="7" s="1"/>
  <c r="D51" i="7" a="1"/>
  <c r="D51" i="7"/>
  <c r="D3" i="7" a="1"/>
  <c r="D3" i="7" s="1"/>
  <c r="D4" i="6" a="1"/>
  <c r="D4" i="6" s="1"/>
  <c r="D5" i="6" a="1"/>
  <c r="D5" i="6"/>
  <c r="D6" i="6" a="1"/>
  <c r="D6" i="6" s="1"/>
  <c r="D7" i="6" a="1"/>
  <c r="D7" i="6"/>
  <c r="D8" i="6" a="1"/>
  <c r="D8" i="6" s="1"/>
  <c r="D9" i="6" a="1"/>
  <c r="D9" i="6"/>
  <c r="D10" i="6" a="1"/>
  <c r="D10" i="6" s="1"/>
  <c r="D11" i="6" a="1"/>
  <c r="D11" i="6"/>
  <c r="D12" i="6" a="1"/>
  <c r="D12" i="6" s="1"/>
  <c r="D13" i="6" a="1"/>
  <c r="D13" i="6"/>
  <c r="D14" i="6" a="1"/>
  <c r="D14" i="6" s="1"/>
  <c r="D15" i="6" a="1"/>
  <c r="D15" i="6"/>
  <c r="D16" i="6" a="1"/>
  <c r="D16" i="6" s="1"/>
  <c r="D17" i="6" a="1"/>
  <c r="D17" i="6"/>
  <c r="D18" i="6" a="1"/>
  <c r="D18" i="6" s="1"/>
  <c r="D19" i="6" a="1"/>
  <c r="D19" i="6"/>
  <c r="D20" i="6" a="1"/>
  <c r="D20" i="6" s="1"/>
  <c r="D21" i="6" a="1"/>
  <c r="D21" i="6"/>
  <c r="D22" i="6" a="1"/>
  <c r="D22" i="6" s="1"/>
  <c r="D23" i="6" a="1"/>
  <c r="D23" i="6"/>
  <c r="D24" i="6" a="1"/>
  <c r="D24" i="6" s="1"/>
  <c r="D25" i="6" a="1"/>
  <c r="D25" i="6"/>
  <c r="D26" i="6" a="1"/>
  <c r="D26" i="6" s="1"/>
  <c r="D27" i="6" a="1"/>
  <c r="D27" i="6"/>
  <c r="D28" i="6" a="1"/>
  <c r="D28" i="6" s="1"/>
  <c r="D29" i="6" a="1"/>
  <c r="D29" i="6"/>
  <c r="D30" i="6" a="1"/>
  <c r="D30" i="6" s="1"/>
  <c r="D31" i="6" a="1"/>
  <c r="D31" i="6"/>
  <c r="D32" i="6" a="1"/>
  <c r="D32" i="6" s="1"/>
  <c r="D33" i="6" a="1"/>
  <c r="D33" i="6"/>
  <c r="D34" i="6" a="1"/>
  <c r="D34" i="6" s="1"/>
  <c r="D35" i="6" a="1"/>
  <c r="D35" i="6"/>
  <c r="D36" i="6" a="1"/>
  <c r="D36" i="6" s="1"/>
  <c r="D37" i="6" a="1"/>
  <c r="D37" i="6"/>
  <c r="D38" i="6" a="1"/>
  <c r="D38" i="6" s="1"/>
  <c r="D39" i="6" a="1"/>
  <c r="D39" i="6"/>
  <c r="D40" i="6" a="1"/>
  <c r="D40" i="6" s="1"/>
  <c r="D41" i="6" a="1"/>
  <c r="D41" i="6"/>
  <c r="D42" i="6" a="1"/>
  <c r="D42" i="6" s="1"/>
  <c r="D43" i="6" a="1"/>
  <c r="D43" i="6"/>
  <c r="D44" i="6" a="1"/>
  <c r="D44" i="6" s="1"/>
  <c r="D45" i="6" a="1"/>
  <c r="D45" i="6"/>
  <c r="D46" i="6" a="1"/>
  <c r="D46" i="6" s="1"/>
  <c r="D47" i="6" a="1"/>
  <c r="D47" i="6"/>
  <c r="D48" i="6" a="1"/>
  <c r="D48" i="6" s="1"/>
  <c r="D49" i="6" a="1"/>
  <c r="D49" i="6"/>
  <c r="D50" i="6" a="1"/>
  <c r="D50" i="6" s="1"/>
  <c r="D51" i="6" a="1"/>
  <c r="D51" i="6"/>
  <c r="D3" i="6" a="1"/>
  <c r="D3" i="6" s="1"/>
  <c r="D4" i="5" a="1"/>
  <c r="D4" i="5" s="1"/>
  <c r="D5" i="5" a="1"/>
  <c r="D5" i="5"/>
  <c r="D6" i="5" a="1"/>
  <c r="D6" i="5" s="1"/>
  <c r="D7" i="5" a="1"/>
  <c r="D7" i="5"/>
  <c r="D8" i="5" a="1"/>
  <c r="D8" i="5" s="1"/>
  <c r="D9" i="5" a="1"/>
  <c r="D9" i="5"/>
  <c r="D10" i="5" a="1"/>
  <c r="D10" i="5" s="1"/>
  <c r="D11" i="5" a="1"/>
  <c r="D11" i="5"/>
  <c r="D12" i="5" a="1"/>
  <c r="D12" i="5" s="1"/>
  <c r="D13" i="5" a="1"/>
  <c r="D13" i="5"/>
  <c r="D14" i="5" a="1"/>
  <c r="D14" i="5" s="1"/>
  <c r="D15" i="5" a="1"/>
  <c r="D15" i="5"/>
  <c r="D16" i="5" a="1"/>
  <c r="D16" i="5" s="1"/>
  <c r="D17" i="5" a="1"/>
  <c r="D17" i="5"/>
  <c r="D18" i="5" a="1"/>
  <c r="D18" i="5" s="1"/>
  <c r="D19" i="5" a="1"/>
  <c r="D19" i="5"/>
  <c r="D20" i="5" a="1"/>
  <c r="D20" i="5" s="1"/>
  <c r="D21" i="5" a="1"/>
  <c r="D21" i="5"/>
  <c r="D22" i="5" a="1"/>
  <c r="D22" i="5" s="1"/>
  <c r="D23" i="5" a="1"/>
  <c r="D23" i="5"/>
  <c r="D24" i="5" a="1"/>
  <c r="D24" i="5" s="1"/>
  <c r="D25" i="5" a="1"/>
  <c r="D25" i="5"/>
  <c r="D26" i="5" a="1"/>
  <c r="D26" i="5" s="1"/>
  <c r="D27" i="5" a="1"/>
  <c r="D27" i="5"/>
  <c r="D28" i="5" a="1"/>
  <c r="D28" i="5" s="1"/>
  <c r="D29" i="5" a="1"/>
  <c r="D29" i="5"/>
  <c r="D30" i="5" a="1"/>
  <c r="D30" i="5" s="1"/>
  <c r="D31" i="5" a="1"/>
  <c r="D31" i="5"/>
  <c r="D32" i="5" a="1"/>
  <c r="D32" i="5" s="1"/>
  <c r="D33" i="5" a="1"/>
  <c r="D33" i="5"/>
  <c r="D34" i="5" a="1"/>
  <c r="D34" i="5" s="1"/>
  <c r="D35" i="5" a="1"/>
  <c r="D35" i="5"/>
  <c r="D36" i="5" a="1"/>
  <c r="D36" i="5" s="1"/>
  <c r="D37" i="5" a="1"/>
  <c r="D37" i="5"/>
  <c r="D38" i="5" a="1"/>
  <c r="D38" i="5" s="1"/>
  <c r="D39" i="5" a="1"/>
  <c r="D39" i="5"/>
  <c r="D40" i="5" a="1"/>
  <c r="D40" i="5" s="1"/>
  <c r="D41" i="5" a="1"/>
  <c r="D41" i="5"/>
  <c r="D42" i="5" a="1"/>
  <c r="D42" i="5" s="1"/>
  <c r="D43" i="5" a="1"/>
  <c r="D43" i="5"/>
  <c r="D44" i="5" a="1"/>
  <c r="D44" i="5" s="1"/>
  <c r="D45" i="5" a="1"/>
  <c r="D45" i="5"/>
  <c r="D46" i="5" a="1"/>
  <c r="D46" i="5" s="1"/>
  <c r="D47" i="5" a="1"/>
  <c r="D47" i="5"/>
  <c r="D48" i="5" a="1"/>
  <c r="D48" i="5" s="1"/>
  <c r="D49" i="5" a="1"/>
  <c r="D49" i="5"/>
  <c r="D50" i="5" a="1"/>
  <c r="D50" i="5" s="1"/>
  <c r="D51" i="5" a="1"/>
  <c r="D51" i="5" s="1"/>
  <c r="D3" i="5" a="1"/>
  <c r="D3" i="5" s="1"/>
  <c r="D4" i="4" a="1"/>
  <c r="D4" i="4"/>
  <c r="D5" i="4" a="1"/>
  <c r="D5" i="4"/>
  <c r="D6" i="4" a="1"/>
  <c r="D6" i="4"/>
  <c r="D7" i="4" a="1"/>
  <c r="D7" i="4"/>
  <c r="D8" i="4" a="1"/>
  <c r="D8" i="4"/>
  <c r="D9" i="4" a="1"/>
  <c r="D9" i="4"/>
  <c r="D10" i="4" a="1"/>
  <c r="D10" i="4"/>
  <c r="D11" i="4" a="1"/>
  <c r="D11" i="4"/>
  <c r="D12" i="4" a="1"/>
  <c r="D12" i="4"/>
  <c r="D13" i="4" a="1"/>
  <c r="D13" i="4"/>
  <c r="D14" i="4" a="1"/>
  <c r="D14" i="4"/>
  <c r="D15" i="4" a="1"/>
  <c r="D15" i="4"/>
  <c r="D16" i="4" a="1"/>
  <c r="D16" i="4"/>
  <c r="D17" i="4" a="1"/>
  <c r="D17" i="4"/>
  <c r="D18" i="4" a="1"/>
  <c r="D18" i="4"/>
  <c r="D19" i="4" a="1"/>
  <c r="D19" i="4"/>
  <c r="D20" i="4" a="1"/>
  <c r="D20" i="4"/>
  <c r="D21" i="4" a="1"/>
  <c r="D21" i="4"/>
  <c r="D22" i="4" a="1"/>
  <c r="D22" i="4"/>
  <c r="D23" i="4" a="1"/>
  <c r="D23" i="4"/>
  <c r="D24" i="4" a="1"/>
  <c r="D24" i="4"/>
  <c r="D25" i="4" a="1"/>
  <c r="D25" i="4"/>
  <c r="D26" i="4" a="1"/>
  <c r="D26" i="4"/>
  <c r="D27" i="4" a="1"/>
  <c r="D27" i="4"/>
  <c r="D28" i="4" a="1"/>
  <c r="D28" i="4"/>
  <c r="D29" i="4" a="1"/>
  <c r="D29" i="4"/>
  <c r="D30" i="4" a="1"/>
  <c r="D30" i="4"/>
  <c r="D31" i="4" a="1"/>
  <c r="D31" i="4"/>
  <c r="D32" i="4" a="1"/>
  <c r="D32" i="4"/>
  <c r="D33" i="4" a="1"/>
  <c r="D33" i="4"/>
  <c r="D34" i="4" a="1"/>
  <c r="D34" i="4"/>
  <c r="D35" i="4" a="1"/>
  <c r="D35" i="4"/>
  <c r="D36" i="4" a="1"/>
  <c r="D36" i="4"/>
  <c r="D37" i="4" a="1"/>
  <c r="D37" i="4"/>
  <c r="D38" i="4" a="1"/>
  <c r="D38" i="4"/>
  <c r="D39" i="4" a="1"/>
  <c r="D39" i="4"/>
  <c r="D40" i="4" a="1"/>
  <c r="D40" i="4"/>
  <c r="D41" i="4" a="1"/>
  <c r="D41" i="4"/>
  <c r="D42" i="4" a="1"/>
  <c r="D42" i="4"/>
  <c r="D43" i="4" a="1"/>
  <c r="D43" i="4"/>
  <c r="D44" i="4" a="1"/>
  <c r="D44" i="4"/>
  <c r="D45" i="4" a="1"/>
  <c r="D45" i="4"/>
  <c r="D46" i="4" a="1"/>
  <c r="D46" i="4"/>
  <c r="D47" i="4" a="1"/>
  <c r="D47" i="4"/>
  <c r="D48" i="4" a="1"/>
  <c r="D48" i="4"/>
  <c r="D49" i="4" a="1"/>
  <c r="D49" i="4"/>
  <c r="D50" i="4" a="1"/>
  <c r="D50" i="4" s="1"/>
  <c r="D51" i="4" a="1"/>
  <c r="D51" i="4"/>
  <c r="D3" i="4" a="1"/>
  <c r="D3" i="4" s="1"/>
  <c r="AM52" i="4" l="1"/>
  <c r="AM52" i="5"/>
  <c r="S52" i="5"/>
  <c r="T52" i="5"/>
  <c r="U52" i="5"/>
  <c r="V52" i="5"/>
  <c r="W52" i="5"/>
  <c r="X52" i="5"/>
  <c r="Y52" i="5"/>
  <c r="Z52" i="5"/>
  <c r="AA52" i="5"/>
  <c r="AB52" i="5"/>
  <c r="AC52" i="5"/>
  <c r="AD52" i="5"/>
  <c r="AE52" i="5"/>
  <c r="AF52" i="5"/>
  <c r="AG52" i="5"/>
  <c r="AH52" i="5"/>
  <c r="L52" i="5"/>
  <c r="M52" i="5"/>
  <c r="N52" i="5"/>
  <c r="O52" i="5"/>
  <c r="P52" i="5"/>
  <c r="Q52" i="5"/>
  <c r="R52" i="5"/>
  <c r="AK4" i="4" l="1"/>
  <c r="AK5" i="4"/>
  <c r="AK6" i="4"/>
  <c r="AK7" i="4"/>
  <c r="AK8" i="4"/>
  <c r="AK9" i="4"/>
  <c r="AK10" i="4"/>
  <c r="AK11" i="4"/>
  <c r="AK12" i="4"/>
  <c r="AK13" i="4"/>
  <c r="AK14" i="4"/>
  <c r="AK15" i="4"/>
  <c r="AK16" i="4"/>
  <c r="AK17" i="4"/>
  <c r="AK18" i="4"/>
  <c r="AK19" i="4"/>
  <c r="AK20" i="4"/>
  <c r="AK21" i="4"/>
  <c r="AK22" i="4"/>
  <c r="AK23" i="4"/>
  <c r="AK24" i="4"/>
  <c r="AK25" i="4"/>
  <c r="AK26" i="4"/>
  <c r="AK27" i="4"/>
  <c r="AK28" i="4"/>
  <c r="AK29" i="4"/>
  <c r="AK30" i="4"/>
  <c r="AK31" i="4"/>
  <c r="AK32" i="4"/>
  <c r="AK33" i="4"/>
  <c r="AK34" i="4"/>
  <c r="AK35" i="4"/>
  <c r="AK36" i="4"/>
  <c r="AK37" i="4"/>
  <c r="AK38" i="4"/>
  <c r="AK39" i="4"/>
  <c r="AK40" i="4"/>
  <c r="AK41" i="4"/>
  <c r="AK42" i="4"/>
  <c r="AK43" i="4"/>
  <c r="AK44" i="4"/>
  <c r="AK45" i="4"/>
  <c r="AK46" i="4"/>
  <c r="AK47" i="4"/>
  <c r="AK48" i="4"/>
  <c r="AK49" i="4"/>
  <c r="AK50" i="4"/>
  <c r="AK51" i="4"/>
  <c r="C52" i="5"/>
  <c r="D52" i="2"/>
  <c r="D52" i="3"/>
  <c r="D52" i="7"/>
  <c r="E52" i="7"/>
  <c r="F52" i="7"/>
  <c r="G52" i="7"/>
  <c r="H52" i="7"/>
  <c r="I52" i="7"/>
  <c r="J52" i="7"/>
  <c r="K52" i="7"/>
  <c r="L52" i="7"/>
  <c r="M52" i="7"/>
  <c r="N52" i="7"/>
  <c r="O52" i="7"/>
  <c r="P52" i="7"/>
  <c r="Q52" i="7"/>
  <c r="R52" i="7"/>
  <c r="S52" i="7"/>
  <c r="T52" i="7"/>
  <c r="U52" i="7"/>
  <c r="V52" i="7"/>
  <c r="W52" i="7"/>
  <c r="X52" i="7"/>
  <c r="Y52" i="7"/>
  <c r="Z52" i="7"/>
  <c r="AA52" i="7"/>
  <c r="AB52" i="7"/>
  <c r="AC52" i="7"/>
  <c r="AD52" i="7"/>
  <c r="AE52" i="7"/>
  <c r="AF52" i="7"/>
  <c r="AG52" i="7"/>
  <c r="C52" i="7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K52" i="6"/>
  <c r="J52" i="6"/>
  <c r="I52" i="6"/>
  <c r="H52" i="6"/>
  <c r="G52" i="6"/>
  <c r="F52" i="6"/>
  <c r="E52" i="6"/>
  <c r="D52" i="6"/>
  <c r="C52" i="6"/>
  <c r="N52" i="4"/>
  <c r="O52" i="4"/>
  <c r="P52" i="4"/>
  <c r="Q52" i="4"/>
  <c r="R52" i="4"/>
  <c r="S52" i="4"/>
  <c r="T52" i="4"/>
  <c r="U52" i="4"/>
  <c r="V52" i="4"/>
  <c r="W52" i="4"/>
  <c r="X52" i="4"/>
  <c r="Y52" i="4"/>
  <c r="Z52" i="4"/>
  <c r="AA52" i="4"/>
  <c r="AB52" i="4"/>
  <c r="AC52" i="4"/>
  <c r="AD52" i="4"/>
  <c r="AE52" i="4"/>
  <c r="AF52" i="4"/>
  <c r="AG52" i="4"/>
  <c r="AH52" i="4"/>
  <c r="M52" i="4"/>
  <c r="L52" i="4"/>
  <c r="K52" i="4"/>
  <c r="J52" i="4"/>
  <c r="I52" i="4"/>
  <c r="H52" i="4"/>
  <c r="G52" i="4"/>
  <c r="F52" i="4"/>
  <c r="E52" i="4"/>
  <c r="D52" i="4"/>
  <c r="K52" i="5"/>
  <c r="J52" i="5"/>
  <c r="I52" i="5"/>
  <c r="H52" i="5"/>
  <c r="G52" i="5"/>
  <c r="F52" i="5"/>
  <c r="E52" i="5"/>
  <c r="D52" i="5"/>
  <c r="AK3" i="4"/>
  <c r="AK4" i="5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3" i="5"/>
  <c r="AJ4" i="6"/>
  <c r="AJ5" i="6"/>
  <c r="AJ6" i="6"/>
  <c r="AJ7" i="6"/>
  <c r="AJ8" i="6"/>
  <c r="AJ9" i="6"/>
  <c r="AJ10" i="6"/>
  <c r="AJ11" i="6"/>
  <c r="AJ12" i="6"/>
  <c r="AJ13" i="6"/>
  <c r="AJ14" i="6"/>
  <c r="AJ15" i="6"/>
  <c r="AJ16" i="6"/>
  <c r="AJ17" i="6"/>
  <c r="AJ18" i="6"/>
  <c r="AJ19" i="6"/>
  <c r="AJ20" i="6"/>
  <c r="AJ21" i="6"/>
  <c r="AJ22" i="6"/>
  <c r="AJ23" i="6"/>
  <c r="AJ24" i="6"/>
  <c r="AJ25" i="6"/>
  <c r="AJ26" i="6"/>
  <c r="AJ27" i="6"/>
  <c r="AJ28" i="6"/>
  <c r="AJ29" i="6"/>
  <c r="AJ30" i="6"/>
  <c r="AJ31" i="6"/>
  <c r="AJ32" i="6"/>
  <c r="AJ33" i="6"/>
  <c r="AJ34" i="6"/>
  <c r="AJ35" i="6"/>
  <c r="AJ36" i="6"/>
  <c r="AJ37" i="6"/>
  <c r="AJ38" i="6"/>
  <c r="AJ39" i="6"/>
  <c r="AJ40" i="6"/>
  <c r="AJ41" i="6"/>
  <c r="AJ42" i="6"/>
  <c r="AJ43" i="6"/>
  <c r="AJ44" i="6"/>
  <c r="AJ45" i="6"/>
  <c r="AJ46" i="6"/>
  <c r="AJ47" i="6"/>
  <c r="AJ48" i="6"/>
  <c r="AJ49" i="6"/>
  <c r="AJ50" i="6"/>
  <c r="AJ51" i="6"/>
  <c r="AJ3" i="6"/>
  <c r="AJ4" i="7"/>
  <c r="AJ5" i="7"/>
  <c r="AJ6" i="7"/>
  <c r="AJ7" i="7"/>
  <c r="AJ8" i="7"/>
  <c r="AJ9" i="7"/>
  <c r="AJ10" i="7"/>
  <c r="AJ11" i="7"/>
  <c r="AJ12" i="7"/>
  <c r="AJ13" i="7"/>
  <c r="AJ14" i="7"/>
  <c r="AJ15" i="7"/>
  <c r="AJ16" i="7"/>
  <c r="AJ17" i="7"/>
  <c r="AJ18" i="7"/>
  <c r="AJ19" i="7"/>
  <c r="AJ20" i="7"/>
  <c r="AJ21" i="7"/>
  <c r="AJ22" i="7"/>
  <c r="AJ23" i="7"/>
  <c r="AJ24" i="7"/>
  <c r="AJ25" i="7"/>
  <c r="AJ26" i="7"/>
  <c r="AJ27" i="7"/>
  <c r="AJ28" i="7"/>
  <c r="AJ29" i="7"/>
  <c r="AJ30" i="7"/>
  <c r="AJ31" i="7"/>
  <c r="AJ32" i="7"/>
  <c r="AJ33" i="7"/>
  <c r="AJ34" i="7"/>
  <c r="AJ35" i="7"/>
  <c r="AJ36" i="7"/>
  <c r="AJ37" i="7"/>
  <c r="AJ38" i="7"/>
  <c r="AJ39" i="7"/>
  <c r="AJ40" i="7"/>
  <c r="AJ41" i="7"/>
  <c r="AJ42" i="7"/>
  <c r="AJ43" i="7"/>
  <c r="AJ44" i="7"/>
  <c r="AJ45" i="7"/>
  <c r="AJ46" i="7"/>
  <c r="AJ47" i="7"/>
  <c r="AJ48" i="7"/>
  <c r="AJ49" i="7"/>
  <c r="AJ50" i="7"/>
  <c r="AJ51" i="7"/>
  <c r="AJ3" i="7"/>
  <c r="EC5" i="1"/>
  <c r="EC6" i="1"/>
  <c r="EC7" i="1"/>
  <c r="EC8" i="1"/>
  <c r="EC9" i="1"/>
  <c r="EC10" i="1"/>
  <c r="EC11" i="1"/>
  <c r="EC12" i="1"/>
  <c r="EC13" i="1"/>
  <c r="EC14" i="1"/>
  <c r="EC15" i="1"/>
  <c r="EC16" i="1"/>
  <c r="EC17" i="1"/>
  <c r="EC18" i="1"/>
  <c r="EC19" i="1"/>
  <c r="EC20" i="1"/>
  <c r="EC21" i="1"/>
  <c r="EC22" i="1"/>
  <c r="EC23" i="1"/>
  <c r="EC24" i="1"/>
  <c r="EC25" i="1"/>
  <c r="EC26" i="1"/>
  <c r="EC27" i="1"/>
  <c r="EC28" i="1"/>
  <c r="EC29" i="1"/>
  <c r="EC30" i="1"/>
  <c r="EC31" i="1"/>
  <c r="EC32" i="1"/>
  <c r="EC33" i="1"/>
  <c r="EC34" i="1"/>
  <c r="EC35" i="1"/>
  <c r="EC36" i="1"/>
  <c r="EC37" i="1"/>
  <c r="EC38" i="1"/>
  <c r="EC39" i="1"/>
  <c r="EC40" i="1"/>
  <c r="EC41" i="1"/>
  <c r="EC42" i="1"/>
  <c r="EC43" i="1"/>
  <c r="EC44" i="1"/>
  <c r="EC45" i="1"/>
  <c r="EC46" i="1"/>
  <c r="EC47" i="1"/>
  <c r="EC48" i="1"/>
  <c r="EC49" i="1"/>
  <c r="EC50" i="1"/>
  <c r="EC51" i="1"/>
  <c r="EC52" i="1"/>
  <c r="EC4" i="1"/>
  <c r="EB5" i="1"/>
  <c r="EB6" i="1"/>
  <c r="EB7" i="1"/>
  <c r="EB8" i="1"/>
  <c r="EB9" i="1"/>
  <c r="EB10" i="1"/>
  <c r="EB11" i="1"/>
  <c r="EB12" i="1"/>
  <c r="EB13" i="1"/>
  <c r="EB14" i="1"/>
  <c r="EB15" i="1"/>
  <c r="EB16" i="1"/>
  <c r="EB17" i="1"/>
  <c r="EB18" i="1"/>
  <c r="EB19" i="1"/>
  <c r="EB20" i="1"/>
  <c r="EB21" i="1"/>
  <c r="EB22" i="1"/>
  <c r="EB23" i="1"/>
  <c r="EB24" i="1"/>
  <c r="EB25" i="1"/>
  <c r="EB26" i="1"/>
  <c r="EB27" i="1"/>
  <c r="EB28" i="1"/>
  <c r="EB29" i="1"/>
  <c r="EB30" i="1"/>
  <c r="EB31" i="1"/>
  <c r="EB32" i="1"/>
  <c r="EB33" i="1"/>
  <c r="EB34" i="1"/>
  <c r="EB35" i="1"/>
  <c r="EB36" i="1"/>
  <c r="EB37" i="1"/>
  <c r="EB38" i="1"/>
  <c r="EB39" i="1"/>
  <c r="EB40" i="1"/>
  <c r="EB41" i="1"/>
  <c r="EB42" i="1"/>
  <c r="EB43" i="1"/>
  <c r="EB44" i="1"/>
  <c r="EB45" i="1"/>
  <c r="EB46" i="1"/>
  <c r="EB47" i="1"/>
  <c r="EB48" i="1"/>
  <c r="EB49" i="1"/>
  <c r="EB50" i="1"/>
  <c r="EB51" i="1"/>
  <c r="EB52" i="1"/>
  <c r="EB4" i="1"/>
  <c r="EA5" i="1"/>
  <c r="EA6" i="1"/>
  <c r="EA7" i="1"/>
  <c r="EA8" i="1"/>
  <c r="EA9" i="1"/>
  <c r="EA10" i="1"/>
  <c r="EA11" i="1"/>
  <c r="EA12" i="1"/>
  <c r="EA13" i="1"/>
  <c r="EA14" i="1"/>
  <c r="EA15" i="1"/>
  <c r="EA16" i="1"/>
  <c r="EA17" i="1"/>
  <c r="EA18" i="1"/>
  <c r="EA19" i="1"/>
  <c r="EA20" i="1"/>
  <c r="EA21" i="1"/>
  <c r="EA22" i="1"/>
  <c r="EA23" i="1"/>
  <c r="EA24" i="1"/>
  <c r="EA25" i="1"/>
  <c r="EA26" i="1"/>
  <c r="EA27" i="1"/>
  <c r="EA28" i="1"/>
  <c r="EA29" i="1"/>
  <c r="EA30" i="1"/>
  <c r="EA31" i="1"/>
  <c r="EA32" i="1"/>
  <c r="EA33" i="1"/>
  <c r="EA34" i="1"/>
  <c r="EA35" i="1"/>
  <c r="EA36" i="1"/>
  <c r="EA37" i="1"/>
  <c r="EA38" i="1"/>
  <c r="EA39" i="1"/>
  <c r="EA40" i="1"/>
  <c r="EA41" i="1"/>
  <c r="EA42" i="1"/>
  <c r="EA43" i="1"/>
  <c r="EA44" i="1"/>
  <c r="EA45" i="1"/>
  <c r="EA46" i="1"/>
  <c r="EA47" i="1"/>
  <c r="EA48" i="1"/>
  <c r="EA49" i="1"/>
  <c r="EA50" i="1"/>
  <c r="EA51" i="1"/>
  <c r="EA52" i="1"/>
  <c r="EA4" i="1"/>
  <c r="DZ5" i="1"/>
  <c r="DZ6" i="1"/>
  <c r="DZ7" i="1"/>
  <c r="DZ8" i="1"/>
  <c r="DZ9" i="1"/>
  <c r="DZ10" i="1"/>
  <c r="DZ11" i="1"/>
  <c r="DZ12" i="1"/>
  <c r="DZ13" i="1"/>
  <c r="DZ14" i="1"/>
  <c r="DZ15" i="1"/>
  <c r="DZ16" i="1"/>
  <c r="DZ17" i="1"/>
  <c r="DZ18" i="1"/>
  <c r="DZ19" i="1"/>
  <c r="DZ20" i="1"/>
  <c r="DZ21" i="1"/>
  <c r="DZ22" i="1"/>
  <c r="DZ23" i="1"/>
  <c r="DZ24" i="1"/>
  <c r="DZ25" i="1"/>
  <c r="DZ26" i="1"/>
  <c r="DZ27" i="1"/>
  <c r="DZ28" i="1"/>
  <c r="DZ29" i="1"/>
  <c r="DZ30" i="1"/>
  <c r="DZ31" i="1"/>
  <c r="DZ32" i="1"/>
  <c r="DZ33" i="1"/>
  <c r="DZ34" i="1"/>
  <c r="DZ35" i="1"/>
  <c r="DZ36" i="1"/>
  <c r="DZ37" i="1"/>
  <c r="DZ38" i="1"/>
  <c r="DZ39" i="1"/>
  <c r="DZ40" i="1"/>
  <c r="DZ41" i="1"/>
  <c r="DZ42" i="1"/>
  <c r="DZ43" i="1"/>
  <c r="DZ44" i="1"/>
  <c r="DZ45" i="1"/>
  <c r="DZ46" i="1"/>
  <c r="DZ47" i="1"/>
  <c r="DZ48" i="1"/>
  <c r="DZ49" i="1"/>
  <c r="DZ50" i="1"/>
  <c r="DZ51" i="1"/>
  <c r="DZ52" i="1"/>
  <c r="DZ4" i="1"/>
  <c r="CU53" i="1"/>
  <c r="CV53" i="1"/>
  <c r="CW53" i="1"/>
  <c r="CX53" i="1"/>
  <c r="CY53" i="1"/>
  <c r="CZ53" i="1"/>
  <c r="DA53" i="1"/>
  <c r="DB53" i="1"/>
  <c r="DC53" i="1"/>
  <c r="DD53" i="1"/>
  <c r="DE53" i="1"/>
  <c r="DF53" i="1"/>
  <c r="DG53" i="1"/>
  <c r="DH53" i="1"/>
  <c r="DI53" i="1"/>
  <c r="DJ53" i="1"/>
  <c r="DK53" i="1"/>
  <c r="DL53" i="1"/>
  <c r="DM53" i="1"/>
  <c r="DN53" i="1"/>
  <c r="DO53" i="1"/>
  <c r="DP53" i="1"/>
  <c r="DQ53" i="1"/>
  <c r="DR53" i="1"/>
  <c r="DS53" i="1"/>
  <c r="DT53" i="1"/>
  <c r="DU53" i="1"/>
  <c r="DV53" i="1"/>
  <c r="F52" i="2"/>
  <c r="E52" i="2"/>
  <c r="C52" i="2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CH53" i="1"/>
  <c r="CI53" i="1"/>
  <c r="CJ53" i="1"/>
  <c r="CK53" i="1"/>
  <c r="CL53" i="1"/>
  <c r="CM53" i="1"/>
  <c r="CN53" i="1"/>
  <c r="CO53" i="1"/>
  <c r="CP53" i="1"/>
  <c r="CQ53" i="1"/>
  <c r="CR53" i="1"/>
  <c r="CS53" i="1"/>
  <c r="CT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F53" i="1"/>
  <c r="E53" i="1"/>
  <c r="D53" i="1"/>
  <c r="C53" i="1"/>
  <c r="AJ52" i="6" l="1"/>
  <c r="AK52" i="5"/>
  <c r="AK52" i="4"/>
  <c r="AJ52" i="7"/>
  <c r="DZ53" i="1"/>
  <c r="EB53" i="1"/>
  <c r="EA53" i="1"/>
  <c r="EC53" i="1"/>
</calcChain>
</file>

<file path=xl/sharedStrings.xml><?xml version="1.0" encoding="utf-8"?>
<sst xmlns="http://schemas.openxmlformats.org/spreadsheetml/2006/main" count="859" uniqueCount="125">
  <si>
    <t>هويات</t>
  </si>
  <si>
    <t>رمز</t>
  </si>
  <si>
    <t>A</t>
  </si>
  <si>
    <t>بيروت</t>
  </si>
  <si>
    <t>B1</t>
  </si>
  <si>
    <t>بعبدا</t>
  </si>
  <si>
    <t>B10</t>
  </si>
  <si>
    <t>بكفيا</t>
  </si>
  <si>
    <t>B11</t>
  </si>
  <si>
    <t>المتن الشمالي العالي</t>
  </si>
  <si>
    <t>B12</t>
  </si>
  <si>
    <t xml:space="preserve">كسروان </t>
  </si>
  <si>
    <t>B13</t>
  </si>
  <si>
    <t>جبيل</t>
  </si>
  <si>
    <t>B14</t>
  </si>
  <si>
    <t>فتوح كسروان</t>
  </si>
  <si>
    <t>B2</t>
  </si>
  <si>
    <t>الشويفات</t>
  </si>
  <si>
    <t>B3</t>
  </si>
  <si>
    <t>برجا</t>
  </si>
  <si>
    <t>B4</t>
  </si>
  <si>
    <t>شحيم</t>
  </si>
  <si>
    <t>B5</t>
  </si>
  <si>
    <t>عاليه</t>
  </si>
  <si>
    <t>B6</t>
  </si>
  <si>
    <t>حمانا</t>
  </si>
  <si>
    <t>B7</t>
  </si>
  <si>
    <t>الشوف</t>
  </si>
  <si>
    <t>B8</t>
  </si>
  <si>
    <t xml:space="preserve">المتن </t>
  </si>
  <si>
    <t>B9</t>
  </si>
  <si>
    <t>انطلياس</t>
  </si>
  <si>
    <t>C1</t>
  </si>
  <si>
    <t>صيدا</t>
  </si>
  <si>
    <t>C10</t>
  </si>
  <si>
    <t>جويا</t>
  </si>
  <si>
    <t>C11</t>
  </si>
  <si>
    <t>ميس الجبل</t>
  </si>
  <si>
    <t>C2</t>
  </si>
  <si>
    <t>صور</t>
  </si>
  <si>
    <t>C3</t>
  </si>
  <si>
    <t>جزين</t>
  </si>
  <si>
    <t>C4</t>
  </si>
  <si>
    <t>النبطية</t>
  </si>
  <si>
    <t>C5</t>
  </si>
  <si>
    <t>بنت جبيل</t>
  </si>
  <si>
    <t>C6</t>
  </si>
  <si>
    <t>مرجعيون</t>
  </si>
  <si>
    <t>C7</t>
  </si>
  <si>
    <t>حاصبيا</t>
  </si>
  <si>
    <t>C8</t>
  </si>
  <si>
    <t>تبنين</t>
  </si>
  <si>
    <t>C9</t>
  </si>
  <si>
    <t>جباع</t>
  </si>
  <si>
    <t>D1</t>
  </si>
  <si>
    <t>زحلة</t>
  </si>
  <si>
    <t>D10</t>
  </si>
  <si>
    <t>النبي شيت</t>
  </si>
  <si>
    <t>D2</t>
  </si>
  <si>
    <t>راشيا</t>
  </si>
  <si>
    <t>D3</t>
  </si>
  <si>
    <t>البقاع الغربي</t>
  </si>
  <si>
    <t>D4</t>
  </si>
  <si>
    <t>شمسطار</t>
  </si>
  <si>
    <t>D5</t>
  </si>
  <si>
    <t>بعلبك</t>
  </si>
  <si>
    <t>D6</t>
  </si>
  <si>
    <t>الهرمل</t>
  </si>
  <si>
    <t>D7</t>
  </si>
  <si>
    <t>دير الاحمر</t>
  </si>
  <si>
    <t>D8</t>
  </si>
  <si>
    <t>اللبوة</t>
  </si>
  <si>
    <t>D9</t>
  </si>
  <si>
    <t>صغبين</t>
  </si>
  <si>
    <t>E1</t>
  </si>
  <si>
    <t>طرابلس</t>
  </si>
  <si>
    <t>E10</t>
  </si>
  <si>
    <t>دوما</t>
  </si>
  <si>
    <t>E11</t>
  </si>
  <si>
    <t>العبدة</t>
  </si>
  <si>
    <t>E12</t>
  </si>
  <si>
    <t>بخعون</t>
  </si>
  <si>
    <t>E13</t>
  </si>
  <si>
    <t>بيت ملات</t>
  </si>
  <si>
    <t>E2</t>
  </si>
  <si>
    <t>المنية</t>
  </si>
  <si>
    <t>E3</t>
  </si>
  <si>
    <t>سير الضنية</t>
  </si>
  <si>
    <t>E4</t>
  </si>
  <si>
    <t>حلبا عكار</t>
  </si>
  <si>
    <t>E5</t>
  </si>
  <si>
    <t>القبيات</t>
  </si>
  <si>
    <t>E6</t>
  </si>
  <si>
    <t>البترون</t>
  </si>
  <si>
    <t>E7</t>
  </si>
  <si>
    <t>الكورة</t>
  </si>
  <si>
    <t>E8</t>
  </si>
  <si>
    <t>زغرتا</t>
  </si>
  <si>
    <t>E9</t>
  </si>
  <si>
    <t>بشري</t>
  </si>
  <si>
    <t>المجموع</t>
  </si>
  <si>
    <t>مغلفات</t>
  </si>
  <si>
    <t>هويات OMT</t>
  </si>
  <si>
    <t>مغلفات OMT</t>
  </si>
  <si>
    <t>قلم النفوس</t>
  </si>
  <si>
    <t>مغلفات  الشهر المنصرم</t>
  </si>
  <si>
    <t>مغلفات  قيد التسليم</t>
  </si>
  <si>
    <t>المجموع العام</t>
  </si>
  <si>
    <t>بطاقات الشهر المنصرم</t>
  </si>
  <si>
    <t>بطاقات قيد التسليم</t>
  </si>
  <si>
    <t>المنصرم</t>
  </si>
  <si>
    <t>هويات مستلمة</t>
  </si>
  <si>
    <t xml:space="preserve">مغلفات مستلمة </t>
  </si>
  <si>
    <t>مغلفات مستلمة</t>
  </si>
  <si>
    <t>ALL</t>
  </si>
  <si>
    <t>02/12/</t>
  </si>
  <si>
    <t xml:space="preserve">هويات غير مسلّمة </t>
  </si>
  <si>
    <t>مغلفات غير مسلّمة</t>
  </si>
  <si>
    <t>جدول بعدد الهويات المستلمة من المشغل  والمسلمة الى اقلام النفوس والتي هي قيد التسليم من 2020/12/1 لغــاية 2020/12/31</t>
  </si>
  <si>
    <t>بطاقات المسلمة لغاية 2020/12/31</t>
  </si>
  <si>
    <t xml:space="preserve">  المجموع العام لغاية2020/12/31   </t>
  </si>
  <si>
    <t>جدول بعدد المغلفات المستلمة من المشغل  والمسلمة الى اقلام النفوس والتي هي قيد التسليم من 2020/12/1 لغــاية 2020/12/31</t>
  </si>
  <si>
    <t>مغلفات المسلمة لغاية 2020/12/31</t>
  </si>
  <si>
    <t xml:space="preserve">المجموع العام لغاية2020/12/31 </t>
  </si>
  <si>
    <t>كانون اول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</si>
</sst>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ل_._ل_._‏_-;\-* #,##0.00\ _ل_._ل_._‏_-;_-* &quot;-&quot;??\ _ل_._ل_._‏_-;_-@_-"/>
    <numFmt numFmtId="165" formatCode="_-* #,##0.00_-;_-* #,##0.00\-;_-* &quot;-&quot;??_-;_-@_-"/>
    <numFmt numFmtId="166" formatCode="yyyy/mm/dd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7"/>
      <name val="Cambria"/>
      <family val="1"/>
      <scheme val="major"/>
    </font>
    <font>
      <b/>
      <sz val="10"/>
      <name val="Cambria"/>
      <family val="1"/>
      <scheme val="major"/>
    </font>
    <font>
      <b/>
      <sz val="14"/>
      <name val="Cambria"/>
      <family val="1"/>
      <scheme val="major"/>
    </font>
    <font>
      <b/>
      <sz val="8"/>
      <name val="Cambria"/>
      <family val="1"/>
      <scheme val="major"/>
    </font>
    <font>
      <b/>
      <sz val="9"/>
      <name val="Cambria"/>
      <family val="1"/>
      <scheme val="major"/>
    </font>
    <font>
      <sz val="14"/>
      <name val="Cambria"/>
      <family val="1"/>
      <scheme val="maj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b/>
      <sz val="14"/>
      <name val="Traditional Arabic"/>
      <family val="1"/>
    </font>
    <font>
      <b/>
      <sz val="11"/>
      <name val="Traditional Arabic"/>
      <family val="1"/>
    </font>
    <font>
      <b/>
      <sz val="10"/>
      <name val="Comic Sans MS"/>
      <family val="4"/>
    </font>
    <font>
      <b/>
      <sz val="12"/>
      <name val="Traditional Arabic"/>
      <family val="1"/>
    </font>
    <font>
      <b/>
      <sz val="18"/>
      <name val="Arial Black"/>
      <family val="2"/>
    </font>
    <font>
      <b/>
      <sz val="9"/>
      <name val="Traditional Arabic"/>
      <family val="1"/>
    </font>
    <font>
      <b/>
      <sz val="10"/>
      <name val="Traditional Arabic"/>
      <family val="1"/>
    </font>
    <font>
      <b/>
      <sz val="12"/>
      <name val="Arial"/>
      <family val="2"/>
    </font>
    <font>
      <b/>
      <sz val="16"/>
      <name val="Arial Black"/>
      <family val="2"/>
    </font>
    <font>
      <b/>
      <sz val="12"/>
      <name val="Cambria"/>
      <family val="1"/>
      <scheme val="major"/>
    </font>
    <font>
      <sz val="9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4"/>
      <color theme="6" tint="-0.249977111117893"/>
      <name val="Cambria"/>
      <family val="1"/>
      <scheme val="major"/>
    </font>
    <font>
      <b/>
      <sz val="11"/>
      <name val="Cambria"/>
      <family val="1"/>
      <scheme val="major"/>
    </font>
    <font>
      <b/>
      <sz val="8"/>
      <name val="Arial Black"/>
      <family val="2"/>
    </font>
    <font>
      <b/>
      <sz val="14"/>
      <color rgb="FFFF0000"/>
      <name val="Cambria"/>
      <family val="1"/>
      <scheme val="major"/>
    </font>
    <font>
      <b/>
      <sz val="14"/>
      <color theme="7" tint="-0.249977111117893"/>
      <name val="Cambria"/>
      <family val="1"/>
      <scheme val="major"/>
    </font>
    <font>
      <sz val="10"/>
      <name val="Cambria"/>
      <family val="1"/>
      <scheme val="major"/>
    </font>
    <font>
      <b/>
      <sz val="9"/>
      <color theme="1"/>
      <name val="Calibri"/>
      <family val="2"/>
      <scheme val="minor"/>
    </font>
    <font>
      <b/>
      <i/>
      <sz val="18"/>
      <color rgb="FFFF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30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6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5" fontId="5" fillId="0" borderId="6" xfId="1" applyNumberFormat="1" applyFont="1" applyBorder="1" applyAlignment="1">
      <alignment horizontal="center" vertic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 readingOrder="2"/>
    </xf>
    <xf numFmtId="0" fontId="5" fillId="3" borderId="7" xfId="0" applyFont="1" applyFill="1" applyBorder="1" applyAlignment="1">
      <alignment horizontal="center" vertical="center" wrapText="1" readingOrder="2"/>
    </xf>
    <xf numFmtId="0" fontId="5" fillId="3" borderId="8" xfId="0" applyFont="1" applyFill="1" applyBorder="1" applyAlignment="1">
      <alignment horizontal="center" vertical="center" wrapText="1" readingOrder="2"/>
    </xf>
    <xf numFmtId="0" fontId="2" fillId="3" borderId="8" xfId="0" applyFont="1" applyFill="1" applyBorder="1" applyAlignment="1">
      <alignment horizontal="center" vertical="center" wrapText="1" readingOrder="2"/>
    </xf>
    <xf numFmtId="0" fontId="2" fillId="3" borderId="9" xfId="0" applyFont="1" applyFill="1" applyBorder="1" applyAlignment="1">
      <alignment horizontal="center" vertical="center" wrapText="1" readingOrder="2"/>
    </xf>
    <xf numFmtId="0" fontId="5" fillId="4" borderId="7" xfId="0" applyFont="1" applyFill="1" applyBorder="1" applyAlignment="1">
      <alignment horizontal="center" vertical="center" wrapText="1" readingOrder="2"/>
    </xf>
    <xf numFmtId="0" fontId="5" fillId="4" borderId="8" xfId="0" applyFont="1" applyFill="1" applyBorder="1" applyAlignment="1">
      <alignment horizontal="center" vertical="center" wrapText="1" readingOrder="2"/>
    </xf>
    <xf numFmtId="0" fontId="2" fillId="4" borderId="8" xfId="0" applyFont="1" applyFill="1" applyBorder="1" applyAlignment="1">
      <alignment horizontal="center" vertical="center" wrapText="1" readingOrder="2"/>
    </xf>
    <xf numFmtId="0" fontId="5" fillId="4" borderId="9" xfId="0" applyFont="1" applyFill="1" applyBorder="1" applyAlignment="1">
      <alignment horizontal="center" vertical="center" wrapText="1" readingOrder="2"/>
    </xf>
    <xf numFmtId="0" fontId="5" fillId="5" borderId="7" xfId="0" applyFont="1" applyFill="1" applyBorder="1" applyAlignment="1">
      <alignment horizontal="center" vertical="center" wrapText="1" readingOrder="2"/>
    </xf>
    <xf numFmtId="0" fontId="5" fillId="5" borderId="8" xfId="0" applyFont="1" applyFill="1" applyBorder="1" applyAlignment="1">
      <alignment horizontal="center" vertical="center" wrapText="1" readingOrder="2"/>
    </xf>
    <xf numFmtId="0" fontId="2" fillId="5" borderId="8" xfId="0" applyFont="1" applyFill="1" applyBorder="1" applyAlignment="1">
      <alignment horizontal="center" vertical="center" wrapText="1" readingOrder="2"/>
    </xf>
    <xf numFmtId="0" fontId="5" fillId="5" borderId="9" xfId="0" applyFont="1" applyFill="1" applyBorder="1" applyAlignment="1">
      <alignment horizontal="center" vertical="center" wrapText="1" readingOrder="2"/>
    </xf>
    <xf numFmtId="0" fontId="5" fillId="2" borderId="7" xfId="0" applyFont="1" applyFill="1" applyBorder="1" applyAlignment="1">
      <alignment horizontal="center" vertical="center" wrapText="1" readingOrder="2"/>
    </xf>
    <xf numFmtId="0" fontId="5" fillId="2" borderId="8" xfId="0" applyFont="1" applyFill="1" applyBorder="1" applyAlignment="1">
      <alignment horizontal="center" vertical="center" wrapText="1" readingOrder="2"/>
    </xf>
    <xf numFmtId="0" fontId="8" fillId="0" borderId="5" xfId="0" applyFont="1" applyBorder="1" applyAlignment="1">
      <alignment horizontal="center" vertical="center"/>
    </xf>
    <xf numFmtId="0" fontId="0" fillId="7" borderId="5" xfId="0" applyFill="1" applyBorder="1"/>
    <xf numFmtId="0" fontId="9" fillId="8" borderId="5" xfId="0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 vertical="center"/>
    </xf>
    <xf numFmtId="0" fontId="13" fillId="9" borderId="5" xfId="0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9" fillId="8" borderId="5" xfId="0" applyFont="1" applyFill="1" applyBorder="1" applyAlignment="1">
      <alignment horizontal="center"/>
    </xf>
    <xf numFmtId="0" fontId="13" fillId="9" borderId="5" xfId="0" applyFont="1" applyFill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 readingOrder="2"/>
    </xf>
    <xf numFmtId="0" fontId="18" fillId="2" borderId="12" xfId="0" applyFont="1" applyFill="1" applyBorder="1" applyAlignment="1">
      <alignment horizontal="center" vertical="center" wrapText="1" readingOrder="2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 readingOrder="2"/>
    </xf>
    <xf numFmtId="0" fontId="18" fillId="3" borderId="2" xfId="0" applyFont="1" applyFill="1" applyBorder="1" applyAlignment="1">
      <alignment horizontal="center" vertical="center" wrapText="1" readingOrder="2"/>
    </xf>
    <xf numFmtId="0" fontId="19" fillId="0" borderId="15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 readingOrder="2"/>
    </xf>
    <xf numFmtId="0" fontId="18" fillId="3" borderId="3" xfId="0" applyFont="1" applyFill="1" applyBorder="1" applyAlignment="1">
      <alignment horizontal="center" vertical="center" wrapText="1" readingOrder="2"/>
    </xf>
    <xf numFmtId="0" fontId="19" fillId="0" borderId="18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 wrapText="1" readingOrder="2"/>
    </xf>
    <xf numFmtId="0" fontId="17" fillId="0" borderId="4" xfId="0" applyFont="1" applyBorder="1" applyAlignment="1">
      <alignment horizontal="center" vertical="center" wrapText="1" readingOrder="2"/>
    </xf>
    <xf numFmtId="0" fontId="18" fillId="3" borderId="4" xfId="0" applyFont="1" applyFill="1" applyBorder="1" applyAlignment="1">
      <alignment horizontal="center" vertical="center" wrapText="1" readingOrder="2"/>
    </xf>
    <xf numFmtId="0" fontId="19" fillId="0" borderId="19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 wrapText="1" readingOrder="2"/>
    </xf>
    <xf numFmtId="0" fontId="18" fillId="4" borderId="3" xfId="0" applyFont="1" applyFill="1" applyBorder="1" applyAlignment="1">
      <alignment horizontal="center" vertical="center" wrapText="1" readingOrder="2"/>
    </xf>
    <xf numFmtId="0" fontId="18" fillId="4" borderId="4" xfId="0" applyFont="1" applyFill="1" applyBorder="1" applyAlignment="1">
      <alignment horizontal="center" vertical="center" wrapText="1" readingOrder="2"/>
    </xf>
    <xf numFmtId="0" fontId="18" fillId="5" borderId="2" xfId="0" applyFont="1" applyFill="1" applyBorder="1" applyAlignment="1">
      <alignment horizontal="center" vertical="center" wrapText="1" readingOrder="2"/>
    </xf>
    <xf numFmtId="0" fontId="18" fillId="5" borderId="3" xfId="0" applyFont="1" applyFill="1" applyBorder="1" applyAlignment="1">
      <alignment horizontal="center" vertical="center" wrapText="1" readingOrder="2"/>
    </xf>
    <xf numFmtId="0" fontId="21" fillId="5" borderId="3" xfId="0" applyFont="1" applyFill="1" applyBorder="1" applyAlignment="1">
      <alignment horizontal="center" vertical="center" wrapText="1" readingOrder="2"/>
    </xf>
    <xf numFmtId="0" fontId="18" fillId="5" borderId="4" xfId="0" applyFont="1" applyFill="1" applyBorder="1" applyAlignment="1">
      <alignment horizontal="center" vertical="center" wrapText="1" readingOrder="2"/>
    </xf>
    <xf numFmtId="0" fontId="18" fillId="2" borderId="2" xfId="0" applyFont="1" applyFill="1" applyBorder="1" applyAlignment="1">
      <alignment horizontal="center" vertical="center" wrapText="1" readingOrder="2"/>
    </xf>
    <xf numFmtId="0" fontId="18" fillId="2" borderId="3" xfId="0" applyFont="1" applyFill="1" applyBorder="1" applyAlignment="1">
      <alignment horizontal="center" vertical="center" wrapText="1" readingOrder="2"/>
    </xf>
    <xf numFmtId="0" fontId="18" fillId="2" borderId="4" xfId="0" applyFont="1" applyFill="1" applyBorder="1" applyAlignment="1">
      <alignment horizontal="center" vertical="center" wrapText="1" readingOrder="2"/>
    </xf>
    <xf numFmtId="0" fontId="19" fillId="0" borderId="20" xfId="0" applyFont="1" applyBorder="1" applyAlignment="1">
      <alignment horizontal="center" vertical="center"/>
    </xf>
    <xf numFmtId="0" fontId="0" fillId="0" borderId="21" xfId="0" applyFill="1" applyBorder="1" applyAlignment="1">
      <alignment horizontal="center"/>
    </xf>
    <xf numFmtId="0" fontId="22" fillId="10" borderId="14" xfId="0" applyFont="1" applyFill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 readingOrder="2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0" fillId="9" borderId="5" xfId="0" applyFill="1" applyBorder="1"/>
    <xf numFmtId="0" fontId="14" fillId="11" borderId="5" xfId="0" applyFont="1" applyFill="1" applyBorder="1"/>
    <xf numFmtId="0" fontId="10" fillId="11" borderId="5" xfId="0" applyFont="1" applyFill="1" applyBorder="1"/>
    <xf numFmtId="0" fontId="0" fillId="12" borderId="5" xfId="0" applyFill="1" applyBorder="1"/>
    <xf numFmtId="0" fontId="12" fillId="11" borderId="5" xfId="0" applyFont="1" applyFill="1" applyBorder="1"/>
    <xf numFmtId="0" fontId="8" fillId="0" borderId="5" xfId="0" applyFont="1" applyBorder="1" applyAlignment="1">
      <alignment horizontal="center"/>
    </xf>
    <xf numFmtId="0" fontId="24" fillId="11" borderId="23" xfId="0" applyFont="1" applyFill="1" applyBorder="1" applyAlignment="1">
      <alignment horizontal="center" vertical="center"/>
    </xf>
    <xf numFmtId="0" fontId="7" fillId="11" borderId="5" xfId="0" applyFont="1" applyFill="1" applyBorder="1" applyAlignment="1">
      <alignment horizontal="center" vertical="center"/>
    </xf>
    <xf numFmtId="165" fontId="5" fillId="0" borderId="26" xfId="1" applyNumberFormat="1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 readingOrder="2"/>
    </xf>
    <xf numFmtId="0" fontId="5" fillId="3" borderId="5" xfId="0" applyFont="1" applyFill="1" applyBorder="1" applyAlignment="1">
      <alignment horizontal="center" vertical="center" wrapText="1" readingOrder="2"/>
    </xf>
    <xf numFmtId="0" fontId="2" fillId="3" borderId="5" xfId="0" applyFont="1" applyFill="1" applyBorder="1" applyAlignment="1">
      <alignment horizontal="center" vertical="center" wrapText="1" readingOrder="2"/>
    </xf>
    <xf numFmtId="0" fontId="5" fillId="4" borderId="5" xfId="0" applyFont="1" applyFill="1" applyBorder="1" applyAlignment="1">
      <alignment horizontal="center" vertical="center" wrapText="1" readingOrder="2"/>
    </xf>
    <xf numFmtId="0" fontId="2" fillId="4" borderId="5" xfId="0" applyFont="1" applyFill="1" applyBorder="1" applyAlignment="1">
      <alignment horizontal="center" vertical="center" wrapText="1" readingOrder="2"/>
    </xf>
    <xf numFmtId="0" fontId="5" fillId="5" borderId="5" xfId="0" applyFont="1" applyFill="1" applyBorder="1" applyAlignment="1">
      <alignment horizontal="center" vertical="center" wrapText="1" readingOrder="2"/>
    </xf>
    <xf numFmtId="0" fontId="2" fillId="5" borderId="5" xfId="0" applyFont="1" applyFill="1" applyBorder="1" applyAlignment="1">
      <alignment horizontal="center" vertical="center" wrapText="1" readingOrder="2"/>
    </xf>
    <xf numFmtId="0" fontId="4" fillId="0" borderId="5" xfId="0" applyFont="1" applyBorder="1" applyAlignment="1">
      <alignment horizontal="left" vertical="center"/>
    </xf>
    <xf numFmtId="0" fontId="27" fillId="11" borderId="5" xfId="0" applyFont="1" applyFill="1" applyBorder="1" applyAlignment="1">
      <alignment horizontal="center"/>
    </xf>
    <xf numFmtId="0" fontId="3" fillId="11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 readingOrder="2"/>
    </xf>
    <xf numFmtId="0" fontId="6" fillId="0" borderId="7" xfId="0" applyFont="1" applyBorder="1" applyAlignment="1">
      <alignment horizontal="center" vertical="center" wrapText="1" readingOrder="2"/>
    </xf>
    <xf numFmtId="0" fontId="6" fillId="0" borderId="8" xfId="0" applyFont="1" applyBorder="1" applyAlignment="1">
      <alignment horizontal="center" vertical="center" wrapText="1" readingOrder="2"/>
    </xf>
    <xf numFmtId="0" fontId="6" fillId="0" borderId="9" xfId="0" applyFont="1" applyBorder="1" applyAlignment="1">
      <alignment horizontal="center" vertical="center" wrapText="1" readingOrder="2"/>
    </xf>
    <xf numFmtId="0" fontId="6" fillId="0" borderId="27" xfId="0" applyFont="1" applyBorder="1" applyAlignment="1">
      <alignment horizontal="center" vertical="center" wrapText="1" readingOrder="2"/>
    </xf>
    <xf numFmtId="0" fontId="30" fillId="11" borderId="5" xfId="0" applyFont="1" applyFill="1" applyBorder="1" applyAlignment="1">
      <alignment horizontal="center"/>
    </xf>
    <xf numFmtId="0" fontId="0" fillId="9" borderId="25" xfId="0" applyFill="1" applyBorder="1"/>
    <xf numFmtId="14" fontId="3" fillId="9" borderId="5" xfId="0" applyNumberFormat="1" applyFont="1" applyFill="1" applyBorder="1" applyAlignment="1">
      <alignment horizontal="center" vertical="center"/>
    </xf>
    <xf numFmtId="166" fontId="29" fillId="9" borderId="5" xfId="0" applyNumberFormat="1" applyFont="1" applyFill="1" applyBorder="1" applyAlignment="1">
      <alignment horizontal="center" vertical="center"/>
    </xf>
    <xf numFmtId="0" fontId="31" fillId="11" borderId="5" xfId="0" applyFont="1" applyFill="1" applyBorder="1" applyAlignment="1">
      <alignment horizontal="center"/>
    </xf>
    <xf numFmtId="0" fontId="32" fillId="11" borderId="5" xfId="0" applyFont="1" applyFill="1" applyBorder="1" applyAlignment="1">
      <alignment horizontal="center" vertical="center"/>
    </xf>
    <xf numFmtId="0" fontId="3" fillId="0" borderId="12" xfId="0" applyNumberFormat="1" applyFont="1" applyBorder="1" applyAlignment="1">
      <alignment horizontal="center" vertical="center" readingOrder="2"/>
    </xf>
    <xf numFmtId="166" fontId="2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readingOrder="2"/>
    </xf>
    <xf numFmtId="0" fontId="4" fillId="0" borderId="16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5" fillId="13" borderId="5" xfId="0" applyFont="1" applyFill="1" applyBorder="1" applyAlignment="1">
      <alignment horizontal="center" vertical="center" wrapText="1" readingOrder="2"/>
    </xf>
    <xf numFmtId="0" fontId="5" fillId="13" borderId="22" xfId="0" applyFont="1" applyFill="1" applyBorder="1" applyAlignment="1">
      <alignment horizontal="center" vertical="center" wrapText="1" readingOrder="2"/>
    </xf>
    <xf numFmtId="0" fontId="8" fillId="0" borderId="5" xfId="0" applyFont="1" applyBorder="1" applyAlignment="1">
      <alignment horizontal="center"/>
    </xf>
    <xf numFmtId="0" fontId="5" fillId="2" borderId="27" xfId="0" applyFont="1" applyFill="1" applyBorder="1" applyAlignment="1">
      <alignment horizontal="center" vertical="center" wrapText="1" readingOrder="2"/>
    </xf>
    <xf numFmtId="0" fontId="3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14" fontId="3" fillId="7" borderId="5" xfId="0" applyNumberFormat="1" applyFont="1" applyFill="1" applyBorder="1" applyAlignment="1">
      <alignment horizontal="center" vertical="center"/>
    </xf>
    <xf numFmtId="165" fontId="5" fillId="0" borderId="5" xfId="1" applyNumberFormat="1" applyFont="1" applyBorder="1" applyAlignment="1">
      <alignment horizontal="center" vertical="center"/>
    </xf>
    <xf numFmtId="166" fontId="29" fillId="7" borderId="5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 readingOrder="2"/>
    </xf>
    <xf numFmtId="0" fontId="6" fillId="0" borderId="5" xfId="0" applyFont="1" applyBorder="1" applyAlignment="1">
      <alignment horizontal="center" vertical="center" wrapText="1" readingOrder="2"/>
    </xf>
    <xf numFmtId="0" fontId="7" fillId="11" borderId="28" xfId="0" applyFont="1" applyFill="1" applyBorder="1" applyAlignment="1">
      <alignment horizontal="center" vertical="center"/>
    </xf>
    <xf numFmtId="0" fontId="4" fillId="11" borderId="28" xfId="0" applyFont="1" applyFill="1" applyBorder="1" applyAlignment="1">
      <alignment horizontal="center" vertical="center"/>
    </xf>
    <xf numFmtId="0" fontId="0" fillId="12" borderId="25" xfId="0" applyFill="1" applyBorder="1"/>
    <xf numFmtId="0" fontId="12" fillId="11" borderId="25" xfId="0" applyFont="1" applyFill="1" applyBorder="1"/>
    <xf numFmtId="0" fontId="27" fillId="11" borderId="24" xfId="0" applyFont="1" applyFill="1" applyBorder="1" applyAlignment="1">
      <alignment horizontal="center"/>
    </xf>
    <xf numFmtId="0" fontId="27" fillId="11" borderId="23" xfId="0" applyFont="1" applyFill="1" applyBorder="1" applyAlignment="1">
      <alignment horizontal="center"/>
    </xf>
    <xf numFmtId="166" fontId="29" fillId="12" borderId="5" xfId="0" applyNumberFormat="1" applyFont="1" applyFill="1" applyBorder="1" applyAlignment="1">
      <alignment horizontal="center" vertical="center"/>
    </xf>
    <xf numFmtId="14" fontId="3" fillId="12" borderId="5" xfId="0" applyNumberFormat="1" applyFont="1" applyFill="1" applyBorder="1" applyAlignment="1">
      <alignment horizontal="center" vertical="center"/>
    </xf>
    <xf numFmtId="0" fontId="3" fillId="11" borderId="29" xfId="0" applyFont="1" applyFill="1" applyBorder="1" applyAlignment="1">
      <alignment horizontal="center" vertical="center"/>
    </xf>
    <xf numFmtId="0" fontId="24" fillId="11" borderId="28" xfId="0" applyFont="1" applyFill="1" applyBorder="1" applyAlignment="1">
      <alignment horizontal="center" vertical="center"/>
    </xf>
    <xf numFmtId="0" fontId="0" fillId="0" borderId="25" xfId="0" applyBorder="1"/>
    <xf numFmtId="0" fontId="26" fillId="0" borderId="23" xfId="0" applyFont="1" applyBorder="1" applyAlignment="1">
      <alignment horizontal="center"/>
    </xf>
    <xf numFmtId="166" fontId="25" fillId="0" borderId="5" xfId="0" applyNumberFormat="1" applyFont="1" applyBorder="1" applyAlignment="1">
      <alignment horizontal="center" vertical="center"/>
    </xf>
    <xf numFmtId="166" fontId="25" fillId="0" borderId="5" xfId="0" applyNumberFormat="1" applyFont="1" applyFill="1" applyBorder="1" applyAlignment="1">
      <alignment horizontal="center" vertical="center"/>
    </xf>
    <xf numFmtId="166" fontId="29" fillId="11" borderId="5" xfId="0" applyNumberFormat="1" applyFont="1" applyFill="1" applyBorder="1" applyAlignment="1">
      <alignment horizontal="center" vertical="center"/>
    </xf>
    <xf numFmtId="0" fontId="0" fillId="7" borderId="25" xfId="0" applyFill="1" applyBorder="1"/>
    <xf numFmtId="0" fontId="10" fillId="11" borderId="25" xfId="0" applyFont="1" applyFill="1" applyBorder="1"/>
    <xf numFmtId="0" fontId="30" fillId="11" borderId="23" xfId="0" applyFont="1" applyFill="1" applyBorder="1" applyAlignment="1">
      <alignment horizontal="center"/>
    </xf>
    <xf numFmtId="0" fontId="30" fillId="11" borderId="24" xfId="0" applyFont="1" applyFill="1" applyBorder="1" applyAlignment="1">
      <alignment horizontal="center"/>
    </xf>
    <xf numFmtId="0" fontId="31" fillId="11" borderId="23" xfId="0" applyFont="1" applyFill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8" fillId="0" borderId="11" xfId="0" applyFont="1" applyBorder="1" applyAlignment="1">
      <alignment horizontal="center"/>
    </xf>
    <xf numFmtId="0" fontId="28" fillId="0" borderId="22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14" fontId="8" fillId="0" borderId="5" xfId="0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638175</xdr:colOff>
          <xdr:row>0</xdr:row>
          <xdr:rowOff>133350</xdr:rowOff>
        </xdr:from>
        <xdr:to>
          <xdr:col>35</xdr:col>
          <xdr:colOff>619125</xdr:colOff>
          <xdr:row>1</xdr:row>
          <xdr:rowOff>247650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800" b="1" i="1" u="none" strike="noStrike" baseline="0">
                  <a:solidFill>
                    <a:srgbClr val="FF0000"/>
                  </a:solidFill>
                  <a:latin typeface="Calibri"/>
                  <a:cs typeface="Calibri"/>
                </a:rPr>
                <a:t>Run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676275</xdr:colOff>
          <xdr:row>0</xdr:row>
          <xdr:rowOff>38100</xdr:rowOff>
        </xdr:from>
        <xdr:to>
          <xdr:col>35</xdr:col>
          <xdr:colOff>657225</xdr:colOff>
          <xdr:row>1</xdr:row>
          <xdr:rowOff>142875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800" b="1" i="1" u="none" strike="noStrike" baseline="0">
                  <a:solidFill>
                    <a:srgbClr val="FF0000"/>
                  </a:solidFill>
                  <a:latin typeface="Calibri"/>
                  <a:cs typeface="Calibri"/>
                </a:rPr>
                <a:t>Run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1;&#1585;&#1586;%20&#1608;&#1575;&#1604;&#1578;&#1608;&#1586;&#1610;&#1593;/20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2   2020"/>
      <sheetName val="شباط 2020"/>
      <sheetName val="آذار 2020"/>
      <sheetName val="نيسان 2020"/>
      <sheetName val="أيار 2020"/>
      <sheetName val="حزيران 2020"/>
      <sheetName val="تموز 2020"/>
      <sheetName val="آب 2020"/>
      <sheetName val="ايلول 2020"/>
      <sheetName val="ت1 2020"/>
      <sheetName val="ت 2  2020"/>
      <sheetName val="ك 1     2020"/>
      <sheetName val="Sheet1"/>
      <sheetName val="Sheet7"/>
      <sheetName val="Sheet3"/>
      <sheetName val="Sheet2"/>
      <sheetName val="2020"/>
    </sheetNames>
    <definedNames>
      <definedName name="speciale_sum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AM52"/>
  <sheetViews>
    <sheetView rightToLeft="1" workbookViewId="0">
      <pane xSplit="1" topLeftCell="B1" activePane="topRight" state="frozen"/>
      <selection activeCell="A28" sqref="A28"/>
      <selection pane="topRight" activeCell="D1" sqref="D1:D2"/>
    </sheetView>
  </sheetViews>
  <sheetFormatPr defaultRowHeight="15" x14ac:dyDescent="0.25"/>
  <cols>
    <col min="1" max="1" width="10.28515625" bestFit="1" customWidth="1"/>
    <col min="2" max="2" width="4.42578125" bestFit="1" customWidth="1"/>
    <col min="3" max="3" width="7.42578125" bestFit="1" customWidth="1"/>
    <col min="4" max="4" width="11" bestFit="1" customWidth="1"/>
    <col min="5" max="11" width="8.85546875" bestFit="1" customWidth="1"/>
    <col min="12" max="34" width="7" customWidth="1"/>
    <col min="37" max="37" width="8.42578125" bestFit="1" customWidth="1"/>
    <col min="39" max="39" width="7.7109375" style="122" bestFit="1" customWidth="1"/>
  </cols>
  <sheetData>
    <row r="1" spans="1:39" ht="16.5" thickTop="1" thickBot="1" x14ac:dyDescent="0.3">
      <c r="A1" s="1">
        <v>2020</v>
      </c>
      <c r="B1" s="6" t="s">
        <v>101</v>
      </c>
      <c r="C1" s="120"/>
      <c r="D1" s="142">
        <f>ALL!C1</f>
        <v>44166</v>
      </c>
      <c r="E1" s="142"/>
      <c r="F1" s="142"/>
      <c r="G1" s="142"/>
      <c r="H1" s="142"/>
      <c r="I1" s="142"/>
      <c r="J1" s="142"/>
      <c r="K1" s="142"/>
      <c r="L1" s="137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</row>
    <row r="2" spans="1:39" ht="19.5" thickTop="1" thickBot="1" x14ac:dyDescent="0.3">
      <c r="A2" s="84" t="s">
        <v>124</v>
      </c>
      <c r="B2" s="122" t="s">
        <v>1</v>
      </c>
      <c r="C2" s="135" t="s">
        <v>110</v>
      </c>
      <c r="D2" s="141" t="str">
        <f>ALL!C2</f>
        <v>02/12/</v>
      </c>
      <c r="E2" s="141"/>
      <c r="F2" s="141"/>
      <c r="G2" s="141"/>
      <c r="H2" s="141"/>
      <c r="I2" s="141"/>
      <c r="J2" s="141"/>
      <c r="K2" s="141"/>
      <c r="L2" s="137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K2" s="119" t="s">
        <v>112</v>
      </c>
      <c r="AM2" s="119" t="s">
        <v>117</v>
      </c>
    </row>
    <row r="3" spans="1:39" ht="19.5" thickTop="1" thickBot="1" x14ac:dyDescent="0.3">
      <c r="A3" s="85" t="s">
        <v>3</v>
      </c>
      <c r="B3" s="95" t="s">
        <v>2</v>
      </c>
      <c r="C3" s="136"/>
      <c r="D3" s="83">
        <f t="array" ref="D3">IFERROR(VLOOKUP($A3&amp;$B3,CHOOSE({1,2},ALL!$A$4:$A$500&amp;ALL!$B$4:$B$500,ALL!$C$4:$C$500),2,FALSE),"")</f>
        <v>4</v>
      </c>
      <c r="E3" s="83"/>
      <c r="F3" s="83"/>
      <c r="G3" s="83"/>
      <c r="H3" s="83"/>
      <c r="I3" s="83"/>
      <c r="J3" s="83"/>
      <c r="K3" s="83"/>
      <c r="L3" s="138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K3" s="5">
        <f>SUM(D3:AH3)</f>
        <v>4</v>
      </c>
      <c r="AM3" s="81">
        <v>0</v>
      </c>
    </row>
    <row r="4" spans="1:39" ht="18.75" thickTop="1" x14ac:dyDescent="0.25">
      <c r="A4" s="86" t="s">
        <v>5</v>
      </c>
      <c r="B4" s="96" t="s">
        <v>4</v>
      </c>
      <c r="C4" s="136"/>
      <c r="D4" s="83">
        <f t="array" ref="D4">IFERROR(VLOOKUP($A4&amp;$B4,CHOOSE({1,2},ALL!$A$4:$A$500&amp;ALL!$B$4:$B$500,ALL!$C$4:$C$500),2,FALSE),"")</f>
        <v>3</v>
      </c>
      <c r="E4" s="83"/>
      <c r="F4" s="83"/>
      <c r="G4" s="83"/>
      <c r="H4" s="83"/>
      <c r="I4" s="83"/>
      <c r="J4" s="83"/>
      <c r="K4" s="83"/>
      <c r="L4" s="138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K4" s="5">
        <f t="shared" ref="AK4:AK51" si="0">SUM(D4:AH4)</f>
        <v>3</v>
      </c>
      <c r="AM4" s="81">
        <v>17</v>
      </c>
    </row>
    <row r="5" spans="1:39" ht="18" x14ac:dyDescent="0.25">
      <c r="A5" s="86" t="s">
        <v>7</v>
      </c>
      <c r="B5" s="97" t="s">
        <v>6</v>
      </c>
      <c r="C5" s="136"/>
      <c r="D5" s="83">
        <f t="array" ref="D5">IFERROR(VLOOKUP($A5&amp;$B5,CHOOSE({1,2},ALL!$A$4:$A$500&amp;ALL!$B$4:$B$500,ALL!$C$4:$C$500),2,FALSE),"")</f>
        <v>4</v>
      </c>
      <c r="E5" s="83"/>
      <c r="F5" s="83"/>
      <c r="G5" s="83"/>
      <c r="H5" s="83"/>
      <c r="I5" s="83"/>
      <c r="J5" s="83"/>
      <c r="K5" s="83"/>
      <c r="L5" s="138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K5" s="5">
        <f t="shared" si="0"/>
        <v>4</v>
      </c>
      <c r="AM5" s="81">
        <v>0</v>
      </c>
    </row>
    <row r="6" spans="1:39" ht="21" x14ac:dyDescent="0.25">
      <c r="A6" s="86" t="s">
        <v>9</v>
      </c>
      <c r="B6" s="97" t="s">
        <v>8</v>
      </c>
      <c r="C6" s="136"/>
      <c r="D6" s="83">
        <f t="array" ref="D6">IFERROR(VLOOKUP($A6&amp;$B6,CHOOSE({1,2},ALL!$A$4:$A$500&amp;ALL!$B$4:$B$500,ALL!$C$4:$C$500),2,FALSE),"")</f>
        <v>5</v>
      </c>
      <c r="E6" s="83"/>
      <c r="F6" s="83"/>
      <c r="G6" s="83"/>
      <c r="H6" s="83"/>
      <c r="I6" s="83"/>
      <c r="J6" s="83"/>
      <c r="K6" s="83"/>
      <c r="L6" s="138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K6" s="5">
        <f t="shared" si="0"/>
        <v>5</v>
      </c>
      <c r="AM6" s="81">
        <v>6</v>
      </c>
    </row>
    <row r="7" spans="1:39" ht="18" x14ac:dyDescent="0.25">
      <c r="A7" s="86" t="s">
        <v>11</v>
      </c>
      <c r="B7" s="97" t="s">
        <v>10</v>
      </c>
      <c r="C7" s="136"/>
      <c r="D7" s="83">
        <f t="array" ref="D7">IFERROR(VLOOKUP($A7&amp;$B7,CHOOSE({1,2},ALL!$A$4:$A$500&amp;ALL!$B$4:$B$500,ALL!$C$4:$C$500),2,FALSE),"")</f>
        <v>12</v>
      </c>
      <c r="E7" s="83"/>
      <c r="F7" s="83"/>
      <c r="G7" s="83"/>
      <c r="H7" s="83"/>
      <c r="I7" s="83"/>
      <c r="J7" s="83"/>
      <c r="K7" s="83"/>
      <c r="L7" s="138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K7" s="5">
        <f t="shared" si="0"/>
        <v>12</v>
      </c>
      <c r="AM7" s="81">
        <v>3</v>
      </c>
    </row>
    <row r="8" spans="1:39" ht="18" x14ac:dyDescent="0.25">
      <c r="A8" s="86" t="s">
        <v>13</v>
      </c>
      <c r="B8" s="97" t="s">
        <v>12</v>
      </c>
      <c r="C8" s="136"/>
      <c r="D8" s="83">
        <f t="array" ref="D8">IFERROR(VLOOKUP($A8&amp;$B8,CHOOSE({1,2},ALL!$A$4:$A$500&amp;ALL!$B$4:$B$500,ALL!$C$4:$C$500),2,FALSE),"")</f>
        <v>0</v>
      </c>
      <c r="E8" s="83"/>
      <c r="F8" s="83"/>
      <c r="G8" s="83"/>
      <c r="H8" s="83"/>
      <c r="I8" s="83"/>
      <c r="J8" s="83"/>
      <c r="K8" s="83"/>
      <c r="L8" s="138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K8" s="5">
        <f t="shared" si="0"/>
        <v>0</v>
      </c>
      <c r="AM8" s="81">
        <v>0</v>
      </c>
    </row>
    <row r="9" spans="1:39" ht="18" x14ac:dyDescent="0.25">
      <c r="A9" s="86" t="s">
        <v>15</v>
      </c>
      <c r="B9" s="97" t="s">
        <v>14</v>
      </c>
      <c r="C9" s="136"/>
      <c r="D9" s="83">
        <f t="array" ref="D9">IFERROR(VLOOKUP($A9&amp;$B9,CHOOSE({1,2},ALL!$A$4:$A$500&amp;ALL!$B$4:$B$500,ALL!$C$4:$C$500),2,FALSE),"")</f>
        <v>4</v>
      </c>
      <c r="E9" s="83"/>
      <c r="F9" s="83"/>
      <c r="G9" s="83"/>
      <c r="H9" s="83"/>
      <c r="I9" s="83"/>
      <c r="J9" s="83"/>
      <c r="K9" s="83"/>
      <c r="L9" s="138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K9" s="5">
        <f t="shared" si="0"/>
        <v>4</v>
      </c>
      <c r="AM9" s="81">
        <v>1</v>
      </c>
    </row>
    <row r="10" spans="1:39" ht="18" x14ac:dyDescent="0.25">
      <c r="A10" s="87" t="s">
        <v>17</v>
      </c>
      <c r="B10" s="97" t="s">
        <v>16</v>
      </c>
      <c r="C10" s="136"/>
      <c r="D10" s="83">
        <f t="array" ref="D10">IFERROR(VLOOKUP($A10&amp;$B10,CHOOSE({1,2},ALL!$A$4:$A$500&amp;ALL!$B$4:$B$500,ALL!$C$4:$C$500),2,FALSE),"")</f>
        <v>8</v>
      </c>
      <c r="E10" s="83"/>
      <c r="F10" s="83"/>
      <c r="G10" s="83"/>
      <c r="H10" s="83"/>
      <c r="I10" s="83"/>
      <c r="J10" s="83"/>
      <c r="K10" s="83"/>
      <c r="L10" s="138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K10" s="5">
        <f t="shared" si="0"/>
        <v>8</v>
      </c>
      <c r="AM10" s="81">
        <v>17</v>
      </c>
    </row>
    <row r="11" spans="1:39" ht="18" x14ac:dyDescent="0.25">
      <c r="A11" s="86" t="s">
        <v>19</v>
      </c>
      <c r="B11" s="97" t="s">
        <v>18</v>
      </c>
      <c r="C11" s="136"/>
      <c r="D11" s="83">
        <f t="array" ref="D11">IFERROR(VLOOKUP($A11&amp;$B11,CHOOSE({1,2},ALL!$A$4:$A$500&amp;ALL!$B$4:$B$500,ALL!$C$4:$C$500),2,FALSE),"")</f>
        <v>0</v>
      </c>
      <c r="E11" s="83"/>
      <c r="F11" s="83"/>
      <c r="G11" s="83"/>
      <c r="H11" s="83"/>
      <c r="I11" s="83"/>
      <c r="J11" s="83"/>
      <c r="K11" s="83"/>
      <c r="L11" s="138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K11" s="5">
        <f t="shared" si="0"/>
        <v>0</v>
      </c>
      <c r="AM11" s="81">
        <v>20</v>
      </c>
    </row>
    <row r="12" spans="1:39" ht="18" x14ac:dyDescent="0.25">
      <c r="A12" s="86" t="s">
        <v>21</v>
      </c>
      <c r="B12" s="97" t="s">
        <v>20</v>
      </c>
      <c r="C12" s="136"/>
      <c r="D12" s="83">
        <f t="array" ref="D12">IFERROR(VLOOKUP($A12&amp;$B12,CHOOSE({1,2},ALL!$A$4:$A$500&amp;ALL!$B$4:$B$500,ALL!$C$4:$C$500),2,FALSE),"")</f>
        <v>0</v>
      </c>
      <c r="E12" s="83"/>
      <c r="F12" s="83"/>
      <c r="G12" s="83"/>
      <c r="H12" s="83"/>
      <c r="I12" s="83"/>
      <c r="J12" s="83"/>
      <c r="K12" s="83"/>
      <c r="L12" s="138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K12" s="5">
        <f t="shared" si="0"/>
        <v>0</v>
      </c>
      <c r="AM12" s="81">
        <v>1</v>
      </c>
    </row>
    <row r="13" spans="1:39" ht="18" x14ac:dyDescent="0.25">
      <c r="A13" s="86" t="s">
        <v>23</v>
      </c>
      <c r="B13" s="97" t="s">
        <v>22</v>
      </c>
      <c r="C13" s="136"/>
      <c r="D13" s="83">
        <f t="array" ref="D13">IFERROR(VLOOKUP($A13&amp;$B13,CHOOSE({1,2},ALL!$A$4:$A$500&amp;ALL!$B$4:$B$500,ALL!$C$4:$C$500),2,FALSE),"")</f>
        <v>5</v>
      </c>
      <c r="E13" s="83"/>
      <c r="F13" s="83"/>
      <c r="G13" s="83"/>
      <c r="H13" s="83"/>
      <c r="I13" s="83"/>
      <c r="J13" s="83"/>
      <c r="K13" s="83"/>
      <c r="L13" s="138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K13" s="5">
        <f t="shared" si="0"/>
        <v>5</v>
      </c>
      <c r="AM13" s="81">
        <v>42</v>
      </c>
    </row>
    <row r="14" spans="1:39" ht="18" x14ac:dyDescent="0.25">
      <c r="A14" s="86" t="s">
        <v>25</v>
      </c>
      <c r="B14" s="97" t="s">
        <v>24</v>
      </c>
      <c r="C14" s="136"/>
      <c r="D14" s="83">
        <f t="array" ref="D14">IFERROR(VLOOKUP($A14&amp;$B14,CHOOSE({1,2},ALL!$A$4:$A$500&amp;ALL!$B$4:$B$500,ALL!$C$4:$C$500),2,FALSE),"")</f>
        <v>0</v>
      </c>
      <c r="E14" s="83"/>
      <c r="F14" s="83"/>
      <c r="G14" s="83"/>
      <c r="H14" s="83"/>
      <c r="I14" s="83"/>
      <c r="J14" s="83"/>
      <c r="K14" s="83"/>
      <c r="L14" s="138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K14" s="5">
        <f t="shared" si="0"/>
        <v>0</v>
      </c>
      <c r="AM14" s="81">
        <v>9</v>
      </c>
    </row>
    <row r="15" spans="1:39" ht="18" x14ac:dyDescent="0.25">
      <c r="A15" s="86" t="s">
        <v>27</v>
      </c>
      <c r="B15" s="97" t="s">
        <v>26</v>
      </c>
      <c r="C15" s="136"/>
      <c r="D15" s="83">
        <f t="array" ref="D15">IFERROR(VLOOKUP($A15&amp;$B15,CHOOSE({1,2},ALL!$A$4:$A$500&amp;ALL!$B$4:$B$500,ALL!$C$4:$C$500),2,FALSE),"")</f>
        <v>1</v>
      </c>
      <c r="E15" s="83"/>
      <c r="F15" s="83"/>
      <c r="G15" s="83"/>
      <c r="H15" s="83"/>
      <c r="I15" s="83"/>
      <c r="J15" s="83"/>
      <c r="K15" s="83"/>
      <c r="L15" s="138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K15" s="5">
        <f t="shared" si="0"/>
        <v>1</v>
      </c>
      <c r="AM15" s="81">
        <v>8</v>
      </c>
    </row>
    <row r="16" spans="1:39" ht="18" x14ac:dyDescent="0.25">
      <c r="A16" s="86" t="s">
        <v>29</v>
      </c>
      <c r="B16" s="97" t="s">
        <v>28</v>
      </c>
      <c r="C16" s="136"/>
      <c r="D16" s="83">
        <f t="array" ref="D16">IFERROR(VLOOKUP($A16&amp;$B16,CHOOSE({1,2},ALL!$A$4:$A$500&amp;ALL!$B$4:$B$500,ALL!$C$4:$C$500),2,FALSE),"")</f>
        <v>6</v>
      </c>
      <c r="E16" s="83"/>
      <c r="F16" s="83"/>
      <c r="G16" s="83"/>
      <c r="H16" s="83"/>
      <c r="I16" s="83"/>
      <c r="J16" s="83"/>
      <c r="K16" s="83"/>
      <c r="L16" s="138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K16" s="5">
        <f t="shared" si="0"/>
        <v>6</v>
      </c>
      <c r="AM16" s="81">
        <v>18</v>
      </c>
    </row>
    <row r="17" spans="1:39" ht="18.75" thickBot="1" x14ac:dyDescent="0.3">
      <c r="A17" s="87" t="s">
        <v>31</v>
      </c>
      <c r="B17" s="98" t="s">
        <v>30</v>
      </c>
      <c r="C17" s="136"/>
      <c r="D17" s="83">
        <f t="array" ref="D17">IFERROR(VLOOKUP($A17&amp;$B17,CHOOSE({1,2},ALL!$A$4:$A$500&amp;ALL!$B$4:$B$500,ALL!$C$4:$C$500),2,FALSE),"")</f>
        <v>7</v>
      </c>
      <c r="E17" s="83"/>
      <c r="F17" s="83"/>
      <c r="G17" s="83"/>
      <c r="H17" s="83"/>
      <c r="I17" s="83"/>
      <c r="J17" s="83"/>
      <c r="K17" s="83"/>
      <c r="L17" s="138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K17" s="5">
        <f t="shared" si="0"/>
        <v>7</v>
      </c>
      <c r="AM17" s="81">
        <v>0</v>
      </c>
    </row>
    <row r="18" spans="1:39" ht="18.75" thickTop="1" x14ac:dyDescent="0.25">
      <c r="A18" s="88" t="s">
        <v>33</v>
      </c>
      <c r="B18" s="96" t="s">
        <v>32</v>
      </c>
      <c r="C18" s="136"/>
      <c r="D18" s="83">
        <f t="array" ref="D18">IFERROR(VLOOKUP($A18&amp;$B18,CHOOSE({1,2},ALL!$A$4:$A$500&amp;ALL!$B$4:$B$500,ALL!$C$4:$C$500),2,FALSE),"")</f>
        <v>0</v>
      </c>
      <c r="E18" s="83"/>
      <c r="F18" s="83"/>
      <c r="G18" s="83"/>
      <c r="H18" s="83"/>
      <c r="I18" s="83"/>
      <c r="J18" s="83"/>
      <c r="K18" s="83"/>
      <c r="L18" s="138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K18" s="5">
        <f t="shared" si="0"/>
        <v>0</v>
      </c>
      <c r="AM18" s="81">
        <v>0</v>
      </c>
    </row>
    <row r="19" spans="1:39" ht="18" x14ac:dyDescent="0.25">
      <c r="A19" s="88" t="s">
        <v>35</v>
      </c>
      <c r="B19" s="97" t="s">
        <v>34</v>
      </c>
      <c r="C19" s="136"/>
      <c r="D19" s="83">
        <f t="array" ref="D19">IFERROR(VLOOKUP($A19&amp;$B19,CHOOSE({1,2},ALL!$A$4:$A$500&amp;ALL!$B$4:$B$500,ALL!$C$4:$C$500),2,FALSE),"")</f>
        <v>0</v>
      </c>
      <c r="E19" s="83"/>
      <c r="F19" s="83"/>
      <c r="G19" s="83"/>
      <c r="H19" s="83"/>
      <c r="I19" s="83"/>
      <c r="J19" s="83"/>
      <c r="K19" s="83"/>
      <c r="L19" s="138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K19" s="5">
        <f t="shared" si="0"/>
        <v>0</v>
      </c>
      <c r="AM19" s="81">
        <v>38</v>
      </c>
    </row>
    <row r="20" spans="1:39" ht="18" x14ac:dyDescent="0.25">
      <c r="A20" s="88" t="s">
        <v>37</v>
      </c>
      <c r="B20" s="97" t="s">
        <v>36</v>
      </c>
      <c r="C20" s="136"/>
      <c r="D20" s="83">
        <f t="array" ref="D20">IFERROR(VLOOKUP($A20&amp;$B20,CHOOSE({1,2},ALL!$A$4:$A$500&amp;ALL!$B$4:$B$500,ALL!$C$4:$C$500),2,FALSE),"")</f>
        <v>0</v>
      </c>
      <c r="E20" s="83"/>
      <c r="F20" s="83"/>
      <c r="G20" s="83"/>
      <c r="H20" s="83"/>
      <c r="I20" s="83"/>
      <c r="J20" s="83"/>
      <c r="K20" s="83"/>
      <c r="L20" s="138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K20" s="5">
        <f t="shared" si="0"/>
        <v>0</v>
      </c>
      <c r="AM20" s="81">
        <v>13</v>
      </c>
    </row>
    <row r="21" spans="1:39" ht="18" x14ac:dyDescent="0.25">
      <c r="A21" s="88" t="s">
        <v>39</v>
      </c>
      <c r="B21" s="97" t="s">
        <v>38</v>
      </c>
      <c r="C21" s="136"/>
      <c r="D21" s="83">
        <f t="array" ref="D21">IFERROR(VLOOKUP($A21&amp;$B21,CHOOSE({1,2},ALL!$A$4:$A$500&amp;ALL!$B$4:$B$500,ALL!$C$4:$C$500),2,FALSE),"")</f>
        <v>0</v>
      </c>
      <c r="E21" s="83"/>
      <c r="F21" s="83"/>
      <c r="G21" s="83"/>
      <c r="H21" s="83"/>
      <c r="I21" s="83"/>
      <c r="J21" s="83"/>
      <c r="K21" s="83"/>
      <c r="L21" s="138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K21" s="5">
        <f t="shared" si="0"/>
        <v>0</v>
      </c>
      <c r="AM21" s="81">
        <v>53</v>
      </c>
    </row>
    <row r="22" spans="1:39" ht="18" x14ac:dyDescent="0.25">
      <c r="A22" s="88" t="s">
        <v>41</v>
      </c>
      <c r="B22" s="97" t="s">
        <v>40</v>
      </c>
      <c r="C22" s="136"/>
      <c r="D22" s="83">
        <f t="array" ref="D22">IFERROR(VLOOKUP($A22&amp;$B22,CHOOSE({1,2},ALL!$A$4:$A$500&amp;ALL!$B$4:$B$500,ALL!$C$4:$C$500),2,FALSE),"")</f>
        <v>0</v>
      </c>
      <c r="E22" s="83"/>
      <c r="F22" s="83"/>
      <c r="G22" s="83"/>
      <c r="H22" s="83"/>
      <c r="I22" s="83"/>
      <c r="J22" s="83"/>
      <c r="K22" s="83"/>
      <c r="L22" s="138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K22" s="5">
        <f t="shared" si="0"/>
        <v>0</v>
      </c>
      <c r="AM22" s="81">
        <v>11</v>
      </c>
    </row>
    <row r="23" spans="1:39" ht="18" x14ac:dyDescent="0.25">
      <c r="A23" s="88" t="s">
        <v>43</v>
      </c>
      <c r="B23" s="97" t="s">
        <v>42</v>
      </c>
      <c r="C23" s="136"/>
      <c r="D23" s="83">
        <f t="array" ref="D23">IFERROR(VLOOKUP($A23&amp;$B23,CHOOSE({1,2},ALL!$A$4:$A$500&amp;ALL!$B$4:$B$500,ALL!$C$4:$C$500),2,FALSE),"")</f>
        <v>2</v>
      </c>
      <c r="E23" s="83"/>
      <c r="F23" s="83"/>
      <c r="G23" s="83"/>
      <c r="H23" s="83"/>
      <c r="I23" s="83"/>
      <c r="J23" s="83"/>
      <c r="K23" s="83"/>
      <c r="L23" s="138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K23" s="5">
        <f t="shared" si="0"/>
        <v>2</v>
      </c>
      <c r="AM23" s="81">
        <v>62</v>
      </c>
    </row>
    <row r="24" spans="1:39" ht="18" x14ac:dyDescent="0.25">
      <c r="A24" s="88" t="s">
        <v>45</v>
      </c>
      <c r="B24" s="97" t="s">
        <v>44</v>
      </c>
      <c r="C24" s="136"/>
      <c r="D24" s="83">
        <f t="array" ref="D24">IFERROR(VLOOKUP($A24&amp;$B24,CHOOSE({1,2},ALL!$A$4:$A$500&amp;ALL!$B$4:$B$500,ALL!$C$4:$C$500),2,FALSE),"")</f>
        <v>2</v>
      </c>
      <c r="E24" s="83"/>
      <c r="F24" s="83"/>
      <c r="G24" s="83"/>
      <c r="H24" s="83"/>
      <c r="I24" s="83"/>
      <c r="J24" s="83"/>
      <c r="K24" s="83"/>
      <c r="L24" s="138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K24" s="5">
        <f t="shared" si="0"/>
        <v>2</v>
      </c>
      <c r="AM24" s="81">
        <v>1</v>
      </c>
    </row>
    <row r="25" spans="1:39" ht="18" x14ac:dyDescent="0.25">
      <c r="A25" s="89" t="s">
        <v>47</v>
      </c>
      <c r="B25" s="97" t="s">
        <v>46</v>
      </c>
      <c r="C25" s="136"/>
      <c r="D25" s="83">
        <f t="array" ref="D25">IFERROR(VLOOKUP($A25&amp;$B25,CHOOSE({1,2},ALL!$A$4:$A$500&amp;ALL!$B$4:$B$500,ALL!$C$4:$C$500),2,FALSE),"")</f>
        <v>0</v>
      </c>
      <c r="E25" s="83"/>
      <c r="F25" s="83"/>
      <c r="G25" s="83"/>
      <c r="H25" s="83"/>
      <c r="I25" s="83"/>
      <c r="J25" s="83"/>
      <c r="K25" s="83"/>
      <c r="L25" s="138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K25" s="5">
        <f t="shared" si="0"/>
        <v>0</v>
      </c>
      <c r="AM25" s="81">
        <v>68</v>
      </c>
    </row>
    <row r="26" spans="1:39" ht="18" x14ac:dyDescent="0.25">
      <c r="A26" s="88" t="s">
        <v>49</v>
      </c>
      <c r="B26" s="97" t="s">
        <v>48</v>
      </c>
      <c r="C26" s="136"/>
      <c r="D26" s="83">
        <f t="array" ref="D26">IFERROR(VLOOKUP($A26&amp;$B26,CHOOSE({1,2},ALL!$A$4:$A$500&amp;ALL!$B$4:$B$500,ALL!$C$4:$C$500),2,FALSE),"")</f>
        <v>0</v>
      </c>
      <c r="E26" s="83"/>
      <c r="F26" s="83"/>
      <c r="G26" s="83"/>
      <c r="H26" s="83"/>
      <c r="I26" s="83"/>
      <c r="J26" s="83"/>
      <c r="K26" s="83"/>
      <c r="L26" s="138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K26" s="5">
        <f t="shared" si="0"/>
        <v>0</v>
      </c>
      <c r="AM26" s="81">
        <v>26</v>
      </c>
    </row>
    <row r="27" spans="1:39" ht="18" x14ac:dyDescent="0.25">
      <c r="A27" s="88" t="s">
        <v>51</v>
      </c>
      <c r="B27" s="97" t="s">
        <v>50</v>
      </c>
      <c r="C27" s="136"/>
      <c r="D27" s="83">
        <f t="array" ref="D27">IFERROR(VLOOKUP($A27&amp;$B27,CHOOSE({1,2},ALL!$A$4:$A$500&amp;ALL!$B$4:$B$500,ALL!$C$4:$C$500),2,FALSE),"")</f>
        <v>2</v>
      </c>
      <c r="E27" s="83"/>
      <c r="F27" s="83"/>
      <c r="G27" s="83"/>
      <c r="H27" s="83"/>
      <c r="I27" s="83"/>
      <c r="J27" s="83"/>
      <c r="K27" s="83"/>
      <c r="L27" s="138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K27" s="5">
        <f t="shared" si="0"/>
        <v>2</v>
      </c>
      <c r="AM27" s="81">
        <v>21</v>
      </c>
    </row>
    <row r="28" spans="1:39" ht="18.75" thickBot="1" x14ac:dyDescent="0.3">
      <c r="A28" s="88" t="s">
        <v>53</v>
      </c>
      <c r="B28" s="98" t="s">
        <v>52</v>
      </c>
      <c r="C28" s="136"/>
      <c r="D28" s="83">
        <f t="array" ref="D28">IFERROR(VLOOKUP($A28&amp;$B28,CHOOSE({1,2},ALL!$A$4:$A$500&amp;ALL!$B$4:$B$500,ALL!$C$4:$C$500),2,FALSE),"")</f>
        <v>1</v>
      </c>
      <c r="E28" s="83"/>
      <c r="F28" s="83"/>
      <c r="G28" s="83"/>
      <c r="H28" s="83"/>
      <c r="I28" s="83"/>
      <c r="J28" s="83"/>
      <c r="K28" s="83"/>
      <c r="L28" s="138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K28" s="5">
        <f t="shared" si="0"/>
        <v>1</v>
      </c>
      <c r="AM28" s="81">
        <v>24</v>
      </c>
    </row>
    <row r="29" spans="1:39" ht="18.75" thickTop="1" x14ac:dyDescent="0.25">
      <c r="A29" s="90" t="s">
        <v>55</v>
      </c>
      <c r="B29" s="96" t="s">
        <v>54</v>
      </c>
      <c r="C29" s="136"/>
      <c r="D29" s="83">
        <f t="array" ref="D29">IFERROR(VLOOKUP($A29&amp;$B29,CHOOSE({1,2},ALL!$A$4:$A$500&amp;ALL!$B$4:$B$500,ALL!$C$4:$C$500),2,FALSE),"")</f>
        <v>4</v>
      </c>
      <c r="E29" s="83"/>
      <c r="F29" s="83"/>
      <c r="G29" s="83"/>
      <c r="H29" s="83"/>
      <c r="I29" s="83"/>
      <c r="J29" s="83"/>
      <c r="K29" s="83"/>
      <c r="L29" s="138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K29" s="5">
        <f t="shared" si="0"/>
        <v>4</v>
      </c>
      <c r="AM29" s="81">
        <v>52</v>
      </c>
    </row>
    <row r="30" spans="1:39" ht="18" x14ac:dyDescent="0.25">
      <c r="A30" s="90" t="s">
        <v>57</v>
      </c>
      <c r="B30" s="97" t="s">
        <v>56</v>
      </c>
      <c r="C30" s="136"/>
      <c r="D30" s="83">
        <f t="array" ref="D30">IFERROR(VLOOKUP($A30&amp;$B30,CHOOSE({1,2},ALL!$A$4:$A$500&amp;ALL!$B$4:$B$500,ALL!$C$4:$C$500),2,FALSE),"")</f>
        <v>11</v>
      </c>
      <c r="E30" s="83"/>
      <c r="F30" s="83"/>
      <c r="G30" s="83"/>
      <c r="H30" s="83"/>
      <c r="I30" s="83"/>
      <c r="J30" s="83"/>
      <c r="K30" s="83"/>
      <c r="L30" s="138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K30" s="5">
        <f t="shared" si="0"/>
        <v>11</v>
      </c>
      <c r="AM30" s="81">
        <v>39</v>
      </c>
    </row>
    <row r="31" spans="1:39" ht="18" x14ac:dyDescent="0.25">
      <c r="A31" s="90" t="s">
        <v>59</v>
      </c>
      <c r="B31" s="97" t="s">
        <v>58</v>
      </c>
      <c r="C31" s="136"/>
      <c r="D31" s="83">
        <f t="array" ref="D31">IFERROR(VLOOKUP($A31&amp;$B31,CHOOSE({1,2},ALL!$A$4:$A$500&amp;ALL!$B$4:$B$500,ALL!$C$4:$C$500),2,FALSE),"")</f>
        <v>0</v>
      </c>
      <c r="E31" s="83"/>
      <c r="F31" s="83"/>
      <c r="G31" s="83"/>
      <c r="H31" s="83"/>
      <c r="I31" s="83"/>
      <c r="J31" s="83"/>
      <c r="K31" s="83"/>
      <c r="L31" s="138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K31" s="5">
        <f t="shared" si="0"/>
        <v>0</v>
      </c>
      <c r="AM31" s="81">
        <v>40</v>
      </c>
    </row>
    <row r="32" spans="1:39" ht="18" x14ac:dyDescent="0.25">
      <c r="A32" s="90" t="s">
        <v>61</v>
      </c>
      <c r="B32" s="97" t="s">
        <v>60</v>
      </c>
      <c r="C32" s="136"/>
      <c r="D32" s="83">
        <f t="array" ref="D32">IFERROR(VLOOKUP($A32&amp;$B32,CHOOSE({1,2},ALL!$A$4:$A$500&amp;ALL!$B$4:$B$500,ALL!$C$4:$C$500),2,FALSE),"")</f>
        <v>2</v>
      </c>
      <c r="E32" s="83"/>
      <c r="F32" s="83"/>
      <c r="G32" s="83"/>
      <c r="H32" s="83"/>
      <c r="I32" s="83"/>
      <c r="J32" s="83"/>
      <c r="K32" s="83"/>
      <c r="L32" s="138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K32" s="5">
        <f t="shared" si="0"/>
        <v>2</v>
      </c>
      <c r="AM32" s="81">
        <v>44</v>
      </c>
    </row>
    <row r="33" spans="1:39" ht="18" x14ac:dyDescent="0.25">
      <c r="A33" s="91" t="s">
        <v>63</v>
      </c>
      <c r="B33" s="97" t="s">
        <v>62</v>
      </c>
      <c r="C33" s="136"/>
      <c r="D33" s="83">
        <f t="array" ref="D33">IFERROR(VLOOKUP($A33&amp;$B33,CHOOSE({1,2},ALL!$A$4:$A$500&amp;ALL!$B$4:$B$500,ALL!$C$4:$C$500),2,FALSE),"")</f>
        <v>5</v>
      </c>
      <c r="E33" s="83"/>
      <c r="F33" s="83"/>
      <c r="G33" s="83"/>
      <c r="H33" s="83"/>
      <c r="I33" s="83"/>
      <c r="J33" s="83"/>
      <c r="K33" s="83"/>
      <c r="L33" s="138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K33" s="5">
        <f t="shared" si="0"/>
        <v>5</v>
      </c>
      <c r="AM33" s="81">
        <v>7</v>
      </c>
    </row>
    <row r="34" spans="1:39" ht="18" x14ac:dyDescent="0.25">
      <c r="A34" s="90" t="s">
        <v>65</v>
      </c>
      <c r="B34" s="97" t="s">
        <v>64</v>
      </c>
      <c r="C34" s="136"/>
      <c r="D34" s="83">
        <f t="array" ref="D34">IFERROR(VLOOKUP($A34&amp;$B34,CHOOSE({1,2},ALL!$A$4:$A$500&amp;ALL!$B$4:$B$500,ALL!$C$4:$C$500),2,FALSE),"")</f>
        <v>19</v>
      </c>
      <c r="E34" s="83"/>
      <c r="F34" s="83"/>
      <c r="G34" s="83"/>
      <c r="H34" s="83"/>
      <c r="I34" s="83"/>
      <c r="J34" s="83"/>
      <c r="K34" s="83"/>
      <c r="L34" s="138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K34" s="5">
        <f t="shared" si="0"/>
        <v>19</v>
      </c>
      <c r="AM34" s="81">
        <v>3</v>
      </c>
    </row>
    <row r="35" spans="1:39" ht="18" x14ac:dyDescent="0.25">
      <c r="A35" s="90" t="s">
        <v>67</v>
      </c>
      <c r="B35" s="97" t="s">
        <v>66</v>
      </c>
      <c r="C35" s="136"/>
      <c r="D35" s="83">
        <f t="array" ref="D35">IFERROR(VLOOKUP($A35&amp;$B35,CHOOSE({1,2},ALL!$A$4:$A$500&amp;ALL!$B$4:$B$500,ALL!$C$4:$C$500),2,FALSE),"")</f>
        <v>0</v>
      </c>
      <c r="E35" s="83"/>
      <c r="F35" s="83"/>
      <c r="G35" s="83"/>
      <c r="H35" s="83"/>
      <c r="I35" s="83"/>
      <c r="J35" s="83"/>
      <c r="K35" s="83"/>
      <c r="L35" s="138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K35" s="5">
        <f t="shared" si="0"/>
        <v>0</v>
      </c>
      <c r="AM35" s="81">
        <v>29</v>
      </c>
    </row>
    <row r="36" spans="1:39" ht="18" x14ac:dyDescent="0.25">
      <c r="A36" s="91" t="s">
        <v>69</v>
      </c>
      <c r="B36" s="97" t="s">
        <v>68</v>
      </c>
      <c r="C36" s="136"/>
      <c r="D36" s="83">
        <f t="array" ref="D36">IFERROR(VLOOKUP($A36&amp;$B36,CHOOSE({1,2},ALL!$A$4:$A$500&amp;ALL!$B$4:$B$500,ALL!$C$4:$C$500),2,FALSE),"")</f>
        <v>6</v>
      </c>
      <c r="E36" s="83"/>
      <c r="F36" s="83"/>
      <c r="G36" s="83"/>
      <c r="H36" s="83"/>
      <c r="I36" s="83"/>
      <c r="J36" s="83"/>
      <c r="K36" s="83"/>
      <c r="L36" s="138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K36" s="5">
        <f t="shared" si="0"/>
        <v>6</v>
      </c>
      <c r="AM36" s="81">
        <v>3</v>
      </c>
    </row>
    <row r="37" spans="1:39" ht="18" x14ac:dyDescent="0.25">
      <c r="A37" s="90" t="s">
        <v>71</v>
      </c>
      <c r="B37" s="97" t="s">
        <v>70</v>
      </c>
      <c r="C37" s="136"/>
      <c r="D37" s="83">
        <f t="array" ref="D37">IFERROR(VLOOKUP($A37&amp;$B37,CHOOSE({1,2},ALL!$A$4:$A$500&amp;ALL!$B$4:$B$500,ALL!$C$4:$C$500),2,FALSE),"")</f>
        <v>0</v>
      </c>
      <c r="E37" s="83"/>
      <c r="F37" s="83"/>
      <c r="G37" s="83"/>
      <c r="H37" s="83"/>
      <c r="I37" s="83"/>
      <c r="J37" s="83"/>
      <c r="K37" s="83"/>
      <c r="L37" s="138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K37" s="5">
        <f t="shared" si="0"/>
        <v>0</v>
      </c>
      <c r="AM37" s="81">
        <v>80</v>
      </c>
    </row>
    <row r="38" spans="1:39" ht="18.75" thickBot="1" x14ac:dyDescent="0.3">
      <c r="A38" s="90" t="s">
        <v>73</v>
      </c>
      <c r="B38" s="98" t="s">
        <v>72</v>
      </c>
      <c r="C38" s="136"/>
      <c r="D38" s="83">
        <f t="array" ref="D38">IFERROR(VLOOKUP($A38&amp;$B38,CHOOSE({1,2},ALL!$A$4:$A$500&amp;ALL!$B$4:$B$500,ALL!$C$4:$C$500),2,FALSE),"")</f>
        <v>2</v>
      </c>
      <c r="E38" s="83"/>
      <c r="F38" s="83"/>
      <c r="G38" s="83"/>
      <c r="H38" s="83"/>
      <c r="I38" s="83"/>
      <c r="J38" s="83"/>
      <c r="K38" s="83"/>
      <c r="L38" s="138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K38" s="5">
        <f t="shared" si="0"/>
        <v>2</v>
      </c>
      <c r="AM38" s="81">
        <v>29</v>
      </c>
    </row>
    <row r="39" spans="1:39" ht="18.75" thickTop="1" x14ac:dyDescent="0.25">
      <c r="A39" s="123" t="s">
        <v>75</v>
      </c>
      <c r="B39" s="96" t="s">
        <v>74</v>
      </c>
      <c r="C39" s="136"/>
      <c r="D39" s="83">
        <f t="array" ref="D39">IFERROR(VLOOKUP($A39&amp;$B39,CHOOSE({1,2},ALL!$A$4:$A$500&amp;ALL!$B$4:$B$500,ALL!$C$4:$C$500),2,FALSE),"")</f>
        <v>4</v>
      </c>
      <c r="E39" s="83"/>
      <c r="F39" s="83"/>
      <c r="G39" s="83"/>
      <c r="H39" s="83"/>
      <c r="I39" s="83"/>
      <c r="J39" s="83"/>
      <c r="K39" s="83"/>
      <c r="L39" s="138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K39" s="5">
        <f t="shared" si="0"/>
        <v>4</v>
      </c>
      <c r="AM39" s="81">
        <v>53</v>
      </c>
    </row>
    <row r="40" spans="1:39" ht="18" x14ac:dyDescent="0.25">
      <c r="A40" s="123" t="s">
        <v>77</v>
      </c>
      <c r="B40" s="97" t="s">
        <v>76</v>
      </c>
      <c r="C40" s="136"/>
      <c r="D40" s="83">
        <f t="array" ref="D40">IFERROR(VLOOKUP($A40&amp;$B40,CHOOSE({1,2},ALL!$A$4:$A$500&amp;ALL!$B$4:$B$500,ALL!$C$4:$C$500),2,FALSE),"")</f>
        <v>4</v>
      </c>
      <c r="E40" s="83"/>
      <c r="F40" s="83"/>
      <c r="G40" s="83"/>
      <c r="H40" s="83"/>
      <c r="I40" s="83"/>
      <c r="J40" s="83"/>
      <c r="K40" s="83"/>
      <c r="L40" s="138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K40" s="5">
        <f t="shared" si="0"/>
        <v>4</v>
      </c>
      <c r="AM40" s="81">
        <v>1</v>
      </c>
    </row>
    <row r="41" spans="1:39" ht="18" x14ac:dyDescent="0.25">
      <c r="A41" s="123" t="s">
        <v>79</v>
      </c>
      <c r="B41" s="97" t="s">
        <v>78</v>
      </c>
      <c r="C41" s="136"/>
      <c r="D41" s="83">
        <f t="array" ref="D41">IFERROR(VLOOKUP($A41&amp;$B41,CHOOSE({1,2},ALL!$A$4:$A$500&amp;ALL!$B$4:$B$500,ALL!$C$4:$C$500),2,FALSE),"")</f>
        <v>0</v>
      </c>
      <c r="E41" s="83"/>
      <c r="F41" s="83"/>
      <c r="G41" s="83"/>
      <c r="H41" s="83"/>
      <c r="I41" s="83"/>
      <c r="J41" s="83"/>
      <c r="K41" s="83"/>
      <c r="L41" s="138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K41" s="5">
        <f t="shared" si="0"/>
        <v>0</v>
      </c>
      <c r="AM41" s="81">
        <v>12</v>
      </c>
    </row>
    <row r="42" spans="1:39" ht="18" x14ac:dyDescent="0.25">
      <c r="A42" s="123" t="s">
        <v>81</v>
      </c>
      <c r="B42" s="97" t="s">
        <v>80</v>
      </c>
      <c r="C42" s="136"/>
      <c r="D42" s="83">
        <f t="array" ref="D42">IFERROR(VLOOKUP($A42&amp;$B42,CHOOSE({1,2},ALL!$A$4:$A$500&amp;ALL!$B$4:$B$500,ALL!$C$4:$C$500),2,FALSE),"")</f>
        <v>0</v>
      </c>
      <c r="E42" s="83"/>
      <c r="F42" s="83"/>
      <c r="G42" s="83"/>
      <c r="H42" s="83"/>
      <c r="I42" s="83"/>
      <c r="J42" s="83"/>
      <c r="K42" s="83"/>
      <c r="L42" s="138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K42" s="5">
        <f t="shared" si="0"/>
        <v>0</v>
      </c>
      <c r="AM42" s="81">
        <v>0</v>
      </c>
    </row>
    <row r="43" spans="1:39" ht="18" x14ac:dyDescent="0.25">
      <c r="A43" s="123" t="s">
        <v>83</v>
      </c>
      <c r="B43" s="97" t="s">
        <v>82</v>
      </c>
      <c r="C43" s="136"/>
      <c r="D43" s="83">
        <f t="array" ref="D43">IFERROR(VLOOKUP($A43&amp;$B43,CHOOSE({1,2},ALL!$A$4:$A$500&amp;ALL!$B$4:$B$500,ALL!$C$4:$C$500),2,FALSE),"")</f>
        <v>0</v>
      </c>
      <c r="E43" s="83"/>
      <c r="F43" s="83"/>
      <c r="G43" s="83"/>
      <c r="H43" s="83"/>
      <c r="I43" s="83"/>
      <c r="J43" s="83"/>
      <c r="K43" s="83"/>
      <c r="L43" s="138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K43" s="5">
        <f t="shared" si="0"/>
        <v>0</v>
      </c>
      <c r="AM43" s="81">
        <v>14</v>
      </c>
    </row>
    <row r="44" spans="1:39" ht="18" x14ac:dyDescent="0.25">
      <c r="A44" s="123" t="s">
        <v>85</v>
      </c>
      <c r="B44" s="97" t="s">
        <v>84</v>
      </c>
      <c r="C44" s="136"/>
      <c r="D44" s="83">
        <f t="array" ref="D44">IFERROR(VLOOKUP($A44&amp;$B44,CHOOSE({1,2},ALL!$A$4:$A$500&amp;ALL!$B$4:$B$500,ALL!$C$4:$C$500),2,FALSE),"")</f>
        <v>1</v>
      </c>
      <c r="E44" s="83"/>
      <c r="F44" s="83"/>
      <c r="G44" s="83"/>
      <c r="H44" s="83"/>
      <c r="I44" s="83"/>
      <c r="J44" s="83"/>
      <c r="K44" s="83"/>
      <c r="L44" s="138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K44" s="5">
        <f t="shared" si="0"/>
        <v>1</v>
      </c>
      <c r="AM44" s="81">
        <v>11</v>
      </c>
    </row>
    <row r="45" spans="1:39" ht="18" x14ac:dyDescent="0.25">
      <c r="A45" s="123" t="s">
        <v>87</v>
      </c>
      <c r="B45" s="97" t="s">
        <v>86</v>
      </c>
      <c r="C45" s="136"/>
      <c r="D45" s="83">
        <f t="array" ref="D45">IFERROR(VLOOKUP($A45&amp;$B45,CHOOSE({1,2},ALL!$A$4:$A$500&amp;ALL!$B$4:$B$500,ALL!$C$4:$C$500),2,FALSE),"")</f>
        <v>2</v>
      </c>
      <c r="E45" s="83"/>
      <c r="F45" s="83"/>
      <c r="G45" s="83"/>
      <c r="H45" s="83"/>
      <c r="I45" s="83"/>
      <c r="J45" s="83"/>
      <c r="K45" s="83"/>
      <c r="L45" s="138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K45" s="5">
        <f t="shared" si="0"/>
        <v>2</v>
      </c>
      <c r="AM45" s="81">
        <v>6</v>
      </c>
    </row>
    <row r="46" spans="1:39" ht="18" x14ac:dyDescent="0.25">
      <c r="A46" s="123" t="s">
        <v>89</v>
      </c>
      <c r="B46" s="97" t="s">
        <v>88</v>
      </c>
      <c r="C46" s="136"/>
      <c r="D46" s="83">
        <f t="array" ref="D46">IFERROR(VLOOKUP($A46&amp;$B46,CHOOSE({1,2},ALL!$A$4:$A$500&amp;ALL!$B$4:$B$500,ALL!$C$4:$C$500),2,FALSE),"")</f>
        <v>0</v>
      </c>
      <c r="E46" s="83"/>
      <c r="F46" s="83"/>
      <c r="G46" s="83"/>
      <c r="H46" s="83"/>
      <c r="I46" s="83"/>
      <c r="J46" s="83"/>
      <c r="K46" s="83"/>
      <c r="L46" s="138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K46" s="5">
        <f t="shared" si="0"/>
        <v>0</v>
      </c>
      <c r="AM46" s="81">
        <v>18</v>
      </c>
    </row>
    <row r="47" spans="1:39" ht="18" x14ac:dyDescent="0.25">
      <c r="A47" s="123" t="s">
        <v>91</v>
      </c>
      <c r="B47" s="97" t="s">
        <v>90</v>
      </c>
      <c r="C47" s="136"/>
      <c r="D47" s="83">
        <f t="array" ref="D47">IFERROR(VLOOKUP($A47&amp;$B47,CHOOSE({1,2},ALL!$A$4:$A$500&amp;ALL!$B$4:$B$500,ALL!$C$4:$C$500),2,FALSE),"")</f>
        <v>0</v>
      </c>
      <c r="E47" s="83"/>
      <c r="F47" s="83"/>
      <c r="G47" s="83"/>
      <c r="H47" s="83"/>
      <c r="I47" s="83"/>
      <c r="J47" s="83"/>
      <c r="K47" s="83"/>
      <c r="L47" s="138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K47" s="5">
        <f t="shared" si="0"/>
        <v>0</v>
      </c>
      <c r="AM47" s="81">
        <v>6</v>
      </c>
    </row>
    <row r="48" spans="1:39" ht="18" x14ac:dyDescent="0.25">
      <c r="A48" s="123" t="s">
        <v>93</v>
      </c>
      <c r="B48" s="97" t="s">
        <v>92</v>
      </c>
      <c r="C48" s="136"/>
      <c r="D48" s="83">
        <f t="array" ref="D48">IFERROR(VLOOKUP($A48&amp;$B48,CHOOSE({1,2},ALL!$A$4:$A$500&amp;ALL!$B$4:$B$500,ALL!$C$4:$C$500),2,FALSE),"")</f>
        <v>3</v>
      </c>
      <c r="E48" s="83"/>
      <c r="F48" s="83"/>
      <c r="G48" s="83"/>
      <c r="H48" s="83"/>
      <c r="I48" s="83"/>
      <c r="J48" s="83"/>
      <c r="K48" s="83"/>
      <c r="L48" s="138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K48" s="5">
        <f t="shared" si="0"/>
        <v>3</v>
      </c>
      <c r="AM48" s="81">
        <v>1</v>
      </c>
    </row>
    <row r="49" spans="1:39" ht="18" x14ac:dyDescent="0.25">
      <c r="A49" s="123" t="s">
        <v>95</v>
      </c>
      <c r="B49" s="97" t="s">
        <v>94</v>
      </c>
      <c r="C49" s="136"/>
      <c r="D49" s="83">
        <f t="array" ref="D49">IFERROR(VLOOKUP($A49&amp;$B49,CHOOSE({1,2},ALL!$A$4:$A$500&amp;ALL!$B$4:$B$500,ALL!$C$4:$C$500),2,FALSE),"")</f>
        <v>5</v>
      </c>
      <c r="E49" s="83"/>
      <c r="F49" s="83"/>
      <c r="G49" s="83"/>
      <c r="H49" s="83"/>
      <c r="I49" s="83"/>
      <c r="J49" s="83"/>
      <c r="K49" s="83"/>
      <c r="L49" s="138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K49" s="5">
        <f t="shared" si="0"/>
        <v>5</v>
      </c>
      <c r="AM49" s="81">
        <v>0</v>
      </c>
    </row>
    <row r="50" spans="1:39" ht="18" x14ac:dyDescent="0.25">
      <c r="A50" s="123" t="s">
        <v>97</v>
      </c>
      <c r="B50" s="97" t="s">
        <v>96</v>
      </c>
      <c r="C50" s="136"/>
      <c r="D50" s="83">
        <f t="array" ref="D50">IFERROR(VLOOKUP($A50&amp;$B50,CHOOSE({1,2},ALL!$A$4:$A$500&amp;ALL!$B$4:$B$500,ALL!$C$4:$C$500),2,FALSE),"")</f>
        <v>1</v>
      </c>
      <c r="E50" s="83"/>
      <c r="F50" s="83"/>
      <c r="G50" s="83"/>
      <c r="H50" s="83"/>
      <c r="I50" s="83"/>
      <c r="J50" s="83"/>
      <c r="K50" s="83"/>
      <c r="L50" s="138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K50" s="5">
        <f t="shared" si="0"/>
        <v>1</v>
      </c>
      <c r="AM50" s="81">
        <v>5</v>
      </c>
    </row>
    <row r="51" spans="1:39" ht="18" x14ac:dyDescent="0.25">
      <c r="A51" s="124" t="s">
        <v>99</v>
      </c>
      <c r="B51" s="99" t="s">
        <v>98</v>
      </c>
      <c r="C51" s="136"/>
      <c r="D51" s="83">
        <f t="array" ref="D51">IFERROR(VLOOKUP($A51&amp;$B51,CHOOSE({1,2},ALL!$A$4:$A$500&amp;ALL!$B$4:$B$500,ALL!$C$4:$C$500),2,FALSE),"")</f>
        <v>4</v>
      </c>
      <c r="E51" s="83"/>
      <c r="F51" s="83"/>
      <c r="G51" s="83"/>
      <c r="H51" s="83"/>
      <c r="I51" s="83"/>
      <c r="J51" s="83"/>
      <c r="K51" s="83"/>
      <c r="L51" s="138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K51" s="5">
        <f t="shared" si="0"/>
        <v>4</v>
      </c>
      <c r="AM51" s="81">
        <v>0</v>
      </c>
    </row>
    <row r="52" spans="1:39" ht="18" x14ac:dyDescent="0.25">
      <c r="A52" s="92" t="s">
        <v>100</v>
      </c>
      <c r="B52" s="4"/>
      <c r="C52" s="136"/>
      <c r="D52" s="139">
        <f t="shared" ref="D52:M52" si="1">SUM(D3:D51)</f>
        <v>139</v>
      </c>
      <c r="E52" s="140">
        <f t="shared" si="1"/>
        <v>0</v>
      </c>
      <c r="F52" s="140">
        <f t="shared" si="1"/>
        <v>0</v>
      </c>
      <c r="G52" s="140">
        <f t="shared" si="1"/>
        <v>0</v>
      </c>
      <c r="H52" s="140">
        <f t="shared" si="1"/>
        <v>0</v>
      </c>
      <c r="I52" s="140">
        <f t="shared" si="1"/>
        <v>0</v>
      </c>
      <c r="J52" s="140">
        <f t="shared" si="1"/>
        <v>0</v>
      </c>
      <c r="K52" s="140">
        <f t="shared" si="1"/>
        <v>0</v>
      </c>
      <c r="L52" s="93">
        <f t="shared" si="1"/>
        <v>0</v>
      </c>
      <c r="M52" s="93">
        <f t="shared" si="1"/>
        <v>0</v>
      </c>
      <c r="N52" s="93">
        <f t="shared" ref="N52:AH52" si="2">SUM(N3:N51)</f>
        <v>0</v>
      </c>
      <c r="O52" s="93">
        <f t="shared" si="2"/>
        <v>0</v>
      </c>
      <c r="P52" s="93">
        <f t="shared" si="2"/>
        <v>0</v>
      </c>
      <c r="Q52" s="93">
        <f t="shared" si="2"/>
        <v>0</v>
      </c>
      <c r="R52" s="93">
        <f t="shared" si="2"/>
        <v>0</v>
      </c>
      <c r="S52" s="93">
        <f t="shared" si="2"/>
        <v>0</v>
      </c>
      <c r="T52" s="93">
        <f t="shared" si="2"/>
        <v>0</v>
      </c>
      <c r="U52" s="93">
        <f t="shared" si="2"/>
        <v>0</v>
      </c>
      <c r="V52" s="93">
        <f t="shared" si="2"/>
        <v>0</v>
      </c>
      <c r="W52" s="93">
        <f t="shared" si="2"/>
        <v>0</v>
      </c>
      <c r="X52" s="93">
        <f t="shared" si="2"/>
        <v>0</v>
      </c>
      <c r="Y52" s="93">
        <f t="shared" si="2"/>
        <v>0</v>
      </c>
      <c r="Z52" s="93">
        <f t="shared" si="2"/>
        <v>0</v>
      </c>
      <c r="AA52" s="93">
        <f t="shared" si="2"/>
        <v>0</v>
      </c>
      <c r="AB52" s="93">
        <f t="shared" si="2"/>
        <v>0</v>
      </c>
      <c r="AC52" s="93">
        <f t="shared" si="2"/>
        <v>0</v>
      </c>
      <c r="AD52" s="93">
        <f t="shared" si="2"/>
        <v>0</v>
      </c>
      <c r="AE52" s="93">
        <f t="shared" si="2"/>
        <v>0</v>
      </c>
      <c r="AF52" s="93">
        <f t="shared" si="2"/>
        <v>0</v>
      </c>
      <c r="AG52" s="93">
        <f t="shared" si="2"/>
        <v>0</v>
      </c>
      <c r="AH52" s="93">
        <f t="shared" si="2"/>
        <v>0</v>
      </c>
      <c r="AK52" s="5">
        <f>SUM(AK3:AK50)</f>
        <v>135</v>
      </c>
      <c r="AM52" s="81">
        <f>SUM(AM3:AM51)</f>
        <v>912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ignoredErrors>
    <ignoredError sqref="AK3:AK5 AK6:AK22 AK23:AK51" formulaRange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1]!speciale_sum">
                <anchor moveWithCells="1" sizeWithCells="1">
                  <from>
                    <xdr:col>35</xdr:col>
                    <xdr:colOff>0</xdr:colOff>
                    <xdr:row>0</xdr:row>
                    <xdr:rowOff>133350</xdr:rowOff>
                  </from>
                  <to>
                    <xdr:col>36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AM52"/>
  <sheetViews>
    <sheetView rightToLeft="1" workbookViewId="0">
      <pane xSplit="1" topLeftCell="B1" activePane="topRight" state="frozen"/>
      <selection pane="topRight" activeCell="D1" sqref="D1:D2"/>
    </sheetView>
  </sheetViews>
  <sheetFormatPr defaultRowHeight="15" x14ac:dyDescent="0.25"/>
  <cols>
    <col min="1" max="1" width="10" customWidth="1"/>
    <col min="2" max="2" width="4.28515625" bestFit="1" customWidth="1"/>
    <col min="3" max="3" width="5.42578125" bestFit="1" customWidth="1"/>
    <col min="4" max="4" width="11" bestFit="1" customWidth="1"/>
    <col min="5" max="11" width="7.5703125" bestFit="1" customWidth="1"/>
    <col min="39" max="39" width="9" style="122"/>
  </cols>
  <sheetData>
    <row r="1" spans="1:39" ht="16.5" thickTop="1" thickBot="1" x14ac:dyDescent="0.3">
      <c r="A1" s="1">
        <v>2020</v>
      </c>
      <c r="B1" s="6" t="s">
        <v>0</v>
      </c>
      <c r="C1" s="121"/>
      <c r="D1" s="142">
        <f>ALL!C1</f>
        <v>44166</v>
      </c>
      <c r="E1" s="148"/>
      <c r="F1" s="147"/>
      <c r="G1" s="147"/>
      <c r="H1" s="147"/>
      <c r="I1" s="147"/>
      <c r="J1" s="147"/>
      <c r="K1" s="147"/>
      <c r="L1" s="145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9" ht="16.5" thickTop="1" thickBot="1" x14ac:dyDescent="0.3">
      <c r="A2" s="84" t="s">
        <v>124</v>
      </c>
      <c r="B2" s="122" t="s">
        <v>1</v>
      </c>
      <c r="C2" s="143" t="s">
        <v>110</v>
      </c>
      <c r="D2" s="141" t="str">
        <f>ALL!C2</f>
        <v>02/12/</v>
      </c>
      <c r="E2" s="149"/>
      <c r="F2" s="149"/>
      <c r="G2" s="149"/>
      <c r="H2" s="149"/>
      <c r="I2" s="149"/>
      <c r="J2" s="149"/>
      <c r="K2" s="149"/>
      <c r="L2" s="145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K2" s="119" t="s">
        <v>111</v>
      </c>
      <c r="AM2" s="119" t="s">
        <v>116</v>
      </c>
    </row>
    <row r="3" spans="1:39" ht="19.5" thickTop="1" thickBot="1" x14ac:dyDescent="0.3">
      <c r="A3" s="85" t="s">
        <v>3</v>
      </c>
      <c r="B3" s="95" t="s">
        <v>2</v>
      </c>
      <c r="C3" s="144"/>
      <c r="D3" s="83">
        <f t="array" ref="D3">IFERROR(VLOOKUP($A3&amp;$B3,CHOOSE({1,2},ALL!$A$4:$A$500&amp;ALL!$B$4:$B$500,ALL!$D$4:$D$500),2,FALSE),"")</f>
        <v>4</v>
      </c>
      <c r="E3" s="83"/>
      <c r="F3" s="83"/>
      <c r="G3" s="83"/>
      <c r="H3" s="83"/>
      <c r="I3" s="83"/>
      <c r="J3" s="83"/>
      <c r="K3" s="83"/>
      <c r="L3" s="145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K3" s="5">
        <f>SUM(D3:AH3)</f>
        <v>4</v>
      </c>
      <c r="AM3" s="28">
        <v>0</v>
      </c>
    </row>
    <row r="4" spans="1:39" ht="18.75" thickTop="1" x14ac:dyDescent="0.25">
      <c r="A4" s="86" t="s">
        <v>5</v>
      </c>
      <c r="B4" s="96" t="s">
        <v>4</v>
      </c>
      <c r="C4" s="144"/>
      <c r="D4" s="83">
        <f t="array" ref="D4">IFERROR(VLOOKUP($A4&amp;$B4,CHOOSE({1,2},ALL!$A$4:$A$500&amp;ALL!$B$4:$B$500,ALL!$D$4:$D$500),2,FALSE),"")</f>
        <v>22</v>
      </c>
      <c r="E4" s="83"/>
      <c r="F4" s="83"/>
      <c r="G4" s="83"/>
      <c r="H4" s="83"/>
      <c r="I4" s="83"/>
      <c r="J4" s="83"/>
      <c r="K4" s="83"/>
      <c r="L4" s="145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K4" s="5">
        <f t="shared" ref="AK4:AK51" si="0">SUM(D4:AH4)</f>
        <v>22</v>
      </c>
      <c r="AM4" s="28">
        <v>17</v>
      </c>
    </row>
    <row r="5" spans="1:39" ht="18" x14ac:dyDescent="0.25">
      <c r="A5" s="86" t="s">
        <v>7</v>
      </c>
      <c r="B5" s="97" t="s">
        <v>6</v>
      </c>
      <c r="C5" s="144"/>
      <c r="D5" s="83">
        <f t="array" ref="D5">IFERROR(VLOOKUP($A5&amp;$B5,CHOOSE({1,2},ALL!$A$4:$A$500&amp;ALL!$B$4:$B$500,ALL!$D$4:$D$500),2,FALSE),"")</f>
        <v>82</v>
      </c>
      <c r="E5" s="83"/>
      <c r="F5" s="83"/>
      <c r="G5" s="83"/>
      <c r="H5" s="83"/>
      <c r="I5" s="83"/>
      <c r="J5" s="83"/>
      <c r="K5" s="83"/>
      <c r="L5" s="145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K5" s="5">
        <f t="shared" si="0"/>
        <v>82</v>
      </c>
      <c r="AM5" s="28">
        <v>0</v>
      </c>
    </row>
    <row r="6" spans="1:39" ht="21" x14ac:dyDescent="0.25">
      <c r="A6" s="86" t="s">
        <v>9</v>
      </c>
      <c r="B6" s="97" t="s">
        <v>8</v>
      </c>
      <c r="C6" s="144"/>
      <c r="D6" s="83">
        <f t="array" ref="D6">IFERROR(VLOOKUP($A6&amp;$B6,CHOOSE({1,2},ALL!$A$4:$A$500&amp;ALL!$B$4:$B$500,ALL!$D$4:$D$500),2,FALSE),"")</f>
        <v>9</v>
      </c>
      <c r="E6" s="83"/>
      <c r="F6" s="83"/>
      <c r="G6" s="83"/>
      <c r="H6" s="83"/>
      <c r="I6" s="83"/>
      <c r="J6" s="83"/>
      <c r="K6" s="83"/>
      <c r="L6" s="145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K6" s="5">
        <f t="shared" si="0"/>
        <v>9</v>
      </c>
      <c r="AM6" s="28">
        <v>6</v>
      </c>
    </row>
    <row r="7" spans="1:39" ht="18" x14ac:dyDescent="0.25">
      <c r="A7" s="86" t="s">
        <v>11</v>
      </c>
      <c r="B7" s="97" t="s">
        <v>10</v>
      </c>
      <c r="C7" s="144"/>
      <c r="D7" s="83">
        <f t="array" ref="D7">IFERROR(VLOOKUP($A7&amp;$B7,CHOOSE({1,2},ALL!$A$4:$A$500&amp;ALL!$B$4:$B$500,ALL!$D$4:$D$500),2,FALSE),"")</f>
        <v>63</v>
      </c>
      <c r="E7" s="83"/>
      <c r="F7" s="83"/>
      <c r="G7" s="83"/>
      <c r="H7" s="83"/>
      <c r="I7" s="83"/>
      <c r="J7" s="83"/>
      <c r="K7" s="83"/>
      <c r="L7" s="145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K7" s="5">
        <f t="shared" si="0"/>
        <v>63</v>
      </c>
      <c r="AM7" s="28">
        <v>3</v>
      </c>
    </row>
    <row r="8" spans="1:39" ht="18" x14ac:dyDescent="0.25">
      <c r="A8" s="86" t="s">
        <v>13</v>
      </c>
      <c r="B8" s="97" t="s">
        <v>12</v>
      </c>
      <c r="C8" s="144"/>
      <c r="D8" s="83">
        <f t="array" ref="D8">IFERROR(VLOOKUP($A8&amp;$B8,CHOOSE({1,2},ALL!$A$4:$A$500&amp;ALL!$B$4:$B$500,ALL!$D$4:$D$500),2,FALSE),"")</f>
        <v>0</v>
      </c>
      <c r="E8" s="83"/>
      <c r="F8" s="83"/>
      <c r="G8" s="83"/>
      <c r="H8" s="83"/>
      <c r="I8" s="83"/>
      <c r="J8" s="83"/>
      <c r="K8" s="83"/>
      <c r="L8" s="145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K8" s="5">
        <f t="shared" si="0"/>
        <v>0</v>
      </c>
      <c r="AM8" s="28">
        <v>0</v>
      </c>
    </row>
    <row r="9" spans="1:39" ht="18" x14ac:dyDescent="0.25">
      <c r="A9" s="86" t="s">
        <v>15</v>
      </c>
      <c r="B9" s="97" t="s">
        <v>14</v>
      </c>
      <c r="C9" s="144"/>
      <c r="D9" s="83">
        <f t="array" ref="D9">IFERROR(VLOOKUP($A9&amp;$B9,CHOOSE({1,2},ALL!$A$4:$A$500&amp;ALL!$B$4:$B$500,ALL!$D$4:$D$500),2,FALSE),"")</f>
        <v>22</v>
      </c>
      <c r="E9" s="83"/>
      <c r="F9" s="83"/>
      <c r="G9" s="83"/>
      <c r="H9" s="83"/>
      <c r="I9" s="83"/>
      <c r="J9" s="83"/>
      <c r="K9" s="83"/>
      <c r="L9" s="145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K9" s="5">
        <f t="shared" si="0"/>
        <v>22</v>
      </c>
      <c r="AM9" s="28">
        <v>1</v>
      </c>
    </row>
    <row r="10" spans="1:39" ht="18" x14ac:dyDescent="0.25">
      <c r="A10" s="87" t="s">
        <v>17</v>
      </c>
      <c r="B10" s="97" t="s">
        <v>16</v>
      </c>
      <c r="C10" s="144"/>
      <c r="D10" s="83">
        <f t="array" ref="D10">IFERROR(VLOOKUP($A10&amp;$B10,CHOOSE({1,2},ALL!$A$4:$A$500&amp;ALL!$B$4:$B$500,ALL!$D$4:$D$500),2,FALSE),"")</f>
        <v>24</v>
      </c>
      <c r="E10" s="83"/>
      <c r="F10" s="83"/>
      <c r="G10" s="83"/>
      <c r="H10" s="83"/>
      <c r="I10" s="83"/>
      <c r="J10" s="83"/>
      <c r="K10" s="83"/>
      <c r="L10" s="145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K10" s="5">
        <f t="shared" si="0"/>
        <v>24</v>
      </c>
      <c r="AM10" s="28">
        <v>17</v>
      </c>
    </row>
    <row r="11" spans="1:39" ht="18" x14ac:dyDescent="0.25">
      <c r="A11" s="86" t="s">
        <v>19</v>
      </c>
      <c r="B11" s="97" t="s">
        <v>18</v>
      </c>
      <c r="C11" s="144"/>
      <c r="D11" s="83">
        <f t="array" ref="D11">IFERROR(VLOOKUP($A11&amp;$B11,CHOOSE({1,2},ALL!$A$4:$A$500&amp;ALL!$B$4:$B$500,ALL!$D$4:$D$500),2,FALSE),"")</f>
        <v>0</v>
      </c>
      <c r="E11" s="83"/>
      <c r="F11" s="83"/>
      <c r="G11" s="83"/>
      <c r="H11" s="83"/>
      <c r="I11" s="83"/>
      <c r="J11" s="83"/>
      <c r="K11" s="83"/>
      <c r="L11" s="145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K11" s="5">
        <f t="shared" si="0"/>
        <v>0</v>
      </c>
      <c r="AM11" s="28">
        <v>4</v>
      </c>
    </row>
    <row r="12" spans="1:39" ht="18" x14ac:dyDescent="0.25">
      <c r="A12" s="86" t="s">
        <v>21</v>
      </c>
      <c r="B12" s="97" t="s">
        <v>20</v>
      </c>
      <c r="C12" s="144"/>
      <c r="D12" s="83">
        <f t="array" ref="D12">IFERROR(VLOOKUP($A12&amp;$B12,CHOOSE({1,2},ALL!$A$4:$A$500&amp;ALL!$B$4:$B$500,ALL!$D$4:$D$500),2,FALSE),"")</f>
        <v>0</v>
      </c>
      <c r="E12" s="83"/>
      <c r="F12" s="83"/>
      <c r="G12" s="83"/>
      <c r="H12" s="83"/>
      <c r="I12" s="83"/>
      <c r="J12" s="83"/>
      <c r="K12" s="83"/>
      <c r="L12" s="145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K12" s="5">
        <f t="shared" si="0"/>
        <v>0</v>
      </c>
      <c r="AM12" s="28">
        <v>1</v>
      </c>
    </row>
    <row r="13" spans="1:39" ht="18" x14ac:dyDescent="0.25">
      <c r="A13" s="86" t="s">
        <v>23</v>
      </c>
      <c r="B13" s="97" t="s">
        <v>22</v>
      </c>
      <c r="C13" s="144"/>
      <c r="D13" s="83">
        <f t="array" ref="D13">IFERROR(VLOOKUP($A13&amp;$B13,CHOOSE({1,2},ALL!$A$4:$A$500&amp;ALL!$B$4:$B$500,ALL!$D$4:$D$500),2,FALSE),"")</f>
        <v>7</v>
      </c>
      <c r="E13" s="83"/>
      <c r="F13" s="83"/>
      <c r="G13" s="83"/>
      <c r="H13" s="83"/>
      <c r="I13" s="83"/>
      <c r="J13" s="83"/>
      <c r="K13" s="83"/>
      <c r="L13" s="145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K13" s="5">
        <f t="shared" si="0"/>
        <v>7</v>
      </c>
      <c r="AM13" s="28">
        <v>42</v>
      </c>
    </row>
    <row r="14" spans="1:39" ht="18" x14ac:dyDescent="0.25">
      <c r="A14" s="86" t="s">
        <v>25</v>
      </c>
      <c r="B14" s="97" t="s">
        <v>24</v>
      </c>
      <c r="C14" s="144"/>
      <c r="D14" s="83">
        <f t="array" ref="D14">IFERROR(VLOOKUP($A14&amp;$B14,CHOOSE({1,2},ALL!$A$4:$A$500&amp;ALL!$B$4:$B$500,ALL!$D$4:$D$500),2,FALSE),"")</f>
        <v>0</v>
      </c>
      <c r="E14" s="83"/>
      <c r="F14" s="83"/>
      <c r="G14" s="83"/>
      <c r="H14" s="83"/>
      <c r="I14" s="83"/>
      <c r="J14" s="83"/>
      <c r="K14" s="83"/>
      <c r="L14" s="145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K14" s="5">
        <f t="shared" si="0"/>
        <v>0</v>
      </c>
      <c r="AM14" s="28">
        <v>9</v>
      </c>
    </row>
    <row r="15" spans="1:39" ht="18" x14ac:dyDescent="0.25">
      <c r="A15" s="86" t="s">
        <v>27</v>
      </c>
      <c r="B15" s="97" t="s">
        <v>26</v>
      </c>
      <c r="C15" s="144"/>
      <c r="D15" s="83">
        <f t="array" ref="D15">IFERROR(VLOOKUP($A15&amp;$B15,CHOOSE({1,2},ALL!$A$4:$A$500&amp;ALL!$B$4:$B$500,ALL!$D$4:$D$500),2,FALSE),"")</f>
        <v>1</v>
      </c>
      <c r="E15" s="83"/>
      <c r="F15" s="83"/>
      <c r="G15" s="83"/>
      <c r="H15" s="83"/>
      <c r="I15" s="83"/>
      <c r="J15" s="83"/>
      <c r="K15" s="83"/>
      <c r="L15" s="145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K15" s="5">
        <f t="shared" si="0"/>
        <v>1</v>
      </c>
      <c r="AM15" s="28">
        <v>8</v>
      </c>
    </row>
    <row r="16" spans="1:39" ht="18" x14ac:dyDescent="0.25">
      <c r="A16" s="86" t="s">
        <v>29</v>
      </c>
      <c r="B16" s="97" t="s">
        <v>28</v>
      </c>
      <c r="C16" s="144"/>
      <c r="D16" s="83">
        <f t="array" ref="D16">IFERROR(VLOOKUP($A16&amp;$B16,CHOOSE({1,2},ALL!$A$4:$A$500&amp;ALL!$B$4:$B$500,ALL!$D$4:$D$500),2,FALSE),"")</f>
        <v>14</v>
      </c>
      <c r="E16" s="83"/>
      <c r="F16" s="83"/>
      <c r="G16" s="83"/>
      <c r="H16" s="83"/>
      <c r="I16" s="83"/>
      <c r="J16" s="83"/>
      <c r="K16" s="83"/>
      <c r="L16" s="145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K16" s="5">
        <f t="shared" si="0"/>
        <v>14</v>
      </c>
      <c r="AM16" s="28">
        <v>18</v>
      </c>
    </row>
    <row r="17" spans="1:39" ht="18.75" thickBot="1" x14ac:dyDescent="0.3">
      <c r="A17" s="87" t="s">
        <v>31</v>
      </c>
      <c r="B17" s="98" t="s">
        <v>30</v>
      </c>
      <c r="C17" s="144"/>
      <c r="D17" s="83">
        <f t="array" ref="D17">IFERROR(VLOOKUP($A17&amp;$B17,CHOOSE({1,2},ALL!$A$4:$A$500&amp;ALL!$B$4:$B$500,ALL!$D$4:$D$500),2,FALSE),"")</f>
        <v>28</v>
      </c>
      <c r="E17" s="83"/>
      <c r="F17" s="83"/>
      <c r="G17" s="83"/>
      <c r="H17" s="83"/>
      <c r="I17" s="83"/>
      <c r="J17" s="83"/>
      <c r="K17" s="83"/>
      <c r="L17" s="145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K17" s="5">
        <f t="shared" si="0"/>
        <v>28</v>
      </c>
      <c r="AM17" s="28">
        <v>0</v>
      </c>
    </row>
    <row r="18" spans="1:39" ht="18.75" thickTop="1" x14ac:dyDescent="0.25">
      <c r="A18" s="88" t="s">
        <v>33</v>
      </c>
      <c r="B18" s="96" t="s">
        <v>32</v>
      </c>
      <c r="C18" s="144"/>
      <c r="D18" s="83">
        <f t="array" ref="D18">IFERROR(VLOOKUP($A18&amp;$B18,CHOOSE({1,2},ALL!$A$4:$A$500&amp;ALL!$B$4:$B$500,ALL!$D$4:$D$500),2,FALSE),"")</f>
        <v>0</v>
      </c>
      <c r="E18" s="83"/>
      <c r="F18" s="83"/>
      <c r="G18" s="83"/>
      <c r="H18" s="83"/>
      <c r="I18" s="83"/>
      <c r="J18" s="83"/>
      <c r="K18" s="83"/>
      <c r="L18" s="145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K18" s="5">
        <f t="shared" si="0"/>
        <v>0</v>
      </c>
      <c r="AM18" s="28">
        <v>0</v>
      </c>
    </row>
    <row r="19" spans="1:39" ht="18" x14ac:dyDescent="0.25">
      <c r="A19" s="88" t="s">
        <v>35</v>
      </c>
      <c r="B19" s="97" t="s">
        <v>34</v>
      </c>
      <c r="C19" s="144"/>
      <c r="D19" s="83">
        <f t="array" ref="D19">IFERROR(VLOOKUP($A19&amp;$B19,CHOOSE({1,2},ALL!$A$4:$A$500&amp;ALL!$B$4:$B$500,ALL!$D$4:$D$500),2,FALSE),"")</f>
        <v>0</v>
      </c>
      <c r="E19" s="83"/>
      <c r="F19" s="83"/>
      <c r="G19" s="83"/>
      <c r="H19" s="83"/>
      <c r="I19" s="83"/>
      <c r="J19" s="83"/>
      <c r="K19" s="83"/>
      <c r="L19" s="145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K19" s="5">
        <f t="shared" si="0"/>
        <v>0</v>
      </c>
      <c r="AM19" s="28">
        <v>38</v>
      </c>
    </row>
    <row r="20" spans="1:39" ht="18" x14ac:dyDescent="0.25">
      <c r="A20" s="88" t="s">
        <v>37</v>
      </c>
      <c r="B20" s="97" t="s">
        <v>36</v>
      </c>
      <c r="C20" s="144"/>
      <c r="D20" s="83">
        <f t="array" ref="D20">IFERROR(VLOOKUP($A20&amp;$B20,CHOOSE({1,2},ALL!$A$4:$A$500&amp;ALL!$B$4:$B$500,ALL!$D$4:$D$500),2,FALSE),"")</f>
        <v>0</v>
      </c>
      <c r="E20" s="83"/>
      <c r="F20" s="83"/>
      <c r="G20" s="83"/>
      <c r="H20" s="83"/>
      <c r="I20" s="83"/>
      <c r="J20" s="83"/>
      <c r="K20" s="83"/>
      <c r="L20" s="145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K20" s="5">
        <f t="shared" si="0"/>
        <v>0</v>
      </c>
      <c r="AM20" s="28">
        <v>13</v>
      </c>
    </row>
    <row r="21" spans="1:39" ht="18" x14ac:dyDescent="0.25">
      <c r="A21" s="88" t="s">
        <v>39</v>
      </c>
      <c r="B21" s="97" t="s">
        <v>38</v>
      </c>
      <c r="C21" s="144"/>
      <c r="D21" s="83">
        <f t="array" ref="D21">IFERROR(VLOOKUP($A21&amp;$B21,CHOOSE({1,2},ALL!$A$4:$A$500&amp;ALL!$B$4:$B$500,ALL!$D$4:$D$500),2,FALSE),"")</f>
        <v>0</v>
      </c>
      <c r="E21" s="83"/>
      <c r="F21" s="83"/>
      <c r="G21" s="83"/>
      <c r="H21" s="83"/>
      <c r="I21" s="83"/>
      <c r="J21" s="83"/>
      <c r="K21" s="83"/>
      <c r="L21" s="145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K21" s="5">
        <f t="shared" si="0"/>
        <v>0</v>
      </c>
      <c r="AM21" s="28">
        <v>53</v>
      </c>
    </row>
    <row r="22" spans="1:39" ht="18" x14ac:dyDescent="0.25">
      <c r="A22" s="88" t="s">
        <v>41</v>
      </c>
      <c r="B22" s="97" t="s">
        <v>40</v>
      </c>
      <c r="C22" s="144"/>
      <c r="D22" s="83">
        <f t="array" ref="D22">IFERROR(VLOOKUP($A22&amp;$B22,CHOOSE({1,2},ALL!$A$4:$A$500&amp;ALL!$B$4:$B$500,ALL!$D$4:$D$500),2,FALSE),"")</f>
        <v>0</v>
      </c>
      <c r="E22" s="83"/>
      <c r="F22" s="83"/>
      <c r="G22" s="83"/>
      <c r="H22" s="83"/>
      <c r="I22" s="83"/>
      <c r="J22" s="83"/>
      <c r="K22" s="83"/>
      <c r="L22" s="145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K22" s="5">
        <f t="shared" si="0"/>
        <v>0</v>
      </c>
      <c r="AM22" s="28">
        <v>11</v>
      </c>
    </row>
    <row r="23" spans="1:39" ht="18" x14ac:dyDescent="0.25">
      <c r="A23" s="88" t="s">
        <v>43</v>
      </c>
      <c r="B23" s="97" t="s">
        <v>42</v>
      </c>
      <c r="C23" s="144"/>
      <c r="D23" s="83">
        <f t="array" ref="D23">IFERROR(VLOOKUP($A23&amp;$B23,CHOOSE({1,2},ALL!$A$4:$A$500&amp;ALL!$B$4:$B$500,ALL!$D$4:$D$500),2,FALSE),"")</f>
        <v>2</v>
      </c>
      <c r="E23" s="83"/>
      <c r="F23" s="83"/>
      <c r="G23" s="83"/>
      <c r="H23" s="83"/>
      <c r="I23" s="83"/>
      <c r="J23" s="83"/>
      <c r="K23" s="83"/>
      <c r="L23" s="145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K23" s="5">
        <f t="shared" si="0"/>
        <v>2</v>
      </c>
      <c r="AM23" s="28">
        <v>62</v>
      </c>
    </row>
    <row r="24" spans="1:39" ht="18" x14ac:dyDescent="0.25">
      <c r="A24" s="88" t="s">
        <v>45</v>
      </c>
      <c r="B24" s="97" t="s">
        <v>44</v>
      </c>
      <c r="C24" s="144"/>
      <c r="D24" s="83">
        <f t="array" ref="D24">IFERROR(VLOOKUP($A24&amp;$B24,CHOOSE({1,2},ALL!$A$4:$A$500&amp;ALL!$B$4:$B$500,ALL!$D$4:$D$500),2,FALSE),"")</f>
        <v>3</v>
      </c>
      <c r="E24" s="83"/>
      <c r="F24" s="83"/>
      <c r="G24" s="83"/>
      <c r="H24" s="83"/>
      <c r="I24" s="83"/>
      <c r="J24" s="83"/>
      <c r="K24" s="83"/>
      <c r="L24" s="145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K24" s="5">
        <f t="shared" si="0"/>
        <v>3</v>
      </c>
      <c r="AM24" s="28">
        <v>1</v>
      </c>
    </row>
    <row r="25" spans="1:39" ht="18" x14ac:dyDescent="0.25">
      <c r="A25" s="89" t="s">
        <v>47</v>
      </c>
      <c r="B25" s="97" t="s">
        <v>46</v>
      </c>
      <c r="C25" s="144"/>
      <c r="D25" s="83">
        <f t="array" ref="D25">IFERROR(VLOOKUP($A25&amp;$B25,CHOOSE({1,2},ALL!$A$4:$A$500&amp;ALL!$B$4:$B$500,ALL!$D$4:$D$500),2,FALSE),"")</f>
        <v>0</v>
      </c>
      <c r="E25" s="83"/>
      <c r="F25" s="83"/>
      <c r="G25" s="83"/>
      <c r="H25" s="83"/>
      <c r="I25" s="83"/>
      <c r="J25" s="83"/>
      <c r="K25" s="83"/>
      <c r="L25" s="145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K25" s="5">
        <f t="shared" si="0"/>
        <v>0</v>
      </c>
      <c r="AM25" s="28">
        <v>68</v>
      </c>
    </row>
    <row r="26" spans="1:39" ht="18" x14ac:dyDescent="0.25">
      <c r="A26" s="88" t="s">
        <v>49</v>
      </c>
      <c r="B26" s="97" t="s">
        <v>48</v>
      </c>
      <c r="C26" s="144"/>
      <c r="D26" s="83">
        <f t="array" ref="D26">IFERROR(VLOOKUP($A26&amp;$B26,CHOOSE({1,2},ALL!$A$4:$A$500&amp;ALL!$B$4:$B$500,ALL!$D$4:$D$500),2,FALSE),"")</f>
        <v>0</v>
      </c>
      <c r="E26" s="83"/>
      <c r="F26" s="83"/>
      <c r="G26" s="83"/>
      <c r="H26" s="83"/>
      <c r="I26" s="83"/>
      <c r="J26" s="83"/>
      <c r="K26" s="83"/>
      <c r="L26" s="145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K26" s="5">
        <f t="shared" si="0"/>
        <v>0</v>
      </c>
      <c r="AM26" s="28">
        <v>26</v>
      </c>
    </row>
    <row r="27" spans="1:39" ht="18" x14ac:dyDescent="0.25">
      <c r="A27" s="88" t="s">
        <v>51</v>
      </c>
      <c r="B27" s="97" t="s">
        <v>50</v>
      </c>
      <c r="C27" s="144"/>
      <c r="D27" s="83">
        <f t="array" ref="D27">IFERROR(VLOOKUP($A27&amp;$B27,CHOOSE({1,2},ALL!$A$4:$A$500&amp;ALL!$B$4:$B$500,ALL!$D$4:$D$500),2,FALSE),"")</f>
        <v>3</v>
      </c>
      <c r="E27" s="83"/>
      <c r="F27" s="83"/>
      <c r="G27" s="83"/>
      <c r="H27" s="83"/>
      <c r="I27" s="83"/>
      <c r="J27" s="83"/>
      <c r="K27" s="83"/>
      <c r="L27" s="145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K27" s="5">
        <f t="shared" si="0"/>
        <v>3</v>
      </c>
      <c r="AM27" s="28">
        <v>21</v>
      </c>
    </row>
    <row r="28" spans="1:39" ht="18.75" thickBot="1" x14ac:dyDescent="0.3">
      <c r="A28" s="88" t="s">
        <v>53</v>
      </c>
      <c r="B28" s="98" t="s">
        <v>52</v>
      </c>
      <c r="C28" s="144"/>
      <c r="D28" s="83">
        <f t="array" ref="D28">IFERROR(VLOOKUP($A28&amp;$B28,CHOOSE({1,2},ALL!$A$4:$A$500&amp;ALL!$B$4:$B$500,ALL!$D$4:$D$500),2,FALSE),"")</f>
        <v>1</v>
      </c>
      <c r="E28" s="83"/>
      <c r="F28" s="83"/>
      <c r="G28" s="83"/>
      <c r="H28" s="83"/>
      <c r="I28" s="83"/>
      <c r="J28" s="83"/>
      <c r="K28" s="83"/>
      <c r="L28" s="145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K28" s="5">
        <f t="shared" si="0"/>
        <v>1</v>
      </c>
      <c r="AM28" s="28">
        <v>24</v>
      </c>
    </row>
    <row r="29" spans="1:39" ht="18.75" thickTop="1" x14ac:dyDescent="0.25">
      <c r="A29" s="90" t="s">
        <v>55</v>
      </c>
      <c r="B29" s="96" t="s">
        <v>54</v>
      </c>
      <c r="C29" s="144"/>
      <c r="D29" s="83">
        <f t="array" ref="D29">IFERROR(VLOOKUP($A29&amp;$B29,CHOOSE({1,2},ALL!$A$4:$A$500&amp;ALL!$B$4:$B$500,ALL!$D$4:$D$500),2,FALSE),"")</f>
        <v>21</v>
      </c>
      <c r="E29" s="83"/>
      <c r="F29" s="83"/>
      <c r="G29" s="83"/>
      <c r="H29" s="83"/>
      <c r="I29" s="83"/>
      <c r="J29" s="83"/>
      <c r="K29" s="83"/>
      <c r="L29" s="145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K29" s="5">
        <f t="shared" si="0"/>
        <v>21</v>
      </c>
      <c r="AM29" s="28">
        <v>52</v>
      </c>
    </row>
    <row r="30" spans="1:39" ht="18" x14ac:dyDescent="0.25">
      <c r="A30" s="90" t="s">
        <v>57</v>
      </c>
      <c r="B30" s="97" t="s">
        <v>56</v>
      </c>
      <c r="C30" s="144"/>
      <c r="D30" s="83">
        <f t="array" ref="D30">IFERROR(VLOOKUP($A30&amp;$B30,CHOOSE({1,2},ALL!$A$4:$A$500&amp;ALL!$B$4:$B$500,ALL!$D$4:$D$500),2,FALSE),"")</f>
        <v>68</v>
      </c>
      <c r="E30" s="83"/>
      <c r="F30" s="83"/>
      <c r="G30" s="83"/>
      <c r="H30" s="83"/>
      <c r="I30" s="83"/>
      <c r="J30" s="83"/>
      <c r="K30" s="83"/>
      <c r="L30" s="145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K30" s="5">
        <f t="shared" si="0"/>
        <v>68</v>
      </c>
      <c r="AM30" s="28">
        <v>21</v>
      </c>
    </row>
    <row r="31" spans="1:39" ht="18" x14ac:dyDescent="0.25">
      <c r="A31" s="90" t="s">
        <v>59</v>
      </c>
      <c r="B31" s="97" t="s">
        <v>58</v>
      </c>
      <c r="C31" s="144"/>
      <c r="D31" s="83">
        <f t="array" ref="D31">IFERROR(VLOOKUP($A31&amp;$B31,CHOOSE({1,2},ALL!$A$4:$A$500&amp;ALL!$B$4:$B$500,ALL!$D$4:$D$500),2,FALSE),"")</f>
        <v>0</v>
      </c>
      <c r="E31" s="83"/>
      <c r="F31" s="83"/>
      <c r="G31" s="83"/>
      <c r="H31" s="83"/>
      <c r="I31" s="83"/>
      <c r="J31" s="83"/>
      <c r="K31" s="83"/>
      <c r="L31" s="145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K31" s="5">
        <f t="shared" si="0"/>
        <v>0</v>
      </c>
      <c r="AM31" s="28">
        <v>40</v>
      </c>
    </row>
    <row r="32" spans="1:39" ht="18" x14ac:dyDescent="0.25">
      <c r="A32" s="90" t="s">
        <v>61</v>
      </c>
      <c r="B32" s="97" t="s">
        <v>60</v>
      </c>
      <c r="C32" s="144"/>
      <c r="D32" s="83">
        <f t="array" ref="D32">IFERROR(VLOOKUP($A32&amp;$B32,CHOOSE({1,2},ALL!$A$4:$A$500&amp;ALL!$B$4:$B$500,ALL!$D$4:$D$500),2,FALSE),"")</f>
        <v>4</v>
      </c>
      <c r="E32" s="83"/>
      <c r="F32" s="83"/>
      <c r="G32" s="83"/>
      <c r="H32" s="83"/>
      <c r="I32" s="83"/>
      <c r="J32" s="83"/>
      <c r="K32" s="83"/>
      <c r="L32" s="145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K32" s="5">
        <f t="shared" si="0"/>
        <v>4</v>
      </c>
      <c r="AM32" s="28">
        <v>44</v>
      </c>
    </row>
    <row r="33" spans="1:39" ht="18" x14ac:dyDescent="0.25">
      <c r="A33" s="91" t="s">
        <v>63</v>
      </c>
      <c r="B33" s="97" t="s">
        <v>62</v>
      </c>
      <c r="C33" s="144"/>
      <c r="D33" s="83">
        <f t="array" ref="D33">IFERROR(VLOOKUP($A33&amp;$B33,CHOOSE({1,2},ALL!$A$4:$A$500&amp;ALL!$B$4:$B$500,ALL!$D$4:$D$500),2,FALSE),"")</f>
        <v>10</v>
      </c>
      <c r="E33" s="83"/>
      <c r="F33" s="83"/>
      <c r="G33" s="83"/>
      <c r="H33" s="83"/>
      <c r="I33" s="83"/>
      <c r="J33" s="83"/>
      <c r="K33" s="83"/>
      <c r="L33" s="145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K33" s="5">
        <f t="shared" si="0"/>
        <v>10</v>
      </c>
      <c r="AM33" s="28">
        <v>7</v>
      </c>
    </row>
    <row r="34" spans="1:39" ht="18" x14ac:dyDescent="0.25">
      <c r="A34" s="90" t="s">
        <v>65</v>
      </c>
      <c r="B34" s="97" t="s">
        <v>64</v>
      </c>
      <c r="C34" s="144"/>
      <c r="D34" s="83">
        <f t="array" ref="D34">IFERROR(VLOOKUP($A34&amp;$B34,CHOOSE({1,2},ALL!$A$4:$A$500&amp;ALL!$B$4:$B$500,ALL!$D$4:$D$500),2,FALSE),"")</f>
        <v>58</v>
      </c>
      <c r="E34" s="83"/>
      <c r="F34" s="83"/>
      <c r="G34" s="83"/>
      <c r="H34" s="83"/>
      <c r="I34" s="83"/>
      <c r="J34" s="83"/>
      <c r="K34" s="83"/>
      <c r="L34" s="145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K34" s="5">
        <f t="shared" si="0"/>
        <v>58</v>
      </c>
      <c r="AM34" s="28">
        <v>3</v>
      </c>
    </row>
    <row r="35" spans="1:39" ht="18" x14ac:dyDescent="0.25">
      <c r="A35" s="90" t="s">
        <v>67</v>
      </c>
      <c r="B35" s="97" t="s">
        <v>66</v>
      </c>
      <c r="C35" s="144"/>
      <c r="D35" s="83">
        <f t="array" ref="D35">IFERROR(VLOOKUP($A35&amp;$B35,CHOOSE({1,2},ALL!$A$4:$A$500&amp;ALL!$B$4:$B$500,ALL!$D$4:$D$500),2,FALSE),"")</f>
        <v>0</v>
      </c>
      <c r="E35" s="83"/>
      <c r="F35" s="83"/>
      <c r="G35" s="83"/>
      <c r="H35" s="83"/>
      <c r="I35" s="83"/>
      <c r="J35" s="83"/>
      <c r="K35" s="83"/>
      <c r="L35" s="145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K35" s="5">
        <f t="shared" si="0"/>
        <v>0</v>
      </c>
      <c r="AM35" s="28">
        <v>29</v>
      </c>
    </row>
    <row r="36" spans="1:39" ht="18" x14ac:dyDescent="0.25">
      <c r="A36" s="91" t="s">
        <v>69</v>
      </c>
      <c r="B36" s="97" t="s">
        <v>68</v>
      </c>
      <c r="C36" s="144"/>
      <c r="D36" s="83">
        <f t="array" ref="D36">IFERROR(VLOOKUP($A36&amp;$B36,CHOOSE({1,2},ALL!$A$4:$A$500&amp;ALL!$B$4:$B$500,ALL!$D$4:$D$500),2,FALSE),"")</f>
        <v>14</v>
      </c>
      <c r="E36" s="83"/>
      <c r="F36" s="83"/>
      <c r="G36" s="83"/>
      <c r="H36" s="83"/>
      <c r="I36" s="83"/>
      <c r="J36" s="83"/>
      <c r="K36" s="83"/>
      <c r="L36" s="145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K36" s="5">
        <f t="shared" si="0"/>
        <v>14</v>
      </c>
      <c r="AM36" s="28">
        <v>3</v>
      </c>
    </row>
    <row r="37" spans="1:39" ht="18" x14ac:dyDescent="0.25">
      <c r="A37" s="90" t="s">
        <v>71</v>
      </c>
      <c r="B37" s="97" t="s">
        <v>70</v>
      </c>
      <c r="C37" s="144"/>
      <c r="D37" s="83">
        <f t="array" ref="D37">IFERROR(VLOOKUP($A37&amp;$B37,CHOOSE({1,2},ALL!$A$4:$A$500&amp;ALL!$B$4:$B$500,ALL!$D$4:$D$500),2,FALSE),"")</f>
        <v>0</v>
      </c>
      <c r="E37" s="83"/>
      <c r="F37" s="83"/>
      <c r="G37" s="83"/>
      <c r="H37" s="83"/>
      <c r="I37" s="83"/>
      <c r="J37" s="83"/>
      <c r="K37" s="83"/>
      <c r="L37" s="145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K37" s="5">
        <f t="shared" si="0"/>
        <v>0</v>
      </c>
      <c r="AM37" s="28">
        <v>80</v>
      </c>
    </row>
    <row r="38" spans="1:39" ht="18.75" thickBot="1" x14ac:dyDescent="0.3">
      <c r="A38" s="90" t="s">
        <v>73</v>
      </c>
      <c r="B38" s="98" t="s">
        <v>72</v>
      </c>
      <c r="C38" s="144"/>
      <c r="D38" s="83">
        <f t="array" ref="D38">IFERROR(VLOOKUP($A38&amp;$B38,CHOOSE({1,2},ALL!$A$4:$A$500&amp;ALL!$B$4:$B$500,ALL!$D$4:$D$500),2,FALSE),"")</f>
        <v>2</v>
      </c>
      <c r="E38" s="83"/>
      <c r="F38" s="83"/>
      <c r="G38" s="83"/>
      <c r="H38" s="83"/>
      <c r="I38" s="83"/>
      <c r="J38" s="83"/>
      <c r="K38" s="83"/>
      <c r="L38" s="145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K38" s="5">
        <f t="shared" si="0"/>
        <v>2</v>
      </c>
      <c r="AM38" s="28">
        <v>29</v>
      </c>
    </row>
    <row r="39" spans="1:39" ht="18.75" thickTop="1" x14ac:dyDescent="0.25">
      <c r="A39" s="123" t="s">
        <v>75</v>
      </c>
      <c r="B39" s="96" t="s">
        <v>74</v>
      </c>
      <c r="C39" s="144"/>
      <c r="D39" s="83">
        <f t="array" ref="D39">IFERROR(VLOOKUP($A39&amp;$B39,CHOOSE({1,2},ALL!$A$4:$A$500&amp;ALL!$B$4:$B$500,ALL!$D$4:$D$500),2,FALSE),"")</f>
        <v>7</v>
      </c>
      <c r="E39" s="83"/>
      <c r="F39" s="83"/>
      <c r="G39" s="83"/>
      <c r="H39" s="83"/>
      <c r="I39" s="83"/>
      <c r="J39" s="83"/>
      <c r="K39" s="83"/>
      <c r="L39" s="145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K39" s="5">
        <f t="shared" si="0"/>
        <v>7</v>
      </c>
      <c r="AM39" s="28">
        <v>53</v>
      </c>
    </row>
    <row r="40" spans="1:39" ht="18" x14ac:dyDescent="0.25">
      <c r="A40" s="123" t="s">
        <v>77</v>
      </c>
      <c r="B40" s="97" t="s">
        <v>76</v>
      </c>
      <c r="C40" s="144"/>
      <c r="D40" s="83">
        <f t="array" ref="D40">IFERROR(VLOOKUP($A40&amp;$B40,CHOOSE({1,2},ALL!$A$4:$A$500&amp;ALL!$B$4:$B$500,ALL!$D$4:$D$500),2,FALSE),"")</f>
        <v>9</v>
      </c>
      <c r="E40" s="83"/>
      <c r="F40" s="83"/>
      <c r="G40" s="83"/>
      <c r="H40" s="83"/>
      <c r="I40" s="83"/>
      <c r="J40" s="83"/>
      <c r="K40" s="83"/>
      <c r="L40" s="145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K40" s="5">
        <f t="shared" si="0"/>
        <v>9</v>
      </c>
      <c r="AM40" s="28">
        <v>1</v>
      </c>
    </row>
    <row r="41" spans="1:39" ht="18" x14ac:dyDescent="0.25">
      <c r="A41" s="123" t="s">
        <v>79</v>
      </c>
      <c r="B41" s="97" t="s">
        <v>78</v>
      </c>
      <c r="C41" s="144"/>
      <c r="D41" s="83">
        <f t="array" ref="D41">IFERROR(VLOOKUP($A41&amp;$B41,CHOOSE({1,2},ALL!$A$4:$A$500&amp;ALL!$B$4:$B$500,ALL!$D$4:$D$500),2,FALSE),"")</f>
        <v>0</v>
      </c>
      <c r="E41" s="83"/>
      <c r="F41" s="83"/>
      <c r="G41" s="83"/>
      <c r="H41" s="83"/>
      <c r="I41" s="83"/>
      <c r="J41" s="83"/>
      <c r="K41" s="83"/>
      <c r="L41" s="145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K41" s="5">
        <f t="shared" si="0"/>
        <v>0</v>
      </c>
      <c r="AM41" s="28">
        <v>12</v>
      </c>
    </row>
    <row r="42" spans="1:39" ht="18" x14ac:dyDescent="0.25">
      <c r="A42" s="123" t="s">
        <v>81</v>
      </c>
      <c r="B42" s="97" t="s">
        <v>80</v>
      </c>
      <c r="C42" s="144"/>
      <c r="D42" s="83">
        <f t="array" ref="D42">IFERROR(VLOOKUP($A42&amp;$B42,CHOOSE({1,2},ALL!$A$4:$A$500&amp;ALL!$B$4:$B$500,ALL!$D$4:$D$500),2,FALSE),"")</f>
        <v>0</v>
      </c>
      <c r="E42" s="83"/>
      <c r="F42" s="83"/>
      <c r="G42" s="83"/>
      <c r="H42" s="83"/>
      <c r="I42" s="83"/>
      <c r="J42" s="83"/>
      <c r="K42" s="83"/>
      <c r="L42" s="145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K42" s="5">
        <f t="shared" si="0"/>
        <v>0</v>
      </c>
      <c r="AM42" s="28">
        <v>0</v>
      </c>
    </row>
    <row r="43" spans="1:39" ht="18" x14ac:dyDescent="0.25">
      <c r="A43" s="123" t="s">
        <v>83</v>
      </c>
      <c r="B43" s="97" t="s">
        <v>82</v>
      </c>
      <c r="C43" s="144"/>
      <c r="D43" s="83">
        <f t="array" ref="D43">IFERROR(VLOOKUP($A43&amp;$B43,CHOOSE({1,2},ALL!$A$4:$A$500&amp;ALL!$B$4:$B$500,ALL!$D$4:$D$500),2,FALSE),"")</f>
        <v>0</v>
      </c>
      <c r="E43" s="83"/>
      <c r="F43" s="83"/>
      <c r="G43" s="83"/>
      <c r="H43" s="83"/>
      <c r="I43" s="83"/>
      <c r="J43" s="83"/>
      <c r="K43" s="83"/>
      <c r="L43" s="145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K43" s="5">
        <f t="shared" si="0"/>
        <v>0</v>
      </c>
      <c r="AM43" s="28">
        <v>14</v>
      </c>
    </row>
    <row r="44" spans="1:39" ht="18" x14ac:dyDescent="0.25">
      <c r="A44" s="123" t="s">
        <v>85</v>
      </c>
      <c r="B44" s="97" t="s">
        <v>84</v>
      </c>
      <c r="C44" s="144"/>
      <c r="D44" s="83">
        <f t="array" ref="D44">IFERROR(VLOOKUP($A44&amp;$B44,CHOOSE({1,2},ALL!$A$4:$A$500&amp;ALL!$B$4:$B$500,ALL!$D$4:$D$500),2,FALSE),"")</f>
        <v>2</v>
      </c>
      <c r="E44" s="83"/>
      <c r="F44" s="83"/>
      <c r="G44" s="83"/>
      <c r="H44" s="83"/>
      <c r="I44" s="83"/>
      <c r="J44" s="83"/>
      <c r="K44" s="83"/>
      <c r="L44" s="145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K44" s="5">
        <f t="shared" si="0"/>
        <v>2</v>
      </c>
      <c r="AM44" s="28">
        <v>11</v>
      </c>
    </row>
    <row r="45" spans="1:39" ht="18" x14ac:dyDescent="0.25">
      <c r="A45" s="123" t="s">
        <v>87</v>
      </c>
      <c r="B45" s="97" t="s">
        <v>86</v>
      </c>
      <c r="C45" s="144"/>
      <c r="D45" s="83">
        <f t="array" ref="D45">IFERROR(VLOOKUP($A45&amp;$B45,CHOOSE({1,2},ALL!$A$4:$A$500&amp;ALL!$B$4:$B$500,ALL!$D$4:$D$500),2,FALSE),"")</f>
        <v>2</v>
      </c>
      <c r="E45" s="83"/>
      <c r="F45" s="83"/>
      <c r="G45" s="83"/>
      <c r="H45" s="83"/>
      <c r="I45" s="83"/>
      <c r="J45" s="83"/>
      <c r="K45" s="83"/>
      <c r="L45" s="145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K45" s="5">
        <f t="shared" si="0"/>
        <v>2</v>
      </c>
      <c r="AM45" s="28">
        <v>6</v>
      </c>
    </row>
    <row r="46" spans="1:39" ht="18" x14ac:dyDescent="0.25">
      <c r="A46" s="123" t="s">
        <v>89</v>
      </c>
      <c r="B46" s="97" t="s">
        <v>88</v>
      </c>
      <c r="C46" s="144"/>
      <c r="D46" s="83">
        <f t="array" ref="D46">IFERROR(VLOOKUP($A46&amp;$B46,CHOOSE({1,2},ALL!$A$4:$A$500&amp;ALL!$B$4:$B$500,ALL!$D$4:$D$500),2,FALSE),"")</f>
        <v>0</v>
      </c>
      <c r="E46" s="83"/>
      <c r="F46" s="83"/>
      <c r="G46" s="83"/>
      <c r="H46" s="83"/>
      <c r="I46" s="83"/>
      <c r="J46" s="83"/>
      <c r="K46" s="83"/>
      <c r="L46" s="145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K46" s="5">
        <f t="shared" si="0"/>
        <v>0</v>
      </c>
      <c r="AM46" s="28">
        <v>18</v>
      </c>
    </row>
    <row r="47" spans="1:39" ht="18" x14ac:dyDescent="0.25">
      <c r="A47" s="123" t="s">
        <v>91</v>
      </c>
      <c r="B47" s="97" t="s">
        <v>90</v>
      </c>
      <c r="C47" s="144"/>
      <c r="D47" s="83">
        <f t="array" ref="D47">IFERROR(VLOOKUP($A47&amp;$B47,CHOOSE({1,2},ALL!$A$4:$A$500&amp;ALL!$B$4:$B$500,ALL!$D$4:$D$500),2,FALSE),"")</f>
        <v>0</v>
      </c>
      <c r="E47" s="83"/>
      <c r="F47" s="83"/>
      <c r="G47" s="83"/>
      <c r="H47" s="83"/>
      <c r="I47" s="83"/>
      <c r="J47" s="83"/>
      <c r="K47" s="83"/>
      <c r="L47" s="145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K47" s="5">
        <f t="shared" si="0"/>
        <v>0</v>
      </c>
      <c r="AM47" s="28">
        <v>6</v>
      </c>
    </row>
    <row r="48" spans="1:39" ht="18" x14ac:dyDescent="0.25">
      <c r="A48" s="123" t="s">
        <v>93</v>
      </c>
      <c r="B48" s="97" t="s">
        <v>92</v>
      </c>
      <c r="C48" s="144"/>
      <c r="D48" s="83">
        <f t="array" ref="D48">IFERROR(VLOOKUP($A48&amp;$B48,CHOOSE({1,2},ALL!$A$4:$A$500&amp;ALL!$B$4:$B$500,ALL!$D$4:$D$500),2,FALSE),"")</f>
        <v>8</v>
      </c>
      <c r="E48" s="83"/>
      <c r="F48" s="83"/>
      <c r="G48" s="83"/>
      <c r="H48" s="83"/>
      <c r="I48" s="83"/>
      <c r="J48" s="83"/>
      <c r="K48" s="83"/>
      <c r="L48" s="145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K48" s="5">
        <f t="shared" si="0"/>
        <v>8</v>
      </c>
      <c r="AM48" s="28">
        <v>1</v>
      </c>
    </row>
    <row r="49" spans="1:39" ht="18" x14ac:dyDescent="0.25">
      <c r="A49" s="123" t="s">
        <v>95</v>
      </c>
      <c r="B49" s="97" t="s">
        <v>94</v>
      </c>
      <c r="C49" s="144"/>
      <c r="D49" s="83">
        <f t="array" ref="D49">IFERROR(VLOOKUP($A49&amp;$B49,CHOOSE({1,2},ALL!$A$4:$A$500&amp;ALL!$B$4:$B$500,ALL!$D$4:$D$500),2,FALSE),"")</f>
        <v>36</v>
      </c>
      <c r="E49" s="83"/>
      <c r="F49" s="83"/>
      <c r="G49" s="83"/>
      <c r="H49" s="83"/>
      <c r="I49" s="83"/>
      <c r="J49" s="83"/>
      <c r="K49" s="83"/>
      <c r="L49" s="145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K49" s="5">
        <f t="shared" si="0"/>
        <v>36</v>
      </c>
      <c r="AM49" s="28">
        <v>0</v>
      </c>
    </row>
    <row r="50" spans="1:39" ht="18" x14ac:dyDescent="0.25">
      <c r="A50" s="123" t="s">
        <v>97</v>
      </c>
      <c r="B50" s="97" t="s">
        <v>96</v>
      </c>
      <c r="C50" s="144"/>
      <c r="D50" s="83">
        <f t="array" ref="D50">IFERROR(VLOOKUP($A50&amp;$B50,CHOOSE({1,2},ALL!$A$4:$A$500&amp;ALL!$B$4:$B$500,ALL!$D$4:$D$500),2,FALSE),"")</f>
        <v>2</v>
      </c>
      <c r="E50" s="83"/>
      <c r="F50" s="83"/>
      <c r="G50" s="83"/>
      <c r="H50" s="83"/>
      <c r="I50" s="83"/>
      <c r="J50" s="83"/>
      <c r="K50" s="83"/>
      <c r="L50" s="145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K50" s="5">
        <f t="shared" si="0"/>
        <v>2</v>
      </c>
      <c r="AM50" s="28">
        <v>5</v>
      </c>
    </row>
    <row r="51" spans="1:39" ht="18" x14ac:dyDescent="0.25">
      <c r="A51" s="124" t="s">
        <v>99</v>
      </c>
      <c r="B51" s="99" t="s">
        <v>98</v>
      </c>
      <c r="C51" s="144"/>
      <c r="D51" s="83">
        <f t="array" ref="D51">IFERROR(VLOOKUP($A51&amp;$B51,CHOOSE({1,2},ALL!$A$4:$A$500&amp;ALL!$B$4:$B$500,ALL!$D$4:$D$500),2,FALSE),"")</f>
        <v>22</v>
      </c>
      <c r="E51" s="83"/>
      <c r="F51" s="83"/>
      <c r="G51" s="83"/>
      <c r="H51" s="83"/>
      <c r="I51" s="83"/>
      <c r="J51" s="83"/>
      <c r="K51" s="83"/>
      <c r="L51" s="145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K51" s="5">
        <f t="shared" si="0"/>
        <v>22</v>
      </c>
      <c r="AM51" s="28">
        <v>0</v>
      </c>
    </row>
    <row r="52" spans="1:39" ht="18" x14ac:dyDescent="0.25">
      <c r="A52" s="92" t="s">
        <v>100</v>
      </c>
      <c r="B52" s="4"/>
      <c r="C52" s="82">
        <f t="shared" ref="C52" si="1">SUM(C3:C51)</f>
        <v>0</v>
      </c>
      <c r="D52" s="146">
        <f t="shared" ref="D52:AH52" si="2">SUM(D3:D51)</f>
        <v>550</v>
      </c>
      <c r="E52" s="146">
        <f t="shared" si="2"/>
        <v>0</v>
      </c>
      <c r="F52" s="146">
        <f t="shared" si="2"/>
        <v>0</v>
      </c>
      <c r="G52" s="146">
        <f t="shared" si="2"/>
        <v>0</v>
      </c>
      <c r="H52" s="146">
        <f t="shared" si="2"/>
        <v>0</v>
      </c>
      <c r="I52" s="146">
        <f t="shared" si="2"/>
        <v>0</v>
      </c>
      <c r="J52" s="146">
        <f t="shared" si="2"/>
        <v>0</v>
      </c>
      <c r="K52" s="146">
        <f t="shared" si="2"/>
        <v>0</v>
      </c>
      <c r="L52" s="146">
        <f t="shared" si="2"/>
        <v>0</v>
      </c>
      <c r="M52" s="146">
        <f t="shared" si="2"/>
        <v>0</v>
      </c>
      <c r="N52" s="146">
        <f t="shared" si="2"/>
        <v>0</v>
      </c>
      <c r="O52" s="146">
        <f t="shared" si="2"/>
        <v>0</v>
      </c>
      <c r="P52" s="146">
        <f t="shared" si="2"/>
        <v>0</v>
      </c>
      <c r="Q52" s="146">
        <f t="shared" si="2"/>
        <v>0</v>
      </c>
      <c r="R52" s="146">
        <f t="shared" si="2"/>
        <v>0</v>
      </c>
      <c r="S52" s="146">
        <f t="shared" si="2"/>
        <v>0</v>
      </c>
      <c r="T52" s="146">
        <f t="shared" si="2"/>
        <v>0</v>
      </c>
      <c r="U52" s="146">
        <f t="shared" si="2"/>
        <v>0</v>
      </c>
      <c r="V52" s="146">
        <f t="shared" si="2"/>
        <v>0</v>
      </c>
      <c r="W52" s="146">
        <f t="shared" si="2"/>
        <v>0</v>
      </c>
      <c r="X52" s="146">
        <f t="shared" si="2"/>
        <v>0</v>
      </c>
      <c r="Y52" s="146">
        <f t="shared" si="2"/>
        <v>0</v>
      </c>
      <c r="Z52" s="146">
        <f t="shared" si="2"/>
        <v>0</v>
      </c>
      <c r="AA52" s="146">
        <f t="shared" si="2"/>
        <v>0</v>
      </c>
      <c r="AB52" s="146">
        <f t="shared" si="2"/>
        <v>0</v>
      </c>
      <c r="AC52" s="146">
        <f t="shared" si="2"/>
        <v>0</v>
      </c>
      <c r="AD52" s="146">
        <f t="shared" si="2"/>
        <v>0</v>
      </c>
      <c r="AE52" s="146">
        <f t="shared" si="2"/>
        <v>0</v>
      </c>
      <c r="AF52" s="146">
        <f t="shared" si="2"/>
        <v>0</v>
      </c>
      <c r="AG52" s="146">
        <f t="shared" si="2"/>
        <v>0</v>
      </c>
      <c r="AH52" s="146">
        <f t="shared" si="2"/>
        <v>0</v>
      </c>
      <c r="AK52" s="5">
        <f>SUM(AK3:AK50)</f>
        <v>528</v>
      </c>
      <c r="AM52" s="28">
        <f>SUM(AM3:AM51)</f>
        <v>878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  <ignoredErrors>
    <ignoredError sqref="AK3:AK51" formulaRange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1]!speciale_sum">
                <anchor moveWithCells="1" sizeWithCells="1">
                  <from>
                    <xdr:col>35</xdr:col>
                    <xdr:colOff>0</xdr:colOff>
                    <xdr:row>0</xdr:row>
                    <xdr:rowOff>38100</xdr:rowOff>
                  </from>
                  <to>
                    <xdr:col>36</xdr:col>
                    <xdr:colOff>0</xdr:colOff>
                    <xdr:row>1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J52"/>
  <sheetViews>
    <sheetView rightToLeft="1" workbookViewId="0">
      <pane xSplit="1" topLeftCell="B1" activePane="topRight" state="frozen"/>
      <selection pane="topRight" activeCell="E5" sqref="E5"/>
    </sheetView>
  </sheetViews>
  <sheetFormatPr defaultRowHeight="15" x14ac:dyDescent="0.25"/>
  <cols>
    <col min="1" max="1" width="10.7109375" customWidth="1"/>
    <col min="2" max="2" width="5.42578125" customWidth="1"/>
    <col min="4" max="4" width="11" bestFit="1" customWidth="1"/>
    <col min="36" max="36" width="9.5703125" bestFit="1" customWidth="1"/>
  </cols>
  <sheetData>
    <row r="1" spans="1:36" ht="27" customHeight="1" x14ac:dyDescent="0.25">
      <c r="A1" s="128">
        <v>2020</v>
      </c>
      <c r="B1" s="129" t="s">
        <v>103</v>
      </c>
      <c r="C1" s="130"/>
      <c r="D1" s="142">
        <f>ALL!C1</f>
        <v>44166</v>
      </c>
      <c r="E1" s="130"/>
      <c r="F1" s="130"/>
      <c r="G1" s="130"/>
      <c r="H1" s="130"/>
      <c r="I1" s="130"/>
      <c r="J1" s="130"/>
      <c r="K1" s="150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</row>
    <row r="2" spans="1:36" x14ac:dyDescent="0.25">
      <c r="A2" s="131" t="s">
        <v>124</v>
      </c>
      <c r="B2" s="125" t="s">
        <v>1</v>
      </c>
      <c r="C2" s="132"/>
      <c r="D2" s="141" t="str">
        <f>ALL!C2</f>
        <v>02/12/</v>
      </c>
      <c r="E2" s="132"/>
      <c r="F2" s="132"/>
      <c r="G2" s="132"/>
      <c r="H2" s="132"/>
      <c r="I2" s="132"/>
      <c r="J2" s="132"/>
      <c r="K2" s="150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J2" s="22" t="s">
        <v>113</v>
      </c>
    </row>
    <row r="3" spans="1:36" x14ac:dyDescent="0.25">
      <c r="A3" s="85" t="s">
        <v>3</v>
      </c>
      <c r="B3" s="133" t="s">
        <v>2</v>
      </c>
      <c r="C3" s="94"/>
      <c r="D3" s="94">
        <f t="array" ref="D3">IFERROR(VLOOKUP($A3&amp;$B3,CHOOSE({1,2},ALL!$A$4:$A$500&amp;ALL!$B$4:$B$500,ALL!$E$4:$E$500),2,FALSE),"")</f>
        <v>0</v>
      </c>
      <c r="E3" s="94"/>
      <c r="F3" s="94"/>
      <c r="G3" s="94"/>
      <c r="H3" s="94"/>
      <c r="I3" s="94"/>
      <c r="J3" s="94"/>
      <c r="K3" s="151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J3" s="5">
        <f>SUM(C3:AG3)</f>
        <v>0</v>
      </c>
    </row>
    <row r="4" spans="1:36" x14ac:dyDescent="0.25">
      <c r="A4" s="86" t="s">
        <v>5</v>
      </c>
      <c r="B4" s="134" t="s">
        <v>4</v>
      </c>
      <c r="C4" s="94"/>
      <c r="D4" s="94">
        <f t="array" ref="D4">IFERROR(VLOOKUP($A4&amp;$B4,CHOOSE({1,2},ALL!$A$4:$A$500&amp;ALL!$B$4:$B$500,ALL!$E$4:$E$500),2,FALSE),"")</f>
        <v>0</v>
      </c>
      <c r="E4" s="94"/>
      <c r="F4" s="94"/>
      <c r="G4" s="94"/>
      <c r="H4" s="94"/>
      <c r="I4" s="94"/>
      <c r="J4" s="94"/>
      <c r="K4" s="151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J4" s="5">
        <f t="shared" ref="AJ4:AJ51" si="0">SUM(C4:AG4)</f>
        <v>0</v>
      </c>
    </row>
    <row r="5" spans="1:36" x14ac:dyDescent="0.25">
      <c r="A5" s="86" t="s">
        <v>7</v>
      </c>
      <c r="B5" s="134" t="s">
        <v>6</v>
      </c>
      <c r="C5" s="94"/>
      <c r="D5" s="94">
        <f t="array" ref="D5">IFERROR(VLOOKUP($A5&amp;$B5,CHOOSE({1,2},ALL!$A$4:$A$500&amp;ALL!$B$4:$B$500,ALL!$E$4:$E$500),2,FALSE),"")</f>
        <v>0</v>
      </c>
      <c r="E5" s="94"/>
      <c r="F5" s="94"/>
      <c r="G5" s="94"/>
      <c r="H5" s="94"/>
      <c r="I5" s="94"/>
      <c r="J5" s="94"/>
      <c r="K5" s="151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J5" s="5">
        <f t="shared" si="0"/>
        <v>0</v>
      </c>
    </row>
    <row r="6" spans="1:36" ht="21" x14ac:dyDescent="0.25">
      <c r="A6" s="86" t="s">
        <v>9</v>
      </c>
      <c r="B6" s="134" t="s">
        <v>8</v>
      </c>
      <c r="C6" s="94"/>
      <c r="D6" s="94">
        <f t="array" ref="D6">IFERROR(VLOOKUP($A6&amp;$B6,CHOOSE({1,2},ALL!$A$4:$A$500&amp;ALL!$B$4:$B$500,ALL!$E$4:$E$500),2,FALSE),"")</f>
        <v>0</v>
      </c>
      <c r="E6" s="94"/>
      <c r="F6" s="94"/>
      <c r="G6" s="94"/>
      <c r="H6" s="94"/>
      <c r="I6" s="94"/>
      <c r="J6" s="94"/>
      <c r="K6" s="151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J6" s="5">
        <f t="shared" si="0"/>
        <v>0</v>
      </c>
    </row>
    <row r="7" spans="1:36" x14ac:dyDescent="0.25">
      <c r="A7" s="86" t="s">
        <v>11</v>
      </c>
      <c r="B7" s="134" t="s">
        <v>10</v>
      </c>
      <c r="C7" s="94"/>
      <c r="D7" s="94">
        <f t="array" ref="D7">IFERROR(VLOOKUP($A7&amp;$B7,CHOOSE({1,2},ALL!$A$4:$A$500&amp;ALL!$B$4:$B$500,ALL!$E$4:$E$500),2,FALSE),"")</f>
        <v>0</v>
      </c>
      <c r="E7" s="94"/>
      <c r="F7" s="94"/>
      <c r="G7" s="94"/>
      <c r="H7" s="94"/>
      <c r="I7" s="94"/>
      <c r="J7" s="94"/>
      <c r="K7" s="151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J7" s="5">
        <f t="shared" si="0"/>
        <v>0</v>
      </c>
    </row>
    <row r="8" spans="1:36" x14ac:dyDescent="0.25">
      <c r="A8" s="86" t="s">
        <v>13</v>
      </c>
      <c r="B8" s="134" t="s">
        <v>12</v>
      </c>
      <c r="C8" s="94"/>
      <c r="D8" s="94">
        <f t="array" ref="D8">IFERROR(VLOOKUP($A8&amp;$B8,CHOOSE({1,2},ALL!$A$4:$A$500&amp;ALL!$B$4:$B$500,ALL!$E$4:$E$500),2,FALSE),"")</f>
        <v>0</v>
      </c>
      <c r="E8" s="94"/>
      <c r="F8" s="94"/>
      <c r="G8" s="94"/>
      <c r="H8" s="94"/>
      <c r="I8" s="94"/>
      <c r="J8" s="94"/>
      <c r="K8" s="151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J8" s="5">
        <f t="shared" si="0"/>
        <v>0</v>
      </c>
    </row>
    <row r="9" spans="1:36" x14ac:dyDescent="0.25">
      <c r="A9" s="86" t="s">
        <v>15</v>
      </c>
      <c r="B9" s="134" t="s">
        <v>14</v>
      </c>
      <c r="C9" s="94"/>
      <c r="D9" s="94">
        <f t="array" ref="D9">IFERROR(VLOOKUP($A9&amp;$B9,CHOOSE({1,2},ALL!$A$4:$A$500&amp;ALL!$B$4:$B$500,ALL!$E$4:$E$500),2,FALSE),"")</f>
        <v>0</v>
      </c>
      <c r="E9" s="94"/>
      <c r="F9" s="94"/>
      <c r="G9" s="94"/>
      <c r="H9" s="94"/>
      <c r="I9" s="94"/>
      <c r="J9" s="94"/>
      <c r="K9" s="151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J9" s="5">
        <f t="shared" si="0"/>
        <v>0</v>
      </c>
    </row>
    <row r="10" spans="1:36" x14ac:dyDescent="0.25">
      <c r="A10" s="87" t="s">
        <v>17</v>
      </c>
      <c r="B10" s="134" t="s">
        <v>16</v>
      </c>
      <c r="C10" s="94"/>
      <c r="D10" s="94">
        <f t="array" ref="D10">IFERROR(VLOOKUP($A10&amp;$B10,CHOOSE({1,2},ALL!$A$4:$A$500&amp;ALL!$B$4:$B$500,ALL!$E$4:$E$500),2,FALSE),"")</f>
        <v>0</v>
      </c>
      <c r="E10" s="94"/>
      <c r="F10" s="94"/>
      <c r="G10" s="94"/>
      <c r="H10" s="94"/>
      <c r="I10" s="94"/>
      <c r="J10" s="94"/>
      <c r="K10" s="151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J10" s="5">
        <f t="shared" si="0"/>
        <v>0</v>
      </c>
    </row>
    <row r="11" spans="1:36" x14ac:dyDescent="0.25">
      <c r="A11" s="86" t="s">
        <v>19</v>
      </c>
      <c r="B11" s="134" t="s">
        <v>18</v>
      </c>
      <c r="C11" s="94"/>
      <c r="D11" s="94">
        <f t="array" ref="D11">IFERROR(VLOOKUP($A11&amp;$B11,CHOOSE({1,2},ALL!$A$4:$A$500&amp;ALL!$B$4:$B$500,ALL!$E$4:$E$500),2,FALSE),"")</f>
        <v>0</v>
      </c>
      <c r="E11" s="94"/>
      <c r="F11" s="94"/>
      <c r="G11" s="94"/>
      <c r="H11" s="94"/>
      <c r="I11" s="94"/>
      <c r="J11" s="94"/>
      <c r="K11" s="151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J11" s="5">
        <f t="shared" si="0"/>
        <v>0</v>
      </c>
    </row>
    <row r="12" spans="1:36" x14ac:dyDescent="0.25">
      <c r="A12" s="86" t="s">
        <v>21</v>
      </c>
      <c r="B12" s="134" t="s">
        <v>20</v>
      </c>
      <c r="C12" s="94"/>
      <c r="D12" s="94">
        <f t="array" ref="D12">IFERROR(VLOOKUP($A12&amp;$B12,CHOOSE({1,2},ALL!$A$4:$A$500&amp;ALL!$B$4:$B$500,ALL!$E$4:$E$500),2,FALSE),"")</f>
        <v>0</v>
      </c>
      <c r="E12" s="94"/>
      <c r="F12" s="94"/>
      <c r="G12" s="94"/>
      <c r="H12" s="94"/>
      <c r="I12" s="94"/>
      <c r="J12" s="94"/>
      <c r="K12" s="151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J12" s="5">
        <f t="shared" si="0"/>
        <v>0</v>
      </c>
    </row>
    <row r="13" spans="1:36" x14ac:dyDescent="0.25">
      <c r="A13" s="86" t="s">
        <v>23</v>
      </c>
      <c r="B13" s="134" t="s">
        <v>22</v>
      </c>
      <c r="C13" s="94"/>
      <c r="D13" s="94">
        <f t="array" ref="D13">IFERROR(VLOOKUP($A13&amp;$B13,CHOOSE({1,2},ALL!$A$4:$A$500&amp;ALL!$B$4:$B$500,ALL!$E$4:$E$500),2,FALSE),"")</f>
        <v>0</v>
      </c>
      <c r="E13" s="94"/>
      <c r="F13" s="94"/>
      <c r="G13" s="94"/>
      <c r="H13" s="94"/>
      <c r="I13" s="94"/>
      <c r="J13" s="94"/>
      <c r="K13" s="151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J13" s="5">
        <f t="shared" si="0"/>
        <v>0</v>
      </c>
    </row>
    <row r="14" spans="1:36" x14ac:dyDescent="0.25">
      <c r="A14" s="86" t="s">
        <v>25</v>
      </c>
      <c r="B14" s="134" t="s">
        <v>24</v>
      </c>
      <c r="C14" s="94"/>
      <c r="D14" s="94">
        <f t="array" ref="D14">IFERROR(VLOOKUP($A14&amp;$B14,CHOOSE({1,2},ALL!$A$4:$A$500&amp;ALL!$B$4:$B$500,ALL!$E$4:$E$500),2,FALSE),"")</f>
        <v>0</v>
      </c>
      <c r="E14" s="94"/>
      <c r="F14" s="94"/>
      <c r="G14" s="94"/>
      <c r="H14" s="94"/>
      <c r="I14" s="94"/>
      <c r="J14" s="94"/>
      <c r="K14" s="151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J14" s="5">
        <f t="shared" si="0"/>
        <v>0</v>
      </c>
    </row>
    <row r="15" spans="1:36" x14ac:dyDescent="0.25">
      <c r="A15" s="86" t="s">
        <v>27</v>
      </c>
      <c r="B15" s="134" t="s">
        <v>26</v>
      </c>
      <c r="C15" s="94"/>
      <c r="D15" s="94">
        <f t="array" ref="D15">IFERROR(VLOOKUP($A15&amp;$B15,CHOOSE({1,2},ALL!$A$4:$A$500&amp;ALL!$B$4:$B$500,ALL!$E$4:$E$500),2,FALSE),"")</f>
        <v>0</v>
      </c>
      <c r="E15" s="94"/>
      <c r="F15" s="94"/>
      <c r="G15" s="94"/>
      <c r="H15" s="94"/>
      <c r="I15" s="94"/>
      <c r="J15" s="94"/>
      <c r="K15" s="151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J15" s="5">
        <f t="shared" si="0"/>
        <v>0</v>
      </c>
    </row>
    <row r="16" spans="1:36" x14ac:dyDescent="0.25">
      <c r="A16" s="86" t="s">
        <v>29</v>
      </c>
      <c r="B16" s="134" t="s">
        <v>28</v>
      </c>
      <c r="C16" s="94"/>
      <c r="D16" s="94">
        <f t="array" ref="D16">IFERROR(VLOOKUP($A16&amp;$B16,CHOOSE({1,2},ALL!$A$4:$A$500&amp;ALL!$B$4:$B$500,ALL!$E$4:$E$500),2,FALSE),"")</f>
        <v>0</v>
      </c>
      <c r="E16" s="94"/>
      <c r="F16" s="94"/>
      <c r="G16" s="94"/>
      <c r="H16" s="94"/>
      <c r="I16" s="94"/>
      <c r="J16" s="94"/>
      <c r="K16" s="151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J16" s="5">
        <f t="shared" si="0"/>
        <v>0</v>
      </c>
    </row>
    <row r="17" spans="1:36" x14ac:dyDescent="0.25">
      <c r="A17" s="87" t="s">
        <v>31</v>
      </c>
      <c r="B17" s="134" t="s">
        <v>30</v>
      </c>
      <c r="C17" s="94"/>
      <c r="D17" s="94">
        <f t="array" ref="D17">IFERROR(VLOOKUP($A17&amp;$B17,CHOOSE({1,2},ALL!$A$4:$A$500&amp;ALL!$B$4:$B$500,ALL!$E$4:$E$500),2,FALSE),"")</f>
        <v>0</v>
      </c>
      <c r="E17" s="94"/>
      <c r="F17" s="94"/>
      <c r="G17" s="94"/>
      <c r="H17" s="94"/>
      <c r="I17" s="94"/>
      <c r="J17" s="94"/>
      <c r="K17" s="151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J17" s="5">
        <f t="shared" si="0"/>
        <v>0</v>
      </c>
    </row>
    <row r="18" spans="1:36" x14ac:dyDescent="0.25">
      <c r="A18" s="88" t="s">
        <v>33</v>
      </c>
      <c r="B18" s="134" t="s">
        <v>32</v>
      </c>
      <c r="C18" s="94"/>
      <c r="D18" s="94">
        <f t="array" ref="D18">IFERROR(VLOOKUP($A18&amp;$B18,CHOOSE({1,2},ALL!$A$4:$A$500&amp;ALL!$B$4:$B$500,ALL!$E$4:$E$500),2,FALSE),"")</f>
        <v>0</v>
      </c>
      <c r="E18" s="94"/>
      <c r="F18" s="94"/>
      <c r="G18" s="94"/>
      <c r="H18" s="94"/>
      <c r="I18" s="94"/>
      <c r="J18" s="94"/>
      <c r="K18" s="151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J18" s="5">
        <f t="shared" si="0"/>
        <v>0</v>
      </c>
    </row>
    <row r="19" spans="1:36" x14ac:dyDescent="0.25">
      <c r="A19" s="88" t="s">
        <v>35</v>
      </c>
      <c r="B19" s="134" t="s">
        <v>34</v>
      </c>
      <c r="C19" s="94"/>
      <c r="D19" s="94">
        <f t="array" ref="D19">IFERROR(VLOOKUP($A19&amp;$B19,CHOOSE({1,2},ALL!$A$4:$A$500&amp;ALL!$B$4:$B$500,ALL!$E$4:$E$500),2,FALSE),"")</f>
        <v>0</v>
      </c>
      <c r="E19" s="94"/>
      <c r="F19" s="94"/>
      <c r="G19" s="94"/>
      <c r="H19" s="94"/>
      <c r="I19" s="94"/>
      <c r="J19" s="94"/>
      <c r="K19" s="151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J19" s="5">
        <f t="shared" si="0"/>
        <v>0</v>
      </c>
    </row>
    <row r="20" spans="1:36" x14ac:dyDescent="0.25">
      <c r="A20" s="88" t="s">
        <v>37</v>
      </c>
      <c r="B20" s="134" t="s">
        <v>36</v>
      </c>
      <c r="C20" s="94"/>
      <c r="D20" s="94">
        <f t="array" ref="D20">IFERROR(VLOOKUP($A20&amp;$B20,CHOOSE({1,2},ALL!$A$4:$A$500&amp;ALL!$B$4:$B$500,ALL!$E$4:$E$500),2,FALSE),"")</f>
        <v>0</v>
      </c>
      <c r="E20" s="94"/>
      <c r="F20" s="94"/>
      <c r="G20" s="94"/>
      <c r="H20" s="94"/>
      <c r="I20" s="94"/>
      <c r="J20" s="94"/>
      <c r="K20" s="151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J20" s="5">
        <f t="shared" si="0"/>
        <v>0</v>
      </c>
    </row>
    <row r="21" spans="1:36" x14ac:dyDescent="0.25">
      <c r="A21" s="88" t="s">
        <v>39</v>
      </c>
      <c r="B21" s="134" t="s">
        <v>38</v>
      </c>
      <c r="C21" s="94"/>
      <c r="D21" s="94">
        <f t="array" ref="D21">IFERROR(VLOOKUP($A21&amp;$B21,CHOOSE({1,2},ALL!$A$4:$A$500&amp;ALL!$B$4:$B$500,ALL!$E$4:$E$500),2,FALSE),"")</f>
        <v>0</v>
      </c>
      <c r="E21" s="94"/>
      <c r="F21" s="94"/>
      <c r="G21" s="94"/>
      <c r="H21" s="94"/>
      <c r="I21" s="94"/>
      <c r="J21" s="94"/>
      <c r="K21" s="151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J21" s="5">
        <f t="shared" si="0"/>
        <v>0</v>
      </c>
    </row>
    <row r="22" spans="1:36" x14ac:dyDescent="0.25">
      <c r="A22" s="88" t="s">
        <v>41</v>
      </c>
      <c r="B22" s="134" t="s">
        <v>40</v>
      </c>
      <c r="C22" s="94"/>
      <c r="D22" s="94">
        <f t="array" ref="D22">IFERROR(VLOOKUP($A22&amp;$B22,CHOOSE({1,2},ALL!$A$4:$A$500&amp;ALL!$B$4:$B$500,ALL!$E$4:$E$500),2,FALSE),"")</f>
        <v>0</v>
      </c>
      <c r="E22" s="94"/>
      <c r="F22" s="94"/>
      <c r="G22" s="94"/>
      <c r="H22" s="94"/>
      <c r="I22" s="94"/>
      <c r="J22" s="94"/>
      <c r="K22" s="151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J22" s="5">
        <f t="shared" si="0"/>
        <v>0</v>
      </c>
    </row>
    <row r="23" spans="1:36" x14ac:dyDescent="0.25">
      <c r="A23" s="88" t="s">
        <v>43</v>
      </c>
      <c r="B23" s="134" t="s">
        <v>42</v>
      </c>
      <c r="C23" s="94"/>
      <c r="D23" s="94">
        <f t="array" ref="D23">IFERROR(VLOOKUP($A23&amp;$B23,CHOOSE({1,2},ALL!$A$4:$A$500&amp;ALL!$B$4:$B$500,ALL!$E$4:$E$500),2,FALSE),"")</f>
        <v>0</v>
      </c>
      <c r="E23" s="94"/>
      <c r="F23" s="94"/>
      <c r="G23" s="94"/>
      <c r="H23" s="94"/>
      <c r="I23" s="94"/>
      <c r="J23" s="94"/>
      <c r="K23" s="151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J23" s="5">
        <f t="shared" si="0"/>
        <v>0</v>
      </c>
    </row>
    <row r="24" spans="1:36" x14ac:dyDescent="0.25">
      <c r="A24" s="88" t="s">
        <v>45</v>
      </c>
      <c r="B24" s="134" t="s">
        <v>44</v>
      </c>
      <c r="C24" s="94"/>
      <c r="D24" s="94">
        <f t="array" ref="D24">IFERROR(VLOOKUP($A24&amp;$B24,CHOOSE({1,2},ALL!$A$4:$A$500&amp;ALL!$B$4:$B$500,ALL!$E$4:$E$500),2,FALSE),"")</f>
        <v>0</v>
      </c>
      <c r="E24" s="94"/>
      <c r="F24" s="94"/>
      <c r="G24" s="94"/>
      <c r="H24" s="94"/>
      <c r="I24" s="94"/>
      <c r="J24" s="94"/>
      <c r="K24" s="151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J24" s="5">
        <f t="shared" si="0"/>
        <v>0</v>
      </c>
    </row>
    <row r="25" spans="1:36" x14ac:dyDescent="0.25">
      <c r="A25" s="89" t="s">
        <v>47</v>
      </c>
      <c r="B25" s="134" t="s">
        <v>46</v>
      </c>
      <c r="C25" s="94"/>
      <c r="D25" s="94">
        <f t="array" ref="D25">IFERROR(VLOOKUP($A25&amp;$B25,CHOOSE({1,2},ALL!$A$4:$A$500&amp;ALL!$B$4:$B$500,ALL!$E$4:$E$500),2,FALSE),"")</f>
        <v>0</v>
      </c>
      <c r="E25" s="94"/>
      <c r="F25" s="94"/>
      <c r="G25" s="94"/>
      <c r="H25" s="94"/>
      <c r="I25" s="94"/>
      <c r="J25" s="94"/>
      <c r="K25" s="151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J25" s="5">
        <f t="shared" si="0"/>
        <v>0</v>
      </c>
    </row>
    <row r="26" spans="1:36" x14ac:dyDescent="0.25">
      <c r="A26" s="88" t="s">
        <v>49</v>
      </c>
      <c r="B26" s="134" t="s">
        <v>48</v>
      </c>
      <c r="C26" s="94"/>
      <c r="D26" s="94">
        <f t="array" ref="D26">IFERROR(VLOOKUP($A26&amp;$B26,CHOOSE({1,2},ALL!$A$4:$A$500&amp;ALL!$B$4:$B$500,ALL!$E$4:$E$500),2,FALSE),"")</f>
        <v>0</v>
      </c>
      <c r="E26" s="94"/>
      <c r="F26" s="94"/>
      <c r="G26" s="94"/>
      <c r="H26" s="94"/>
      <c r="I26" s="94"/>
      <c r="J26" s="94"/>
      <c r="K26" s="151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J26" s="5">
        <f t="shared" si="0"/>
        <v>0</v>
      </c>
    </row>
    <row r="27" spans="1:36" x14ac:dyDescent="0.25">
      <c r="A27" s="88" t="s">
        <v>51</v>
      </c>
      <c r="B27" s="134" t="s">
        <v>50</v>
      </c>
      <c r="C27" s="94"/>
      <c r="D27" s="94">
        <f t="array" ref="D27">IFERROR(VLOOKUP($A27&amp;$B27,CHOOSE({1,2},ALL!$A$4:$A$500&amp;ALL!$B$4:$B$500,ALL!$E$4:$E$500),2,FALSE),"")</f>
        <v>0</v>
      </c>
      <c r="E27" s="94"/>
      <c r="F27" s="94"/>
      <c r="G27" s="94"/>
      <c r="H27" s="94"/>
      <c r="I27" s="94"/>
      <c r="J27" s="94"/>
      <c r="K27" s="151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J27" s="5">
        <f t="shared" si="0"/>
        <v>0</v>
      </c>
    </row>
    <row r="28" spans="1:36" x14ac:dyDescent="0.25">
      <c r="A28" s="88" t="s">
        <v>53</v>
      </c>
      <c r="B28" s="134" t="s">
        <v>52</v>
      </c>
      <c r="C28" s="94"/>
      <c r="D28" s="94">
        <f t="array" ref="D28">IFERROR(VLOOKUP($A28&amp;$B28,CHOOSE({1,2},ALL!$A$4:$A$500&amp;ALL!$B$4:$B$500,ALL!$E$4:$E$500),2,FALSE),"")</f>
        <v>0</v>
      </c>
      <c r="E28" s="94"/>
      <c r="F28" s="94"/>
      <c r="G28" s="94"/>
      <c r="H28" s="94"/>
      <c r="I28" s="94"/>
      <c r="J28" s="94"/>
      <c r="K28" s="151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J28" s="5">
        <f t="shared" si="0"/>
        <v>0</v>
      </c>
    </row>
    <row r="29" spans="1:36" x14ac:dyDescent="0.25">
      <c r="A29" s="90" t="s">
        <v>55</v>
      </c>
      <c r="B29" s="134" t="s">
        <v>54</v>
      </c>
      <c r="C29" s="94"/>
      <c r="D29" s="94">
        <f t="array" ref="D29">IFERROR(VLOOKUP($A29&amp;$B29,CHOOSE({1,2},ALL!$A$4:$A$500&amp;ALL!$B$4:$B$500,ALL!$E$4:$E$500),2,FALSE),"")</f>
        <v>0</v>
      </c>
      <c r="E29" s="94"/>
      <c r="F29" s="94"/>
      <c r="G29" s="94"/>
      <c r="H29" s="94"/>
      <c r="I29" s="94"/>
      <c r="J29" s="94"/>
      <c r="K29" s="151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J29" s="5">
        <f t="shared" si="0"/>
        <v>0</v>
      </c>
    </row>
    <row r="30" spans="1:36" x14ac:dyDescent="0.25">
      <c r="A30" s="90" t="s">
        <v>57</v>
      </c>
      <c r="B30" s="134" t="s">
        <v>56</v>
      </c>
      <c r="C30" s="94"/>
      <c r="D30" s="94">
        <f t="array" ref="D30">IFERROR(VLOOKUP($A30&amp;$B30,CHOOSE({1,2},ALL!$A$4:$A$500&amp;ALL!$B$4:$B$500,ALL!$E$4:$E$500),2,FALSE),"")</f>
        <v>0</v>
      </c>
      <c r="E30" s="94"/>
      <c r="F30" s="94"/>
      <c r="G30" s="94"/>
      <c r="H30" s="94"/>
      <c r="I30" s="94"/>
      <c r="J30" s="94"/>
      <c r="K30" s="151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J30" s="5">
        <f t="shared" si="0"/>
        <v>0</v>
      </c>
    </row>
    <row r="31" spans="1:36" x14ac:dyDescent="0.25">
      <c r="A31" s="90" t="s">
        <v>59</v>
      </c>
      <c r="B31" s="134" t="s">
        <v>58</v>
      </c>
      <c r="C31" s="94"/>
      <c r="D31" s="94">
        <f t="array" ref="D31">IFERROR(VLOOKUP($A31&amp;$B31,CHOOSE({1,2},ALL!$A$4:$A$500&amp;ALL!$B$4:$B$500,ALL!$E$4:$E$500),2,FALSE),"")</f>
        <v>0</v>
      </c>
      <c r="E31" s="94"/>
      <c r="F31" s="94"/>
      <c r="G31" s="94"/>
      <c r="H31" s="94"/>
      <c r="I31" s="94"/>
      <c r="J31" s="94"/>
      <c r="K31" s="151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J31" s="5">
        <f t="shared" si="0"/>
        <v>0</v>
      </c>
    </row>
    <row r="32" spans="1:36" x14ac:dyDescent="0.25">
      <c r="A32" s="90" t="s">
        <v>61</v>
      </c>
      <c r="B32" s="134" t="s">
        <v>60</v>
      </c>
      <c r="C32" s="94"/>
      <c r="D32" s="94">
        <f t="array" ref="D32">IFERROR(VLOOKUP($A32&amp;$B32,CHOOSE({1,2},ALL!$A$4:$A$500&amp;ALL!$B$4:$B$500,ALL!$E$4:$E$500),2,FALSE),"")</f>
        <v>0</v>
      </c>
      <c r="E32" s="94"/>
      <c r="F32" s="94"/>
      <c r="G32" s="94"/>
      <c r="H32" s="94"/>
      <c r="I32" s="94"/>
      <c r="J32" s="94"/>
      <c r="K32" s="151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J32" s="5">
        <f t="shared" si="0"/>
        <v>0</v>
      </c>
    </row>
    <row r="33" spans="1:36" x14ac:dyDescent="0.25">
      <c r="A33" s="91" t="s">
        <v>63</v>
      </c>
      <c r="B33" s="134" t="s">
        <v>62</v>
      </c>
      <c r="C33" s="94"/>
      <c r="D33" s="94">
        <f t="array" ref="D33">IFERROR(VLOOKUP($A33&amp;$B33,CHOOSE({1,2},ALL!$A$4:$A$500&amp;ALL!$B$4:$B$500,ALL!$E$4:$E$500),2,FALSE),"")</f>
        <v>0</v>
      </c>
      <c r="E33" s="94"/>
      <c r="F33" s="94"/>
      <c r="G33" s="94"/>
      <c r="H33" s="94"/>
      <c r="I33" s="94"/>
      <c r="J33" s="94"/>
      <c r="K33" s="151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J33" s="5">
        <f t="shared" si="0"/>
        <v>0</v>
      </c>
    </row>
    <row r="34" spans="1:36" x14ac:dyDescent="0.25">
      <c r="A34" s="90" t="s">
        <v>65</v>
      </c>
      <c r="B34" s="134" t="s">
        <v>64</v>
      </c>
      <c r="C34" s="94"/>
      <c r="D34" s="94">
        <f t="array" ref="D34">IFERROR(VLOOKUP($A34&amp;$B34,CHOOSE({1,2},ALL!$A$4:$A$500&amp;ALL!$B$4:$B$500,ALL!$E$4:$E$500),2,FALSE),"")</f>
        <v>0</v>
      </c>
      <c r="E34" s="94"/>
      <c r="F34" s="94"/>
      <c r="G34" s="94"/>
      <c r="H34" s="94"/>
      <c r="I34" s="94"/>
      <c r="J34" s="94"/>
      <c r="K34" s="151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J34" s="5">
        <f t="shared" si="0"/>
        <v>0</v>
      </c>
    </row>
    <row r="35" spans="1:36" x14ac:dyDescent="0.25">
      <c r="A35" s="90" t="s">
        <v>67</v>
      </c>
      <c r="B35" s="134" t="s">
        <v>66</v>
      </c>
      <c r="C35" s="94"/>
      <c r="D35" s="94">
        <f t="array" ref="D35">IFERROR(VLOOKUP($A35&amp;$B35,CHOOSE({1,2},ALL!$A$4:$A$500&amp;ALL!$B$4:$B$500,ALL!$E$4:$E$500),2,FALSE),"")</f>
        <v>0</v>
      </c>
      <c r="E35" s="94"/>
      <c r="F35" s="94"/>
      <c r="G35" s="94"/>
      <c r="H35" s="94"/>
      <c r="I35" s="94"/>
      <c r="J35" s="94"/>
      <c r="K35" s="151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J35" s="5">
        <f t="shared" si="0"/>
        <v>0</v>
      </c>
    </row>
    <row r="36" spans="1:36" x14ac:dyDescent="0.25">
      <c r="A36" s="91" t="s">
        <v>69</v>
      </c>
      <c r="B36" s="134" t="s">
        <v>68</v>
      </c>
      <c r="C36" s="94"/>
      <c r="D36" s="94">
        <f t="array" ref="D36">IFERROR(VLOOKUP($A36&amp;$B36,CHOOSE({1,2},ALL!$A$4:$A$500&amp;ALL!$B$4:$B$500,ALL!$E$4:$E$500),2,FALSE),"")</f>
        <v>0</v>
      </c>
      <c r="E36" s="94"/>
      <c r="F36" s="94"/>
      <c r="G36" s="94"/>
      <c r="H36" s="94"/>
      <c r="I36" s="94"/>
      <c r="J36" s="94"/>
      <c r="K36" s="151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J36" s="5">
        <f t="shared" si="0"/>
        <v>0</v>
      </c>
    </row>
    <row r="37" spans="1:36" x14ac:dyDescent="0.25">
      <c r="A37" s="90" t="s">
        <v>71</v>
      </c>
      <c r="B37" s="134" t="s">
        <v>70</v>
      </c>
      <c r="C37" s="94"/>
      <c r="D37" s="94">
        <f t="array" ref="D37">IFERROR(VLOOKUP($A37&amp;$B37,CHOOSE({1,2},ALL!$A$4:$A$500&amp;ALL!$B$4:$B$500,ALL!$E$4:$E$500),2,FALSE),"")</f>
        <v>0</v>
      </c>
      <c r="E37" s="94"/>
      <c r="F37" s="94"/>
      <c r="G37" s="94"/>
      <c r="H37" s="94"/>
      <c r="I37" s="94"/>
      <c r="J37" s="94"/>
      <c r="K37" s="151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J37" s="5">
        <f t="shared" si="0"/>
        <v>0</v>
      </c>
    </row>
    <row r="38" spans="1:36" x14ac:dyDescent="0.25">
      <c r="A38" s="90" t="s">
        <v>73</v>
      </c>
      <c r="B38" s="134" t="s">
        <v>72</v>
      </c>
      <c r="C38" s="94"/>
      <c r="D38" s="94">
        <f t="array" ref="D38">IFERROR(VLOOKUP($A38&amp;$B38,CHOOSE({1,2},ALL!$A$4:$A$500&amp;ALL!$B$4:$B$500,ALL!$E$4:$E$500),2,FALSE),"")</f>
        <v>0</v>
      </c>
      <c r="E38" s="94"/>
      <c r="F38" s="94"/>
      <c r="G38" s="94"/>
      <c r="H38" s="94"/>
      <c r="I38" s="94"/>
      <c r="J38" s="94"/>
      <c r="K38" s="151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J38" s="5">
        <f t="shared" si="0"/>
        <v>0</v>
      </c>
    </row>
    <row r="39" spans="1:36" x14ac:dyDescent="0.25">
      <c r="A39" s="123" t="s">
        <v>75</v>
      </c>
      <c r="B39" s="134" t="s">
        <v>74</v>
      </c>
      <c r="C39" s="94"/>
      <c r="D39" s="94">
        <f t="array" ref="D39">IFERROR(VLOOKUP($A39&amp;$B39,CHOOSE({1,2},ALL!$A$4:$A$500&amp;ALL!$B$4:$B$500,ALL!$E$4:$E$500),2,FALSE),"")</f>
        <v>0</v>
      </c>
      <c r="E39" s="94"/>
      <c r="F39" s="94"/>
      <c r="G39" s="94"/>
      <c r="H39" s="94"/>
      <c r="I39" s="94"/>
      <c r="J39" s="94"/>
      <c r="K39" s="151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J39" s="5">
        <f t="shared" si="0"/>
        <v>0</v>
      </c>
    </row>
    <row r="40" spans="1:36" x14ac:dyDescent="0.25">
      <c r="A40" s="123" t="s">
        <v>77</v>
      </c>
      <c r="B40" s="134" t="s">
        <v>76</v>
      </c>
      <c r="C40" s="94"/>
      <c r="D40" s="94">
        <f t="array" ref="D40">IFERROR(VLOOKUP($A40&amp;$B40,CHOOSE({1,2},ALL!$A$4:$A$500&amp;ALL!$B$4:$B$500,ALL!$E$4:$E$500),2,FALSE),"")</f>
        <v>0</v>
      </c>
      <c r="E40" s="94"/>
      <c r="F40" s="94"/>
      <c r="G40" s="94"/>
      <c r="H40" s="94"/>
      <c r="I40" s="94"/>
      <c r="J40" s="94"/>
      <c r="K40" s="151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J40" s="5">
        <f t="shared" si="0"/>
        <v>0</v>
      </c>
    </row>
    <row r="41" spans="1:36" x14ac:dyDescent="0.25">
      <c r="A41" s="123" t="s">
        <v>79</v>
      </c>
      <c r="B41" s="134" t="s">
        <v>78</v>
      </c>
      <c r="C41" s="94"/>
      <c r="D41" s="94">
        <f t="array" ref="D41">IFERROR(VLOOKUP($A41&amp;$B41,CHOOSE({1,2},ALL!$A$4:$A$500&amp;ALL!$B$4:$B$500,ALL!$E$4:$E$500),2,FALSE),"")</f>
        <v>0</v>
      </c>
      <c r="E41" s="94"/>
      <c r="F41" s="94"/>
      <c r="G41" s="94"/>
      <c r="H41" s="94"/>
      <c r="I41" s="94"/>
      <c r="J41" s="94"/>
      <c r="K41" s="151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J41" s="5">
        <f t="shared" si="0"/>
        <v>0</v>
      </c>
    </row>
    <row r="42" spans="1:36" x14ac:dyDescent="0.25">
      <c r="A42" s="123" t="s">
        <v>81</v>
      </c>
      <c r="B42" s="134" t="s">
        <v>80</v>
      </c>
      <c r="C42" s="94"/>
      <c r="D42" s="94">
        <f t="array" ref="D42">IFERROR(VLOOKUP($A42&amp;$B42,CHOOSE({1,2},ALL!$A$4:$A$500&amp;ALL!$B$4:$B$500,ALL!$E$4:$E$500),2,FALSE),"")</f>
        <v>0</v>
      </c>
      <c r="E42" s="94"/>
      <c r="F42" s="94"/>
      <c r="G42" s="94"/>
      <c r="H42" s="94"/>
      <c r="I42" s="94"/>
      <c r="J42" s="94"/>
      <c r="K42" s="151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J42" s="5">
        <f t="shared" si="0"/>
        <v>0</v>
      </c>
    </row>
    <row r="43" spans="1:36" x14ac:dyDescent="0.25">
      <c r="A43" s="123" t="s">
        <v>83</v>
      </c>
      <c r="B43" s="134" t="s">
        <v>82</v>
      </c>
      <c r="C43" s="94"/>
      <c r="D43" s="94">
        <f t="array" ref="D43">IFERROR(VLOOKUP($A43&amp;$B43,CHOOSE({1,2},ALL!$A$4:$A$500&amp;ALL!$B$4:$B$500,ALL!$E$4:$E$500),2,FALSE),"")</f>
        <v>0</v>
      </c>
      <c r="E43" s="94"/>
      <c r="F43" s="94"/>
      <c r="G43" s="94"/>
      <c r="H43" s="94"/>
      <c r="I43" s="94"/>
      <c r="J43" s="94"/>
      <c r="K43" s="151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J43" s="5">
        <f t="shared" si="0"/>
        <v>0</v>
      </c>
    </row>
    <row r="44" spans="1:36" x14ac:dyDescent="0.25">
      <c r="A44" s="123" t="s">
        <v>85</v>
      </c>
      <c r="B44" s="134" t="s">
        <v>84</v>
      </c>
      <c r="C44" s="94"/>
      <c r="D44" s="94">
        <f t="array" ref="D44">IFERROR(VLOOKUP($A44&amp;$B44,CHOOSE({1,2},ALL!$A$4:$A$500&amp;ALL!$B$4:$B$500,ALL!$E$4:$E$500),2,FALSE),"")</f>
        <v>0</v>
      </c>
      <c r="E44" s="94"/>
      <c r="F44" s="94"/>
      <c r="G44" s="94"/>
      <c r="H44" s="94"/>
      <c r="I44" s="94"/>
      <c r="J44" s="94"/>
      <c r="K44" s="151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J44" s="5">
        <f t="shared" si="0"/>
        <v>0</v>
      </c>
    </row>
    <row r="45" spans="1:36" x14ac:dyDescent="0.25">
      <c r="A45" s="123" t="s">
        <v>87</v>
      </c>
      <c r="B45" s="134" t="s">
        <v>86</v>
      </c>
      <c r="C45" s="94"/>
      <c r="D45" s="94">
        <f t="array" ref="D45">IFERROR(VLOOKUP($A45&amp;$B45,CHOOSE({1,2},ALL!$A$4:$A$500&amp;ALL!$B$4:$B$500,ALL!$E$4:$E$500),2,FALSE),"")</f>
        <v>0</v>
      </c>
      <c r="E45" s="94"/>
      <c r="F45" s="94"/>
      <c r="G45" s="94"/>
      <c r="H45" s="94"/>
      <c r="I45" s="94"/>
      <c r="J45" s="94"/>
      <c r="K45" s="151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J45" s="5">
        <f t="shared" si="0"/>
        <v>0</v>
      </c>
    </row>
    <row r="46" spans="1:36" x14ac:dyDescent="0.25">
      <c r="A46" s="123" t="s">
        <v>89</v>
      </c>
      <c r="B46" s="134" t="s">
        <v>88</v>
      </c>
      <c r="C46" s="94"/>
      <c r="D46" s="94">
        <f t="array" ref="D46">IFERROR(VLOOKUP($A46&amp;$B46,CHOOSE({1,2},ALL!$A$4:$A$500&amp;ALL!$B$4:$B$500,ALL!$E$4:$E$500),2,FALSE),"")</f>
        <v>0</v>
      </c>
      <c r="E46" s="94"/>
      <c r="F46" s="94"/>
      <c r="G46" s="94"/>
      <c r="H46" s="94"/>
      <c r="I46" s="94"/>
      <c r="J46" s="94"/>
      <c r="K46" s="151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J46" s="5">
        <f t="shared" si="0"/>
        <v>0</v>
      </c>
    </row>
    <row r="47" spans="1:36" x14ac:dyDescent="0.25">
      <c r="A47" s="123" t="s">
        <v>91</v>
      </c>
      <c r="B47" s="134" t="s">
        <v>90</v>
      </c>
      <c r="C47" s="94"/>
      <c r="D47" s="94">
        <f t="array" ref="D47">IFERROR(VLOOKUP($A47&amp;$B47,CHOOSE({1,2},ALL!$A$4:$A$500&amp;ALL!$B$4:$B$500,ALL!$E$4:$E$500),2,FALSE),"")</f>
        <v>0</v>
      </c>
      <c r="E47" s="94"/>
      <c r="F47" s="94"/>
      <c r="G47" s="94"/>
      <c r="H47" s="94"/>
      <c r="I47" s="94"/>
      <c r="J47" s="94"/>
      <c r="K47" s="151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J47" s="5">
        <f t="shared" si="0"/>
        <v>0</v>
      </c>
    </row>
    <row r="48" spans="1:36" x14ac:dyDescent="0.25">
      <c r="A48" s="123" t="s">
        <v>93</v>
      </c>
      <c r="B48" s="134" t="s">
        <v>92</v>
      </c>
      <c r="C48" s="94"/>
      <c r="D48" s="94">
        <f t="array" ref="D48">IFERROR(VLOOKUP($A48&amp;$B48,CHOOSE({1,2},ALL!$A$4:$A$500&amp;ALL!$B$4:$B$500,ALL!$E$4:$E$500),2,FALSE),"")</f>
        <v>0</v>
      </c>
      <c r="E48" s="94"/>
      <c r="F48" s="94"/>
      <c r="G48" s="94"/>
      <c r="H48" s="94"/>
      <c r="I48" s="94"/>
      <c r="J48" s="94"/>
      <c r="K48" s="151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J48" s="5">
        <f t="shared" si="0"/>
        <v>0</v>
      </c>
    </row>
    <row r="49" spans="1:36" x14ac:dyDescent="0.25">
      <c r="A49" s="123" t="s">
        <v>95</v>
      </c>
      <c r="B49" s="134" t="s">
        <v>94</v>
      </c>
      <c r="C49" s="94"/>
      <c r="D49" s="94">
        <f t="array" ref="D49">IFERROR(VLOOKUP($A49&amp;$B49,CHOOSE({1,2},ALL!$A$4:$A$500&amp;ALL!$B$4:$B$500,ALL!$E$4:$E$500),2,FALSE),"")</f>
        <v>0</v>
      </c>
      <c r="E49" s="94"/>
      <c r="F49" s="94"/>
      <c r="G49" s="94"/>
      <c r="H49" s="94"/>
      <c r="I49" s="94"/>
      <c r="J49" s="94"/>
      <c r="K49" s="151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J49" s="5">
        <f t="shared" si="0"/>
        <v>0</v>
      </c>
    </row>
    <row r="50" spans="1:36" x14ac:dyDescent="0.25">
      <c r="A50" s="123" t="s">
        <v>97</v>
      </c>
      <c r="B50" s="134" t="s">
        <v>96</v>
      </c>
      <c r="C50" s="94"/>
      <c r="D50" s="94">
        <f t="array" ref="D50">IFERROR(VLOOKUP($A50&amp;$B50,CHOOSE({1,2},ALL!$A$4:$A$500&amp;ALL!$B$4:$B$500,ALL!$E$4:$E$500),2,FALSE),"")</f>
        <v>0</v>
      </c>
      <c r="E50" s="94"/>
      <c r="F50" s="94"/>
      <c r="G50" s="94"/>
      <c r="H50" s="94"/>
      <c r="I50" s="94"/>
      <c r="J50" s="94"/>
      <c r="K50" s="151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J50" s="5">
        <f t="shared" si="0"/>
        <v>0</v>
      </c>
    </row>
    <row r="51" spans="1:36" x14ac:dyDescent="0.25">
      <c r="A51" s="123" t="s">
        <v>99</v>
      </c>
      <c r="B51" s="134" t="s">
        <v>98</v>
      </c>
      <c r="C51" s="94"/>
      <c r="D51" s="94">
        <f t="array" ref="D51">IFERROR(VLOOKUP($A51&amp;$B51,CHOOSE({1,2},ALL!$A$4:$A$500&amp;ALL!$B$4:$B$500,ALL!$E$4:$E$500),2,FALSE),"")</f>
        <v>0</v>
      </c>
      <c r="E51" s="94"/>
      <c r="F51" s="94"/>
      <c r="G51" s="94"/>
      <c r="H51" s="94"/>
      <c r="I51" s="94"/>
      <c r="J51" s="94"/>
      <c r="K51" s="151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J51" s="5">
        <f t="shared" si="0"/>
        <v>0</v>
      </c>
    </row>
    <row r="52" spans="1:36" ht="18" x14ac:dyDescent="0.25">
      <c r="A52" s="92" t="s">
        <v>100</v>
      </c>
      <c r="B52" s="4"/>
      <c r="C52" s="152">
        <f t="shared" ref="C52:K52" si="1">SUM(C3:C51)</f>
        <v>0</v>
      </c>
      <c r="D52" s="153">
        <f t="shared" si="1"/>
        <v>0</v>
      </c>
      <c r="E52" s="152">
        <f t="shared" si="1"/>
        <v>0</v>
      </c>
      <c r="F52" s="152">
        <f t="shared" si="1"/>
        <v>0</v>
      </c>
      <c r="G52" s="152">
        <f t="shared" si="1"/>
        <v>0</v>
      </c>
      <c r="H52" s="152">
        <f t="shared" si="1"/>
        <v>0</v>
      </c>
      <c r="I52" s="152">
        <f t="shared" si="1"/>
        <v>0</v>
      </c>
      <c r="J52" s="152">
        <f t="shared" si="1"/>
        <v>0</v>
      </c>
      <c r="K52" s="100">
        <f t="shared" si="1"/>
        <v>0</v>
      </c>
      <c r="L52" s="100">
        <f t="shared" ref="L52:AG52" si="2">SUM(L3:L51)</f>
        <v>0</v>
      </c>
      <c r="M52" s="100">
        <f t="shared" si="2"/>
        <v>0</v>
      </c>
      <c r="N52" s="100">
        <f t="shared" si="2"/>
        <v>0</v>
      </c>
      <c r="O52" s="100">
        <f t="shared" si="2"/>
        <v>0</v>
      </c>
      <c r="P52" s="100">
        <f t="shared" si="2"/>
        <v>0</v>
      </c>
      <c r="Q52" s="100">
        <f t="shared" si="2"/>
        <v>0</v>
      </c>
      <c r="R52" s="100">
        <f t="shared" si="2"/>
        <v>0</v>
      </c>
      <c r="S52" s="100">
        <f t="shared" si="2"/>
        <v>0</v>
      </c>
      <c r="T52" s="100">
        <f t="shared" si="2"/>
        <v>0</v>
      </c>
      <c r="U52" s="100">
        <f t="shared" si="2"/>
        <v>0</v>
      </c>
      <c r="V52" s="100">
        <f t="shared" si="2"/>
        <v>0</v>
      </c>
      <c r="W52" s="100">
        <f t="shared" si="2"/>
        <v>0</v>
      </c>
      <c r="X52" s="100">
        <f t="shared" si="2"/>
        <v>0</v>
      </c>
      <c r="Y52" s="100">
        <f t="shared" si="2"/>
        <v>0</v>
      </c>
      <c r="Z52" s="100">
        <f t="shared" si="2"/>
        <v>0</v>
      </c>
      <c r="AA52" s="100">
        <f t="shared" si="2"/>
        <v>0</v>
      </c>
      <c r="AB52" s="100">
        <f t="shared" si="2"/>
        <v>0</v>
      </c>
      <c r="AC52" s="100">
        <f t="shared" si="2"/>
        <v>0</v>
      </c>
      <c r="AD52" s="100">
        <f t="shared" si="2"/>
        <v>0</v>
      </c>
      <c r="AE52" s="100">
        <f t="shared" si="2"/>
        <v>0</v>
      </c>
      <c r="AF52" s="100">
        <f t="shared" si="2"/>
        <v>0</v>
      </c>
      <c r="AG52" s="100">
        <f t="shared" si="2"/>
        <v>0</v>
      </c>
      <c r="AJ52" s="5">
        <f>SUM(AJ3:AJ50)</f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J52"/>
  <sheetViews>
    <sheetView rightToLeft="1" tabSelected="1" workbookViewId="0">
      <selection activeCell="E6" sqref="E6"/>
    </sheetView>
  </sheetViews>
  <sheetFormatPr defaultRowHeight="15" x14ac:dyDescent="0.25"/>
  <cols>
    <col min="1" max="1" width="12" customWidth="1"/>
    <col min="2" max="2" width="5.28515625" customWidth="1"/>
    <col min="3" max="3" width="8.85546875" bestFit="1" customWidth="1"/>
    <col min="4" max="4" width="11" bestFit="1" customWidth="1"/>
    <col min="6" max="10" width="8.85546875" bestFit="1" customWidth="1"/>
    <col min="36" max="36" width="9.42578125" bestFit="1" customWidth="1"/>
  </cols>
  <sheetData>
    <row r="1" spans="1:36" ht="26.25" customHeight="1" thickTop="1" thickBot="1" x14ac:dyDescent="0.3">
      <c r="A1" s="1">
        <v>2020</v>
      </c>
      <c r="B1" s="127" t="s">
        <v>102</v>
      </c>
      <c r="C1" s="102"/>
      <c r="D1" s="142">
        <f>ALL!C1</f>
        <v>44166</v>
      </c>
      <c r="E1" s="102"/>
      <c r="F1" s="102"/>
      <c r="G1" s="102"/>
      <c r="H1" s="102"/>
      <c r="I1" s="102"/>
      <c r="J1" s="102"/>
      <c r="K1" s="101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</row>
    <row r="2" spans="1:36" ht="15.75" thickTop="1" x14ac:dyDescent="0.25">
      <c r="A2" s="131" t="s">
        <v>124</v>
      </c>
      <c r="B2" s="125" t="s">
        <v>1</v>
      </c>
      <c r="C2" s="103"/>
      <c r="D2" s="141" t="str">
        <f>ALL!C2</f>
        <v>02/12/</v>
      </c>
      <c r="E2" s="103"/>
      <c r="F2" s="103"/>
      <c r="G2" s="103"/>
      <c r="H2" s="103"/>
      <c r="I2" s="103"/>
      <c r="J2" s="103"/>
      <c r="K2" s="101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J2" s="22" t="s">
        <v>111</v>
      </c>
    </row>
    <row r="3" spans="1:36" x14ac:dyDescent="0.25">
      <c r="A3" s="85" t="s">
        <v>3</v>
      </c>
      <c r="B3" s="133" t="s">
        <v>2</v>
      </c>
      <c r="C3" s="105"/>
      <c r="D3" s="105">
        <f t="array" ref="D3">IFERROR(VLOOKUP($A3&amp;$B3,CHOOSE({1,2},ALL!$A$4:$A$500&amp;ALL!$B$4:$B$500,ALL!$F$4:$F$500),2,FALSE),"")</f>
        <v>0</v>
      </c>
      <c r="E3" s="105"/>
      <c r="F3" s="105"/>
      <c r="G3" s="105"/>
      <c r="H3" s="105"/>
      <c r="I3" s="105"/>
      <c r="J3" s="105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J3" s="5">
        <f>SUM(C3:AG3)</f>
        <v>0</v>
      </c>
    </row>
    <row r="4" spans="1:36" x14ac:dyDescent="0.25">
      <c r="A4" s="86" t="s">
        <v>5</v>
      </c>
      <c r="B4" s="134" t="s">
        <v>4</v>
      </c>
      <c r="C4" s="105"/>
      <c r="D4" s="105">
        <f t="array" ref="D4">IFERROR(VLOOKUP($A4&amp;$B4,CHOOSE({1,2},ALL!$A$4:$A$500&amp;ALL!$B$4:$B$500,ALL!$F$4:$F$500),2,FALSE),"")</f>
        <v>0</v>
      </c>
      <c r="E4" s="105"/>
      <c r="F4" s="105"/>
      <c r="G4" s="105"/>
      <c r="H4" s="105"/>
      <c r="I4" s="105"/>
      <c r="J4" s="105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J4" s="5">
        <f t="shared" ref="AJ4:AJ51" si="0">SUM(C4:AG4)</f>
        <v>0</v>
      </c>
    </row>
    <row r="5" spans="1:36" x14ac:dyDescent="0.25">
      <c r="A5" s="86" t="s">
        <v>7</v>
      </c>
      <c r="B5" s="134" t="s">
        <v>6</v>
      </c>
      <c r="C5" s="105"/>
      <c r="D5" s="105">
        <f t="array" ref="D5">IFERROR(VLOOKUP($A5&amp;$B5,CHOOSE({1,2},ALL!$A$4:$A$500&amp;ALL!$B$4:$B$500,ALL!$F$4:$F$500),2,FALSE),"")</f>
        <v>0</v>
      </c>
      <c r="E5" s="105"/>
      <c r="F5" s="105"/>
      <c r="G5" s="105"/>
      <c r="H5" s="105"/>
      <c r="I5" s="105"/>
      <c r="J5" s="105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J5" s="5">
        <f t="shared" si="0"/>
        <v>0</v>
      </c>
    </row>
    <row r="6" spans="1:36" x14ac:dyDescent="0.25">
      <c r="A6" s="86" t="s">
        <v>9</v>
      </c>
      <c r="B6" s="134" t="s">
        <v>8</v>
      </c>
      <c r="C6" s="105"/>
      <c r="D6" s="105">
        <f t="array" ref="D6">IFERROR(VLOOKUP($A6&amp;$B6,CHOOSE({1,2},ALL!$A$4:$A$500&amp;ALL!$B$4:$B$500,ALL!$F$4:$F$500),2,FALSE),"")</f>
        <v>0</v>
      </c>
      <c r="E6" s="105"/>
      <c r="F6" s="105"/>
      <c r="G6" s="105"/>
      <c r="H6" s="105"/>
      <c r="I6" s="105"/>
      <c r="J6" s="105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J6" s="5">
        <f t="shared" si="0"/>
        <v>0</v>
      </c>
    </row>
    <row r="7" spans="1:36" x14ac:dyDescent="0.25">
      <c r="A7" s="86" t="s">
        <v>11</v>
      </c>
      <c r="B7" s="134" t="s">
        <v>10</v>
      </c>
      <c r="C7" s="105"/>
      <c r="D7" s="105">
        <f t="array" ref="D7">IFERROR(VLOOKUP($A7&amp;$B7,CHOOSE({1,2},ALL!$A$4:$A$500&amp;ALL!$B$4:$B$500,ALL!$F$4:$F$500),2,FALSE),"")</f>
        <v>0</v>
      </c>
      <c r="E7" s="105"/>
      <c r="F7" s="105"/>
      <c r="G7" s="105"/>
      <c r="H7" s="105"/>
      <c r="I7" s="105"/>
      <c r="J7" s="105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J7" s="5">
        <f t="shared" si="0"/>
        <v>0</v>
      </c>
    </row>
    <row r="8" spans="1:36" x14ac:dyDescent="0.25">
      <c r="A8" s="86" t="s">
        <v>13</v>
      </c>
      <c r="B8" s="134" t="s">
        <v>12</v>
      </c>
      <c r="C8" s="105"/>
      <c r="D8" s="105">
        <f t="array" ref="D8">IFERROR(VLOOKUP($A8&amp;$B8,CHOOSE({1,2},ALL!$A$4:$A$500&amp;ALL!$B$4:$B$500,ALL!$F$4:$F$500),2,FALSE),"")</f>
        <v>0</v>
      </c>
      <c r="E8" s="105"/>
      <c r="F8" s="105"/>
      <c r="G8" s="105"/>
      <c r="H8" s="105"/>
      <c r="I8" s="105"/>
      <c r="J8" s="105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J8" s="5">
        <f t="shared" si="0"/>
        <v>0</v>
      </c>
    </row>
    <row r="9" spans="1:36" x14ac:dyDescent="0.25">
      <c r="A9" s="86" t="s">
        <v>15</v>
      </c>
      <c r="B9" s="134" t="s">
        <v>14</v>
      </c>
      <c r="C9" s="105"/>
      <c r="D9" s="105">
        <f t="array" ref="D9">IFERROR(VLOOKUP($A9&amp;$B9,CHOOSE({1,2},ALL!$A$4:$A$500&amp;ALL!$B$4:$B$500,ALL!$F$4:$F$500),2,FALSE),"")</f>
        <v>0</v>
      </c>
      <c r="E9" s="105"/>
      <c r="F9" s="105"/>
      <c r="G9" s="105"/>
      <c r="H9" s="105"/>
      <c r="I9" s="105"/>
      <c r="J9" s="105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J9" s="5">
        <f t="shared" si="0"/>
        <v>0</v>
      </c>
    </row>
    <row r="10" spans="1:36" x14ac:dyDescent="0.25">
      <c r="A10" s="87" t="s">
        <v>17</v>
      </c>
      <c r="B10" s="134" t="s">
        <v>16</v>
      </c>
      <c r="C10" s="105"/>
      <c r="D10" s="105">
        <f t="array" ref="D10">IFERROR(VLOOKUP($A10&amp;$B10,CHOOSE({1,2},ALL!$A$4:$A$500&amp;ALL!$B$4:$B$500,ALL!$F$4:$F$500),2,FALSE),"")</f>
        <v>0</v>
      </c>
      <c r="E10" s="105"/>
      <c r="F10" s="105"/>
      <c r="G10" s="105"/>
      <c r="H10" s="105"/>
      <c r="I10" s="105"/>
      <c r="J10" s="105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J10" s="5">
        <f t="shared" si="0"/>
        <v>0</v>
      </c>
    </row>
    <row r="11" spans="1:36" x14ac:dyDescent="0.25">
      <c r="A11" s="86" t="s">
        <v>19</v>
      </c>
      <c r="B11" s="134" t="s">
        <v>18</v>
      </c>
      <c r="C11" s="105"/>
      <c r="D11" s="105">
        <f t="array" ref="D11">IFERROR(VLOOKUP($A11&amp;$B11,CHOOSE({1,2},ALL!$A$4:$A$500&amp;ALL!$B$4:$B$500,ALL!$F$4:$F$500),2,FALSE),"")</f>
        <v>0</v>
      </c>
      <c r="E11" s="105"/>
      <c r="F11" s="105"/>
      <c r="G11" s="105"/>
      <c r="H11" s="105"/>
      <c r="I11" s="105"/>
      <c r="J11" s="105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J11" s="5">
        <f t="shared" si="0"/>
        <v>0</v>
      </c>
    </row>
    <row r="12" spans="1:36" x14ac:dyDescent="0.25">
      <c r="A12" s="86" t="s">
        <v>21</v>
      </c>
      <c r="B12" s="134" t="s">
        <v>20</v>
      </c>
      <c r="C12" s="105"/>
      <c r="D12" s="105">
        <f t="array" ref="D12">IFERROR(VLOOKUP($A12&amp;$B12,CHOOSE({1,2},ALL!$A$4:$A$500&amp;ALL!$B$4:$B$500,ALL!$F$4:$F$500),2,FALSE),"")</f>
        <v>0</v>
      </c>
      <c r="E12" s="105"/>
      <c r="F12" s="105"/>
      <c r="G12" s="105"/>
      <c r="H12" s="105"/>
      <c r="I12" s="105"/>
      <c r="J12" s="105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J12" s="5">
        <f t="shared" si="0"/>
        <v>0</v>
      </c>
    </row>
    <row r="13" spans="1:36" x14ac:dyDescent="0.25">
      <c r="A13" s="86" t="s">
        <v>23</v>
      </c>
      <c r="B13" s="134" t="s">
        <v>22</v>
      </c>
      <c r="C13" s="105"/>
      <c r="D13" s="105">
        <f t="array" ref="D13">IFERROR(VLOOKUP($A13&amp;$B13,CHOOSE({1,2},ALL!$A$4:$A$500&amp;ALL!$B$4:$B$500,ALL!$F$4:$F$500),2,FALSE),"")</f>
        <v>0</v>
      </c>
      <c r="E13" s="105"/>
      <c r="F13" s="105"/>
      <c r="G13" s="105"/>
      <c r="H13" s="105"/>
      <c r="I13" s="105"/>
      <c r="J13" s="105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J13" s="5">
        <f t="shared" si="0"/>
        <v>0</v>
      </c>
    </row>
    <row r="14" spans="1:36" x14ac:dyDescent="0.25">
      <c r="A14" s="86" t="s">
        <v>25</v>
      </c>
      <c r="B14" s="134" t="s">
        <v>24</v>
      </c>
      <c r="C14" s="105"/>
      <c r="D14" s="105">
        <f t="array" ref="D14">IFERROR(VLOOKUP($A14&amp;$B14,CHOOSE({1,2},ALL!$A$4:$A$500&amp;ALL!$B$4:$B$500,ALL!$F$4:$F$500),2,FALSE),"")</f>
        <v>0</v>
      </c>
      <c r="E14" s="105"/>
      <c r="F14" s="105"/>
      <c r="G14" s="105"/>
      <c r="H14" s="105"/>
      <c r="I14" s="105"/>
      <c r="J14" s="105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J14" s="5">
        <f t="shared" si="0"/>
        <v>0</v>
      </c>
    </row>
    <row r="15" spans="1:36" x14ac:dyDescent="0.25">
      <c r="A15" s="86" t="s">
        <v>27</v>
      </c>
      <c r="B15" s="134" t="s">
        <v>26</v>
      </c>
      <c r="C15" s="105"/>
      <c r="D15" s="105">
        <f t="array" ref="D15">IFERROR(VLOOKUP($A15&amp;$B15,CHOOSE({1,2},ALL!$A$4:$A$500&amp;ALL!$B$4:$B$500,ALL!$F$4:$F$500),2,FALSE),"")</f>
        <v>0</v>
      </c>
      <c r="E15" s="105"/>
      <c r="F15" s="105"/>
      <c r="G15" s="105"/>
      <c r="H15" s="105"/>
      <c r="I15" s="105"/>
      <c r="J15" s="105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J15" s="5">
        <f t="shared" si="0"/>
        <v>0</v>
      </c>
    </row>
    <row r="16" spans="1:36" x14ac:dyDescent="0.25">
      <c r="A16" s="86" t="s">
        <v>29</v>
      </c>
      <c r="B16" s="134" t="s">
        <v>28</v>
      </c>
      <c r="C16" s="105"/>
      <c r="D16" s="105">
        <f t="array" ref="D16">IFERROR(VLOOKUP($A16&amp;$B16,CHOOSE({1,2},ALL!$A$4:$A$500&amp;ALL!$B$4:$B$500,ALL!$F$4:$F$500),2,FALSE),"")</f>
        <v>0</v>
      </c>
      <c r="E16" s="105"/>
      <c r="F16" s="105"/>
      <c r="G16" s="105"/>
      <c r="H16" s="105"/>
      <c r="I16" s="105"/>
      <c r="J16" s="105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J16" s="5">
        <f t="shared" si="0"/>
        <v>0</v>
      </c>
    </row>
    <row r="17" spans="1:36" x14ac:dyDescent="0.25">
      <c r="A17" s="87" t="s">
        <v>31</v>
      </c>
      <c r="B17" s="134" t="s">
        <v>30</v>
      </c>
      <c r="C17" s="105"/>
      <c r="D17" s="105">
        <f t="array" ref="D17">IFERROR(VLOOKUP($A17&amp;$B17,CHOOSE({1,2},ALL!$A$4:$A$500&amp;ALL!$B$4:$B$500,ALL!$F$4:$F$500),2,FALSE),"")</f>
        <v>0</v>
      </c>
      <c r="E17" s="105"/>
      <c r="F17" s="105"/>
      <c r="G17" s="105"/>
      <c r="H17" s="105"/>
      <c r="I17" s="105"/>
      <c r="J17" s="105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J17" s="5">
        <f t="shared" si="0"/>
        <v>0</v>
      </c>
    </row>
    <row r="18" spans="1:36" x14ac:dyDescent="0.25">
      <c r="A18" s="88" t="s">
        <v>33</v>
      </c>
      <c r="B18" s="134" t="s">
        <v>32</v>
      </c>
      <c r="C18" s="105"/>
      <c r="D18" s="105">
        <f t="array" ref="D18">IFERROR(VLOOKUP($A18&amp;$B18,CHOOSE({1,2},ALL!$A$4:$A$500&amp;ALL!$B$4:$B$500,ALL!$F$4:$F$500),2,FALSE),"")</f>
        <v>0</v>
      </c>
      <c r="E18" s="105"/>
      <c r="F18" s="105"/>
      <c r="G18" s="105"/>
      <c r="H18" s="105"/>
      <c r="I18" s="105"/>
      <c r="J18" s="105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J18" s="5">
        <f t="shared" si="0"/>
        <v>0</v>
      </c>
    </row>
    <row r="19" spans="1:36" x14ac:dyDescent="0.25">
      <c r="A19" s="88" t="s">
        <v>35</v>
      </c>
      <c r="B19" s="134" t="s">
        <v>34</v>
      </c>
      <c r="C19" s="105"/>
      <c r="D19" s="105">
        <f t="array" ref="D19">IFERROR(VLOOKUP($A19&amp;$B19,CHOOSE({1,2},ALL!$A$4:$A$500&amp;ALL!$B$4:$B$500,ALL!$F$4:$F$500),2,FALSE),"")</f>
        <v>0</v>
      </c>
      <c r="E19" s="105"/>
      <c r="F19" s="105"/>
      <c r="G19" s="105"/>
      <c r="H19" s="105"/>
      <c r="I19" s="105"/>
      <c r="J19" s="105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J19" s="5">
        <f t="shared" si="0"/>
        <v>0</v>
      </c>
    </row>
    <row r="20" spans="1:36" x14ac:dyDescent="0.25">
      <c r="A20" s="88" t="s">
        <v>37</v>
      </c>
      <c r="B20" s="134" t="s">
        <v>36</v>
      </c>
      <c r="C20" s="105"/>
      <c r="D20" s="105">
        <f t="array" ref="D20">IFERROR(VLOOKUP($A20&amp;$B20,CHOOSE({1,2},ALL!$A$4:$A$500&amp;ALL!$B$4:$B$500,ALL!$F$4:$F$500),2,FALSE),"")</f>
        <v>0</v>
      </c>
      <c r="E20" s="105"/>
      <c r="F20" s="105"/>
      <c r="G20" s="105"/>
      <c r="H20" s="105"/>
      <c r="I20" s="105"/>
      <c r="J20" s="105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77"/>
      <c r="AJ20" s="5">
        <f t="shared" si="0"/>
        <v>0</v>
      </c>
    </row>
    <row r="21" spans="1:36" x14ac:dyDescent="0.25">
      <c r="A21" s="88" t="s">
        <v>39</v>
      </c>
      <c r="B21" s="134" t="s">
        <v>38</v>
      </c>
      <c r="C21" s="105"/>
      <c r="D21" s="105">
        <f t="array" ref="D21">IFERROR(VLOOKUP($A21&amp;$B21,CHOOSE({1,2},ALL!$A$4:$A$500&amp;ALL!$B$4:$B$500,ALL!$F$4:$F$500),2,FALSE),"")</f>
        <v>0</v>
      </c>
      <c r="E21" s="105"/>
      <c r="F21" s="105"/>
      <c r="G21" s="105"/>
      <c r="H21" s="105"/>
      <c r="I21" s="105"/>
      <c r="J21" s="105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J21" s="5">
        <f t="shared" si="0"/>
        <v>0</v>
      </c>
    </row>
    <row r="22" spans="1:36" x14ac:dyDescent="0.25">
      <c r="A22" s="88" t="s">
        <v>41</v>
      </c>
      <c r="B22" s="134" t="s">
        <v>40</v>
      </c>
      <c r="C22" s="105"/>
      <c r="D22" s="105">
        <f t="array" ref="D22">IFERROR(VLOOKUP($A22&amp;$B22,CHOOSE({1,2},ALL!$A$4:$A$500&amp;ALL!$B$4:$B$500,ALL!$F$4:$F$500),2,FALSE),"")</f>
        <v>0</v>
      </c>
      <c r="E22" s="105"/>
      <c r="F22" s="105"/>
      <c r="G22" s="105"/>
      <c r="H22" s="105"/>
      <c r="I22" s="105"/>
      <c r="J22" s="105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J22" s="5">
        <f t="shared" si="0"/>
        <v>0</v>
      </c>
    </row>
    <row r="23" spans="1:36" x14ac:dyDescent="0.25">
      <c r="A23" s="88" t="s">
        <v>43</v>
      </c>
      <c r="B23" s="134" t="s">
        <v>42</v>
      </c>
      <c r="C23" s="105"/>
      <c r="D23" s="105">
        <f t="array" ref="D23">IFERROR(VLOOKUP($A23&amp;$B23,CHOOSE({1,2},ALL!$A$4:$A$500&amp;ALL!$B$4:$B$500,ALL!$F$4:$F$500),2,FALSE),"")</f>
        <v>0</v>
      </c>
      <c r="E23" s="105"/>
      <c r="F23" s="105"/>
      <c r="G23" s="105"/>
      <c r="H23" s="105"/>
      <c r="I23" s="105"/>
      <c r="J23" s="105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J23" s="5">
        <f t="shared" si="0"/>
        <v>0</v>
      </c>
    </row>
    <row r="24" spans="1:36" x14ac:dyDescent="0.25">
      <c r="A24" s="88" t="s">
        <v>45</v>
      </c>
      <c r="B24" s="134" t="s">
        <v>44</v>
      </c>
      <c r="C24" s="105"/>
      <c r="D24" s="105">
        <f t="array" ref="D24">IFERROR(VLOOKUP($A24&amp;$B24,CHOOSE({1,2},ALL!$A$4:$A$500&amp;ALL!$B$4:$B$500,ALL!$F$4:$F$500),2,FALSE),"")</f>
        <v>0</v>
      </c>
      <c r="E24" s="105"/>
      <c r="F24" s="105"/>
      <c r="G24" s="105"/>
      <c r="H24" s="105"/>
      <c r="I24" s="105"/>
      <c r="J24" s="105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J24" s="5">
        <f t="shared" si="0"/>
        <v>0</v>
      </c>
    </row>
    <row r="25" spans="1:36" x14ac:dyDescent="0.25">
      <c r="A25" s="89" t="s">
        <v>47</v>
      </c>
      <c r="B25" s="134" t="s">
        <v>46</v>
      </c>
      <c r="C25" s="105"/>
      <c r="D25" s="105">
        <f t="array" ref="D25">IFERROR(VLOOKUP($A25&amp;$B25,CHOOSE({1,2},ALL!$A$4:$A$500&amp;ALL!$B$4:$B$500,ALL!$F$4:$F$500),2,FALSE),"")</f>
        <v>0</v>
      </c>
      <c r="E25" s="105"/>
      <c r="F25" s="105"/>
      <c r="G25" s="105"/>
      <c r="H25" s="105"/>
      <c r="I25" s="105"/>
      <c r="J25" s="105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J25" s="5">
        <f t="shared" si="0"/>
        <v>0</v>
      </c>
    </row>
    <row r="26" spans="1:36" x14ac:dyDescent="0.25">
      <c r="A26" s="88" t="s">
        <v>49</v>
      </c>
      <c r="B26" s="134" t="s">
        <v>48</v>
      </c>
      <c r="C26" s="105"/>
      <c r="D26" s="105">
        <f t="array" ref="D26">IFERROR(VLOOKUP($A26&amp;$B26,CHOOSE({1,2},ALL!$A$4:$A$500&amp;ALL!$B$4:$B$500,ALL!$F$4:$F$500),2,FALSE),"")</f>
        <v>0</v>
      </c>
      <c r="E26" s="105"/>
      <c r="F26" s="105"/>
      <c r="G26" s="105"/>
      <c r="H26" s="105"/>
      <c r="I26" s="105"/>
      <c r="J26" s="105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J26" s="5">
        <f t="shared" si="0"/>
        <v>0</v>
      </c>
    </row>
    <row r="27" spans="1:36" x14ac:dyDescent="0.25">
      <c r="A27" s="88" t="s">
        <v>51</v>
      </c>
      <c r="B27" s="134" t="s">
        <v>50</v>
      </c>
      <c r="C27" s="105"/>
      <c r="D27" s="105">
        <f t="array" ref="D27">IFERROR(VLOOKUP($A27&amp;$B27,CHOOSE({1,2},ALL!$A$4:$A$500&amp;ALL!$B$4:$B$500,ALL!$F$4:$F$500),2,FALSE),"")</f>
        <v>0</v>
      </c>
      <c r="E27" s="105"/>
      <c r="F27" s="105"/>
      <c r="G27" s="105"/>
      <c r="H27" s="105"/>
      <c r="I27" s="105"/>
      <c r="J27" s="105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J27" s="5">
        <f t="shared" si="0"/>
        <v>0</v>
      </c>
    </row>
    <row r="28" spans="1:36" x14ac:dyDescent="0.25">
      <c r="A28" s="88" t="s">
        <v>53</v>
      </c>
      <c r="B28" s="134" t="s">
        <v>52</v>
      </c>
      <c r="C28" s="105"/>
      <c r="D28" s="105">
        <f t="array" ref="D28">IFERROR(VLOOKUP($A28&amp;$B28,CHOOSE({1,2},ALL!$A$4:$A$500&amp;ALL!$B$4:$B$500,ALL!$F$4:$F$500),2,FALSE),"")</f>
        <v>0</v>
      </c>
      <c r="E28" s="105"/>
      <c r="F28" s="105"/>
      <c r="G28" s="105"/>
      <c r="H28" s="105"/>
      <c r="I28" s="105"/>
      <c r="J28" s="105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J28" s="5">
        <f t="shared" si="0"/>
        <v>0</v>
      </c>
    </row>
    <row r="29" spans="1:36" x14ac:dyDescent="0.25">
      <c r="A29" s="90" t="s">
        <v>55</v>
      </c>
      <c r="B29" s="134" t="s">
        <v>54</v>
      </c>
      <c r="C29" s="105"/>
      <c r="D29" s="105">
        <f t="array" ref="D29">IFERROR(VLOOKUP($A29&amp;$B29,CHOOSE({1,2},ALL!$A$4:$A$500&amp;ALL!$B$4:$B$500,ALL!$F$4:$F$500),2,FALSE),"")</f>
        <v>0</v>
      </c>
      <c r="E29" s="105"/>
      <c r="F29" s="105"/>
      <c r="G29" s="105"/>
      <c r="H29" s="105"/>
      <c r="I29" s="105"/>
      <c r="J29" s="105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J29" s="5">
        <f t="shared" si="0"/>
        <v>0</v>
      </c>
    </row>
    <row r="30" spans="1:36" x14ac:dyDescent="0.25">
      <c r="A30" s="90" t="s">
        <v>57</v>
      </c>
      <c r="B30" s="134" t="s">
        <v>56</v>
      </c>
      <c r="C30" s="105"/>
      <c r="D30" s="105">
        <f t="array" ref="D30">IFERROR(VLOOKUP($A30&amp;$B30,CHOOSE({1,2},ALL!$A$4:$A$500&amp;ALL!$B$4:$B$500,ALL!$F$4:$F$500),2,FALSE),"")</f>
        <v>0</v>
      </c>
      <c r="E30" s="105"/>
      <c r="F30" s="105"/>
      <c r="G30" s="105"/>
      <c r="H30" s="105"/>
      <c r="I30" s="105"/>
      <c r="J30" s="105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J30" s="5">
        <f t="shared" si="0"/>
        <v>0</v>
      </c>
    </row>
    <row r="31" spans="1:36" x14ac:dyDescent="0.25">
      <c r="A31" s="90" t="s">
        <v>59</v>
      </c>
      <c r="B31" s="134" t="s">
        <v>58</v>
      </c>
      <c r="C31" s="105"/>
      <c r="D31" s="105">
        <f t="array" ref="D31">IFERROR(VLOOKUP($A31&amp;$B31,CHOOSE({1,2},ALL!$A$4:$A$500&amp;ALL!$B$4:$B$500,ALL!$F$4:$F$500),2,FALSE),"")</f>
        <v>0</v>
      </c>
      <c r="E31" s="105"/>
      <c r="F31" s="105"/>
      <c r="G31" s="105"/>
      <c r="H31" s="105"/>
      <c r="I31" s="105"/>
      <c r="J31" s="105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J31" s="5">
        <f t="shared" si="0"/>
        <v>0</v>
      </c>
    </row>
    <row r="32" spans="1:36" x14ac:dyDescent="0.25">
      <c r="A32" s="90" t="s">
        <v>61</v>
      </c>
      <c r="B32" s="134" t="s">
        <v>60</v>
      </c>
      <c r="C32" s="105"/>
      <c r="D32" s="105">
        <f t="array" ref="D32">IFERROR(VLOOKUP($A32&amp;$B32,CHOOSE({1,2},ALL!$A$4:$A$500&amp;ALL!$B$4:$B$500,ALL!$F$4:$F$500),2,FALSE),"")</f>
        <v>0</v>
      </c>
      <c r="E32" s="105"/>
      <c r="F32" s="105"/>
      <c r="G32" s="105"/>
      <c r="H32" s="105"/>
      <c r="I32" s="105"/>
      <c r="J32" s="105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J32" s="5">
        <f t="shared" si="0"/>
        <v>0</v>
      </c>
    </row>
    <row r="33" spans="1:36" x14ac:dyDescent="0.25">
      <c r="A33" s="91" t="s">
        <v>63</v>
      </c>
      <c r="B33" s="134" t="s">
        <v>62</v>
      </c>
      <c r="C33" s="105"/>
      <c r="D33" s="105">
        <f t="array" ref="D33">IFERROR(VLOOKUP($A33&amp;$B33,CHOOSE({1,2},ALL!$A$4:$A$500&amp;ALL!$B$4:$B$500,ALL!$F$4:$F$500),2,FALSE),"")</f>
        <v>0</v>
      </c>
      <c r="E33" s="105"/>
      <c r="F33" s="105"/>
      <c r="G33" s="105"/>
      <c r="H33" s="105"/>
      <c r="I33" s="105"/>
      <c r="J33" s="105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J33" s="5">
        <f t="shared" si="0"/>
        <v>0</v>
      </c>
    </row>
    <row r="34" spans="1:36" x14ac:dyDescent="0.25">
      <c r="A34" s="90" t="s">
        <v>65</v>
      </c>
      <c r="B34" s="134" t="s">
        <v>64</v>
      </c>
      <c r="C34" s="105"/>
      <c r="D34" s="105">
        <f t="array" ref="D34">IFERROR(VLOOKUP($A34&amp;$B34,CHOOSE({1,2},ALL!$A$4:$A$500&amp;ALL!$B$4:$B$500,ALL!$F$4:$F$500),2,FALSE),"")</f>
        <v>0</v>
      </c>
      <c r="E34" s="105"/>
      <c r="F34" s="105"/>
      <c r="G34" s="105"/>
      <c r="H34" s="105"/>
      <c r="I34" s="105"/>
      <c r="J34" s="105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J34" s="5">
        <f t="shared" si="0"/>
        <v>0</v>
      </c>
    </row>
    <row r="35" spans="1:36" x14ac:dyDescent="0.25">
      <c r="A35" s="90" t="s">
        <v>67</v>
      </c>
      <c r="B35" s="134" t="s">
        <v>66</v>
      </c>
      <c r="C35" s="105"/>
      <c r="D35" s="105">
        <f t="array" ref="D35">IFERROR(VLOOKUP($A35&amp;$B35,CHOOSE({1,2},ALL!$A$4:$A$500&amp;ALL!$B$4:$B$500,ALL!$F$4:$F$500),2,FALSE),"")</f>
        <v>0</v>
      </c>
      <c r="E35" s="105"/>
      <c r="F35" s="105"/>
      <c r="G35" s="105"/>
      <c r="H35" s="105"/>
      <c r="I35" s="105"/>
      <c r="J35" s="105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J35" s="5">
        <f t="shared" si="0"/>
        <v>0</v>
      </c>
    </row>
    <row r="36" spans="1:36" x14ac:dyDescent="0.25">
      <c r="A36" s="91" t="s">
        <v>69</v>
      </c>
      <c r="B36" s="134" t="s">
        <v>68</v>
      </c>
      <c r="C36" s="105"/>
      <c r="D36" s="105">
        <f t="array" ref="D36">IFERROR(VLOOKUP($A36&amp;$B36,CHOOSE({1,2},ALL!$A$4:$A$500&amp;ALL!$B$4:$B$500,ALL!$F$4:$F$500),2,FALSE),"")</f>
        <v>0</v>
      </c>
      <c r="E36" s="105"/>
      <c r="F36" s="105"/>
      <c r="G36" s="105"/>
      <c r="H36" s="105"/>
      <c r="I36" s="105"/>
      <c r="J36" s="105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J36" s="5">
        <f t="shared" si="0"/>
        <v>0</v>
      </c>
    </row>
    <row r="37" spans="1:36" x14ac:dyDescent="0.25">
      <c r="A37" s="90" t="s">
        <v>71</v>
      </c>
      <c r="B37" s="134" t="s">
        <v>70</v>
      </c>
      <c r="C37" s="105"/>
      <c r="D37" s="105">
        <f t="array" ref="D37">IFERROR(VLOOKUP($A37&amp;$B37,CHOOSE({1,2},ALL!$A$4:$A$500&amp;ALL!$B$4:$B$500,ALL!$F$4:$F$500),2,FALSE),"")</f>
        <v>0</v>
      </c>
      <c r="E37" s="105"/>
      <c r="F37" s="105"/>
      <c r="G37" s="105"/>
      <c r="H37" s="105"/>
      <c r="I37" s="105"/>
      <c r="J37" s="105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J37" s="5">
        <f t="shared" si="0"/>
        <v>0</v>
      </c>
    </row>
    <row r="38" spans="1:36" x14ac:dyDescent="0.25">
      <c r="A38" s="90" t="s">
        <v>73</v>
      </c>
      <c r="B38" s="134" t="s">
        <v>72</v>
      </c>
      <c r="C38" s="105"/>
      <c r="D38" s="105">
        <f t="array" ref="D38">IFERROR(VLOOKUP($A38&amp;$B38,CHOOSE({1,2},ALL!$A$4:$A$500&amp;ALL!$B$4:$B$500,ALL!$F$4:$F$500),2,FALSE),"")</f>
        <v>0</v>
      </c>
      <c r="E38" s="105"/>
      <c r="F38" s="105"/>
      <c r="G38" s="105"/>
      <c r="H38" s="105"/>
      <c r="I38" s="105"/>
      <c r="J38" s="105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J38" s="5">
        <f t="shared" si="0"/>
        <v>0</v>
      </c>
    </row>
    <row r="39" spans="1:36" x14ac:dyDescent="0.25">
      <c r="A39" s="123" t="s">
        <v>75</v>
      </c>
      <c r="B39" s="134" t="s">
        <v>74</v>
      </c>
      <c r="C39" s="105"/>
      <c r="D39" s="105">
        <f t="array" ref="D39">IFERROR(VLOOKUP($A39&amp;$B39,CHOOSE({1,2},ALL!$A$4:$A$500&amp;ALL!$B$4:$B$500,ALL!$F$4:$F$500),2,FALSE),"")</f>
        <v>0</v>
      </c>
      <c r="E39" s="105"/>
      <c r="F39" s="105"/>
      <c r="G39" s="105"/>
      <c r="H39" s="105"/>
      <c r="I39" s="105"/>
      <c r="J39" s="105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J39" s="5">
        <f t="shared" si="0"/>
        <v>0</v>
      </c>
    </row>
    <row r="40" spans="1:36" x14ac:dyDescent="0.25">
      <c r="A40" s="123" t="s">
        <v>77</v>
      </c>
      <c r="B40" s="134" t="s">
        <v>76</v>
      </c>
      <c r="C40" s="105"/>
      <c r="D40" s="105">
        <f t="array" ref="D40">IFERROR(VLOOKUP($A40&amp;$B40,CHOOSE({1,2},ALL!$A$4:$A$500&amp;ALL!$B$4:$B$500,ALL!$F$4:$F$500),2,FALSE),"")</f>
        <v>0</v>
      </c>
      <c r="E40" s="105"/>
      <c r="F40" s="105"/>
      <c r="G40" s="105"/>
      <c r="H40" s="105"/>
      <c r="I40" s="105"/>
      <c r="J40" s="105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J40" s="5">
        <f t="shared" si="0"/>
        <v>0</v>
      </c>
    </row>
    <row r="41" spans="1:36" x14ac:dyDescent="0.25">
      <c r="A41" s="123" t="s">
        <v>79</v>
      </c>
      <c r="B41" s="134" t="s">
        <v>78</v>
      </c>
      <c r="C41" s="105"/>
      <c r="D41" s="105">
        <f t="array" ref="D41">IFERROR(VLOOKUP($A41&amp;$B41,CHOOSE({1,2},ALL!$A$4:$A$500&amp;ALL!$B$4:$B$500,ALL!$F$4:$F$500),2,FALSE),"")</f>
        <v>0</v>
      </c>
      <c r="E41" s="105"/>
      <c r="F41" s="105"/>
      <c r="G41" s="105"/>
      <c r="H41" s="105"/>
      <c r="I41" s="105"/>
      <c r="J41" s="105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J41" s="5">
        <f t="shared" si="0"/>
        <v>0</v>
      </c>
    </row>
    <row r="42" spans="1:36" x14ac:dyDescent="0.25">
      <c r="A42" s="123" t="s">
        <v>81</v>
      </c>
      <c r="B42" s="134" t="s">
        <v>80</v>
      </c>
      <c r="C42" s="105"/>
      <c r="D42" s="105">
        <f t="array" ref="D42">IFERROR(VLOOKUP($A42&amp;$B42,CHOOSE({1,2},ALL!$A$4:$A$500&amp;ALL!$B$4:$B$500,ALL!$F$4:$F$500),2,FALSE),"")</f>
        <v>0</v>
      </c>
      <c r="E42" s="105"/>
      <c r="F42" s="105"/>
      <c r="G42" s="105"/>
      <c r="H42" s="105"/>
      <c r="I42" s="105"/>
      <c r="J42" s="105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J42" s="5">
        <f t="shared" si="0"/>
        <v>0</v>
      </c>
    </row>
    <row r="43" spans="1:36" x14ac:dyDescent="0.25">
      <c r="A43" s="123" t="s">
        <v>83</v>
      </c>
      <c r="B43" s="134" t="s">
        <v>82</v>
      </c>
      <c r="C43" s="105"/>
      <c r="D43" s="105">
        <f t="array" ref="D43">IFERROR(VLOOKUP($A43&amp;$B43,CHOOSE({1,2},ALL!$A$4:$A$500&amp;ALL!$B$4:$B$500,ALL!$F$4:$F$500),2,FALSE),"")</f>
        <v>0</v>
      </c>
      <c r="E43" s="105"/>
      <c r="F43" s="105"/>
      <c r="G43" s="105"/>
      <c r="H43" s="105"/>
      <c r="I43" s="105"/>
      <c r="J43" s="105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J43" s="5">
        <f t="shared" si="0"/>
        <v>0</v>
      </c>
    </row>
    <row r="44" spans="1:36" x14ac:dyDescent="0.25">
      <c r="A44" s="123" t="s">
        <v>85</v>
      </c>
      <c r="B44" s="134" t="s">
        <v>84</v>
      </c>
      <c r="C44" s="105"/>
      <c r="D44" s="105">
        <f t="array" ref="D44">IFERROR(VLOOKUP($A44&amp;$B44,CHOOSE({1,2},ALL!$A$4:$A$500&amp;ALL!$B$4:$B$500,ALL!$F$4:$F$500),2,FALSE),"")</f>
        <v>0</v>
      </c>
      <c r="E44" s="105"/>
      <c r="F44" s="105"/>
      <c r="G44" s="105"/>
      <c r="H44" s="105"/>
      <c r="I44" s="105"/>
      <c r="J44" s="105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J44" s="5">
        <f t="shared" si="0"/>
        <v>0</v>
      </c>
    </row>
    <row r="45" spans="1:36" x14ac:dyDescent="0.25">
      <c r="A45" s="123" t="s">
        <v>87</v>
      </c>
      <c r="B45" s="134" t="s">
        <v>86</v>
      </c>
      <c r="C45" s="105"/>
      <c r="D45" s="105">
        <f t="array" ref="D45">IFERROR(VLOOKUP($A45&amp;$B45,CHOOSE({1,2},ALL!$A$4:$A$500&amp;ALL!$B$4:$B$500,ALL!$F$4:$F$500),2,FALSE),"")</f>
        <v>0</v>
      </c>
      <c r="E45" s="105"/>
      <c r="F45" s="105"/>
      <c r="G45" s="105"/>
      <c r="H45" s="105"/>
      <c r="I45" s="105"/>
      <c r="J45" s="105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J45" s="5">
        <f t="shared" si="0"/>
        <v>0</v>
      </c>
    </row>
    <row r="46" spans="1:36" x14ac:dyDescent="0.25">
      <c r="A46" s="123" t="s">
        <v>89</v>
      </c>
      <c r="B46" s="134" t="s">
        <v>88</v>
      </c>
      <c r="C46" s="105"/>
      <c r="D46" s="105">
        <f t="array" ref="D46">IFERROR(VLOOKUP($A46&amp;$B46,CHOOSE({1,2},ALL!$A$4:$A$500&amp;ALL!$B$4:$B$500,ALL!$F$4:$F$500),2,FALSE),"")</f>
        <v>0</v>
      </c>
      <c r="E46" s="105"/>
      <c r="F46" s="105"/>
      <c r="G46" s="105"/>
      <c r="H46" s="105"/>
      <c r="I46" s="105"/>
      <c r="J46" s="105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J46" s="5">
        <f t="shared" si="0"/>
        <v>0</v>
      </c>
    </row>
    <row r="47" spans="1:36" x14ac:dyDescent="0.25">
      <c r="A47" s="123" t="s">
        <v>91</v>
      </c>
      <c r="B47" s="134" t="s">
        <v>90</v>
      </c>
      <c r="C47" s="105"/>
      <c r="D47" s="105">
        <f t="array" ref="D47">IFERROR(VLOOKUP($A47&amp;$B47,CHOOSE({1,2},ALL!$A$4:$A$500&amp;ALL!$B$4:$B$500,ALL!$F$4:$F$500),2,FALSE),"")</f>
        <v>0</v>
      </c>
      <c r="E47" s="105"/>
      <c r="F47" s="105"/>
      <c r="G47" s="105"/>
      <c r="H47" s="105"/>
      <c r="I47" s="105"/>
      <c r="J47" s="105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J47" s="5">
        <f t="shared" si="0"/>
        <v>0</v>
      </c>
    </row>
    <row r="48" spans="1:36" x14ac:dyDescent="0.25">
      <c r="A48" s="123" t="s">
        <v>93</v>
      </c>
      <c r="B48" s="134" t="s">
        <v>92</v>
      </c>
      <c r="C48" s="105"/>
      <c r="D48" s="105">
        <f t="array" ref="D48">IFERROR(VLOOKUP($A48&amp;$B48,CHOOSE({1,2},ALL!$A$4:$A$500&amp;ALL!$B$4:$B$500,ALL!$F$4:$F$500),2,FALSE),"")</f>
        <v>0</v>
      </c>
      <c r="E48" s="105"/>
      <c r="F48" s="105"/>
      <c r="G48" s="105"/>
      <c r="H48" s="105"/>
      <c r="I48" s="105"/>
      <c r="J48" s="105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J48" s="5">
        <f t="shared" si="0"/>
        <v>0</v>
      </c>
    </row>
    <row r="49" spans="1:36" x14ac:dyDescent="0.25">
      <c r="A49" s="123" t="s">
        <v>95</v>
      </c>
      <c r="B49" s="134" t="s">
        <v>94</v>
      </c>
      <c r="C49" s="105"/>
      <c r="D49" s="105">
        <f t="array" ref="D49">IFERROR(VLOOKUP($A49&amp;$B49,CHOOSE({1,2},ALL!$A$4:$A$500&amp;ALL!$B$4:$B$500,ALL!$F$4:$F$500),2,FALSE),"")</f>
        <v>0</v>
      </c>
      <c r="E49" s="105"/>
      <c r="F49" s="105"/>
      <c r="G49" s="105"/>
      <c r="H49" s="105"/>
      <c r="I49" s="105"/>
      <c r="J49" s="105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J49" s="5">
        <f t="shared" si="0"/>
        <v>0</v>
      </c>
    </row>
    <row r="50" spans="1:36" x14ac:dyDescent="0.25">
      <c r="A50" s="123" t="s">
        <v>97</v>
      </c>
      <c r="B50" s="134" t="s">
        <v>96</v>
      </c>
      <c r="C50" s="105"/>
      <c r="D50" s="105">
        <f t="array" ref="D50">IFERROR(VLOOKUP($A50&amp;$B50,CHOOSE({1,2},ALL!$A$4:$A$500&amp;ALL!$B$4:$B$500,ALL!$F$4:$F$500),2,FALSE),"")</f>
        <v>0</v>
      </c>
      <c r="E50" s="105"/>
      <c r="F50" s="105"/>
      <c r="G50" s="105"/>
      <c r="H50" s="105"/>
      <c r="I50" s="105"/>
      <c r="J50" s="105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J50" s="5">
        <f t="shared" si="0"/>
        <v>0</v>
      </c>
    </row>
    <row r="51" spans="1:36" x14ac:dyDescent="0.25">
      <c r="A51" s="123" t="s">
        <v>99</v>
      </c>
      <c r="B51" s="134" t="s">
        <v>98</v>
      </c>
      <c r="C51" s="105"/>
      <c r="D51" s="105">
        <f t="array" ref="D51">IFERROR(VLOOKUP($A51&amp;$B51,CHOOSE({1,2},ALL!$A$4:$A$500&amp;ALL!$B$4:$B$500,ALL!$F$4:$F$500),2,FALSE),"")</f>
        <v>0</v>
      </c>
      <c r="E51" s="105"/>
      <c r="F51" s="105"/>
      <c r="G51" s="105"/>
      <c r="H51" s="105"/>
      <c r="I51" s="105"/>
      <c r="J51" s="105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J51" s="5">
        <f t="shared" si="0"/>
        <v>0</v>
      </c>
    </row>
    <row r="52" spans="1:36" ht="18" x14ac:dyDescent="0.25">
      <c r="A52" s="92" t="s">
        <v>100</v>
      </c>
      <c r="B52" s="4"/>
      <c r="C52" s="154">
        <f>SUM(C3:C51)</f>
        <v>0</v>
      </c>
      <c r="D52" s="154">
        <f t="shared" ref="D52:AG52" si="1">SUM(D3:D51)</f>
        <v>0</v>
      </c>
      <c r="E52" s="154">
        <f t="shared" si="1"/>
        <v>0</v>
      </c>
      <c r="F52" s="154">
        <f t="shared" si="1"/>
        <v>0</v>
      </c>
      <c r="G52" s="154">
        <f t="shared" si="1"/>
        <v>0</v>
      </c>
      <c r="H52" s="154">
        <f t="shared" si="1"/>
        <v>0</v>
      </c>
      <c r="I52" s="154">
        <f t="shared" si="1"/>
        <v>0</v>
      </c>
      <c r="J52" s="154">
        <f t="shared" si="1"/>
        <v>0</v>
      </c>
      <c r="K52" s="104">
        <f t="shared" si="1"/>
        <v>0</v>
      </c>
      <c r="L52" s="104">
        <f t="shared" si="1"/>
        <v>0</v>
      </c>
      <c r="M52" s="104">
        <f t="shared" si="1"/>
        <v>0</v>
      </c>
      <c r="N52" s="104">
        <f t="shared" si="1"/>
        <v>0</v>
      </c>
      <c r="O52" s="104">
        <f t="shared" si="1"/>
        <v>0</v>
      </c>
      <c r="P52" s="104">
        <f t="shared" si="1"/>
        <v>0</v>
      </c>
      <c r="Q52" s="104">
        <f t="shared" si="1"/>
        <v>0</v>
      </c>
      <c r="R52" s="104">
        <f t="shared" si="1"/>
        <v>0</v>
      </c>
      <c r="S52" s="104">
        <f t="shared" si="1"/>
        <v>0</v>
      </c>
      <c r="T52" s="104">
        <f t="shared" si="1"/>
        <v>0</v>
      </c>
      <c r="U52" s="104">
        <f t="shared" si="1"/>
        <v>0</v>
      </c>
      <c r="V52" s="104">
        <f t="shared" si="1"/>
        <v>0</v>
      </c>
      <c r="W52" s="104">
        <f t="shared" si="1"/>
        <v>0</v>
      </c>
      <c r="X52" s="104">
        <f t="shared" si="1"/>
        <v>0</v>
      </c>
      <c r="Y52" s="104">
        <f t="shared" si="1"/>
        <v>0</v>
      </c>
      <c r="Z52" s="104">
        <f t="shared" si="1"/>
        <v>0</v>
      </c>
      <c r="AA52" s="104">
        <f t="shared" si="1"/>
        <v>0</v>
      </c>
      <c r="AB52" s="104">
        <f t="shared" si="1"/>
        <v>0</v>
      </c>
      <c r="AC52" s="104">
        <f t="shared" si="1"/>
        <v>0</v>
      </c>
      <c r="AD52" s="104">
        <f t="shared" si="1"/>
        <v>0</v>
      </c>
      <c r="AE52" s="104">
        <f t="shared" si="1"/>
        <v>0</v>
      </c>
      <c r="AF52" s="104">
        <f t="shared" si="1"/>
        <v>0</v>
      </c>
      <c r="AG52" s="104">
        <f t="shared" si="1"/>
        <v>0</v>
      </c>
      <c r="AJ52" s="5">
        <f>SUM(AJ3:AJ50)</f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52"/>
  <sheetViews>
    <sheetView rightToLeft="1" workbookViewId="0">
      <selection activeCell="D3" sqref="D3"/>
    </sheetView>
  </sheetViews>
  <sheetFormatPr defaultRowHeight="15" x14ac:dyDescent="0.25"/>
  <cols>
    <col min="1" max="1" width="4" bestFit="1" customWidth="1"/>
    <col min="2" max="2" width="10.42578125" bestFit="1" customWidth="1"/>
    <col min="3" max="3" width="20.28515625" bestFit="1" customWidth="1"/>
    <col min="4" max="4" width="16.7109375" bestFit="1" customWidth="1"/>
    <col min="5" max="5" width="20.85546875" bestFit="1" customWidth="1"/>
    <col min="6" max="6" width="13.42578125" bestFit="1" customWidth="1"/>
  </cols>
  <sheetData>
    <row r="1" spans="1:6" ht="15.75" thickBot="1" x14ac:dyDescent="0.3">
      <c r="A1" s="155" t="s">
        <v>121</v>
      </c>
      <c r="B1" s="156"/>
      <c r="C1" s="156"/>
      <c r="D1" s="156"/>
      <c r="E1" s="156"/>
      <c r="F1" s="156"/>
    </row>
    <row r="2" spans="1:6" ht="19.5" thickTop="1" thickBot="1" x14ac:dyDescent="0.3">
      <c r="A2" s="31" t="s">
        <v>1</v>
      </c>
      <c r="B2" s="31" t="s">
        <v>104</v>
      </c>
      <c r="C2" s="115" t="s">
        <v>123</v>
      </c>
      <c r="D2" s="107" t="s">
        <v>105</v>
      </c>
      <c r="E2" s="108" t="s">
        <v>122</v>
      </c>
      <c r="F2" s="109" t="s">
        <v>106</v>
      </c>
    </row>
    <row r="3" spans="1:6" ht="28.5" thickTop="1" thickBot="1" x14ac:dyDescent="0.3">
      <c r="A3" s="32" t="s">
        <v>2</v>
      </c>
      <c r="B3" s="33" t="s">
        <v>3</v>
      </c>
      <c r="C3" s="34"/>
      <c r="D3" s="111">
        <v>11</v>
      </c>
      <c r="E3" s="36"/>
      <c r="F3" s="35"/>
    </row>
    <row r="4" spans="1:6" ht="27.75" thickTop="1" x14ac:dyDescent="0.25">
      <c r="A4" s="37" t="s">
        <v>4</v>
      </c>
      <c r="B4" s="38" t="s">
        <v>5</v>
      </c>
      <c r="C4" s="39"/>
      <c r="D4" s="116">
        <v>0</v>
      </c>
      <c r="E4" s="41"/>
      <c r="F4" s="40"/>
    </row>
    <row r="5" spans="1:6" ht="33" x14ac:dyDescent="0.25">
      <c r="A5" s="42" t="s">
        <v>6</v>
      </c>
      <c r="B5" s="43" t="s">
        <v>7</v>
      </c>
      <c r="C5" s="44"/>
      <c r="D5" s="113">
        <v>11</v>
      </c>
      <c r="E5" s="45"/>
      <c r="F5" s="44"/>
    </row>
    <row r="6" spans="1:6" ht="33" x14ac:dyDescent="0.25">
      <c r="A6" s="42" t="s">
        <v>8</v>
      </c>
      <c r="B6" s="46" t="s">
        <v>9</v>
      </c>
      <c r="C6" s="44"/>
      <c r="D6" s="113">
        <v>7</v>
      </c>
      <c r="E6" s="45"/>
      <c r="F6" s="44"/>
    </row>
    <row r="7" spans="1:6" ht="33" x14ac:dyDescent="0.25">
      <c r="A7" s="42" t="s">
        <v>10</v>
      </c>
      <c r="B7" s="43" t="s">
        <v>11</v>
      </c>
      <c r="C7" s="44"/>
      <c r="D7" s="113">
        <v>30</v>
      </c>
      <c r="E7" s="45"/>
      <c r="F7" s="44"/>
    </row>
    <row r="8" spans="1:6" ht="33" x14ac:dyDescent="0.25">
      <c r="A8" s="42" t="s">
        <v>12</v>
      </c>
      <c r="B8" s="43" t="s">
        <v>13</v>
      </c>
      <c r="C8" s="44"/>
      <c r="D8" s="113">
        <v>12</v>
      </c>
      <c r="E8" s="45"/>
      <c r="F8" s="44"/>
    </row>
    <row r="9" spans="1:6" ht="33" x14ac:dyDescent="0.25">
      <c r="A9" s="42" t="s">
        <v>14</v>
      </c>
      <c r="B9" s="43" t="s">
        <v>15</v>
      </c>
      <c r="C9" s="44"/>
      <c r="D9" s="113">
        <v>13</v>
      </c>
      <c r="E9" s="45"/>
      <c r="F9" s="44"/>
    </row>
    <row r="10" spans="1:6" ht="27" x14ac:dyDescent="0.25">
      <c r="A10" s="42" t="s">
        <v>16</v>
      </c>
      <c r="B10" s="43" t="s">
        <v>17</v>
      </c>
      <c r="C10" s="44"/>
      <c r="D10" s="113">
        <v>26</v>
      </c>
      <c r="E10" s="45"/>
      <c r="F10" s="44"/>
    </row>
    <row r="11" spans="1:6" ht="27" x14ac:dyDescent="0.25">
      <c r="A11" s="42" t="s">
        <v>18</v>
      </c>
      <c r="B11" s="43" t="s">
        <v>19</v>
      </c>
      <c r="C11" s="44"/>
      <c r="D11" s="113">
        <v>16</v>
      </c>
      <c r="E11" s="45"/>
      <c r="F11" s="44"/>
    </row>
    <row r="12" spans="1:6" ht="27" x14ac:dyDescent="0.25">
      <c r="A12" s="42" t="s">
        <v>20</v>
      </c>
      <c r="B12" s="43" t="s">
        <v>21</v>
      </c>
      <c r="C12" s="44"/>
      <c r="D12" s="113">
        <v>2</v>
      </c>
      <c r="E12" s="45"/>
      <c r="F12" s="44"/>
    </row>
    <row r="13" spans="1:6" ht="27" x14ac:dyDescent="0.25">
      <c r="A13" s="42" t="s">
        <v>22</v>
      </c>
      <c r="B13" s="43" t="s">
        <v>23</v>
      </c>
      <c r="C13" s="44"/>
      <c r="D13" s="113">
        <v>26</v>
      </c>
      <c r="E13" s="45"/>
      <c r="F13" s="44"/>
    </row>
    <row r="14" spans="1:6" ht="27" x14ac:dyDescent="0.25">
      <c r="A14" s="42" t="s">
        <v>24</v>
      </c>
      <c r="B14" s="43" t="s">
        <v>25</v>
      </c>
      <c r="C14" s="44"/>
      <c r="D14" s="113">
        <v>11</v>
      </c>
      <c r="E14" s="45"/>
      <c r="F14" s="44"/>
    </row>
    <row r="15" spans="1:6" ht="27" x14ac:dyDescent="0.25">
      <c r="A15" s="42" t="s">
        <v>26</v>
      </c>
      <c r="B15" s="43" t="s">
        <v>27</v>
      </c>
      <c r="C15" s="44"/>
      <c r="D15" s="113">
        <v>13</v>
      </c>
      <c r="E15" s="45"/>
      <c r="F15" s="44"/>
    </row>
    <row r="16" spans="1:6" ht="27" x14ac:dyDescent="0.25">
      <c r="A16" s="42" t="s">
        <v>28</v>
      </c>
      <c r="B16" s="43" t="s">
        <v>29</v>
      </c>
      <c r="C16" s="44"/>
      <c r="D16" s="113">
        <v>22</v>
      </c>
      <c r="E16" s="45"/>
      <c r="F16" s="44"/>
    </row>
    <row r="17" spans="1:6" ht="27.75" thickBot="1" x14ac:dyDescent="0.3">
      <c r="A17" s="47" t="s">
        <v>30</v>
      </c>
      <c r="B17" s="48" t="s">
        <v>31</v>
      </c>
      <c r="C17" s="49"/>
      <c r="D17" s="114">
        <v>8</v>
      </c>
      <c r="E17" s="50"/>
      <c r="F17" s="49"/>
    </row>
    <row r="18" spans="1:6" ht="27.75" thickTop="1" x14ac:dyDescent="0.25">
      <c r="A18" s="37" t="s">
        <v>32</v>
      </c>
      <c r="B18" s="51" t="s">
        <v>33</v>
      </c>
      <c r="C18" s="39"/>
      <c r="D18" s="112">
        <v>9</v>
      </c>
      <c r="E18" s="41"/>
      <c r="F18" s="39"/>
    </row>
    <row r="19" spans="1:6" ht="33" x14ac:dyDescent="0.25">
      <c r="A19" s="42" t="s">
        <v>34</v>
      </c>
      <c r="B19" s="52" t="s">
        <v>35</v>
      </c>
      <c r="C19" s="44"/>
      <c r="D19" s="113">
        <v>21</v>
      </c>
      <c r="E19" s="45"/>
      <c r="F19" s="44"/>
    </row>
    <row r="20" spans="1:6" ht="33" x14ac:dyDescent="0.25">
      <c r="A20" s="42" t="s">
        <v>36</v>
      </c>
      <c r="B20" s="52" t="s">
        <v>37</v>
      </c>
      <c r="C20" s="44"/>
      <c r="D20" s="113">
        <v>12</v>
      </c>
      <c r="E20" s="45"/>
      <c r="F20" s="44"/>
    </row>
    <row r="21" spans="1:6" ht="27" x14ac:dyDescent="0.25">
      <c r="A21" s="42" t="s">
        <v>38</v>
      </c>
      <c r="B21" s="52" t="s">
        <v>39</v>
      </c>
      <c r="C21" s="44"/>
      <c r="D21" s="113">
        <v>42</v>
      </c>
      <c r="E21" s="45"/>
      <c r="F21" s="44"/>
    </row>
    <row r="22" spans="1:6" ht="27" x14ac:dyDescent="0.25">
      <c r="A22" s="42" t="s">
        <v>40</v>
      </c>
      <c r="B22" s="52" t="s">
        <v>41</v>
      </c>
      <c r="C22" s="44"/>
      <c r="D22" s="113">
        <v>8</v>
      </c>
      <c r="E22" s="45"/>
      <c r="F22" s="44"/>
    </row>
    <row r="23" spans="1:6" ht="27" x14ac:dyDescent="0.25">
      <c r="A23" s="42" t="s">
        <v>42</v>
      </c>
      <c r="B23" s="52" t="s">
        <v>43</v>
      </c>
      <c r="C23" s="44"/>
      <c r="D23" s="113">
        <v>47</v>
      </c>
      <c r="E23" s="45"/>
      <c r="F23" s="44"/>
    </row>
    <row r="24" spans="1:6" ht="27" x14ac:dyDescent="0.25">
      <c r="A24" s="42" t="s">
        <v>44</v>
      </c>
      <c r="B24" s="52" t="s">
        <v>45</v>
      </c>
      <c r="C24" s="44"/>
      <c r="D24" s="113">
        <v>46</v>
      </c>
      <c r="E24" s="45"/>
      <c r="F24" s="44"/>
    </row>
    <row r="25" spans="1:6" ht="27" x14ac:dyDescent="0.25">
      <c r="A25" s="42" t="s">
        <v>46</v>
      </c>
      <c r="B25" s="52" t="s">
        <v>47</v>
      </c>
      <c r="C25" s="44"/>
      <c r="D25" s="113">
        <v>15</v>
      </c>
      <c r="E25" s="45"/>
      <c r="F25" s="44"/>
    </row>
    <row r="26" spans="1:6" ht="27" x14ac:dyDescent="0.25">
      <c r="A26" s="42" t="s">
        <v>48</v>
      </c>
      <c r="B26" s="52" t="s">
        <v>49</v>
      </c>
      <c r="C26" s="44"/>
      <c r="D26" s="113">
        <v>21</v>
      </c>
      <c r="E26" s="45"/>
      <c r="F26" s="44"/>
    </row>
    <row r="27" spans="1:6" ht="27" x14ac:dyDescent="0.25">
      <c r="A27" s="42" t="s">
        <v>50</v>
      </c>
      <c r="B27" s="52" t="s">
        <v>51</v>
      </c>
      <c r="C27" s="44"/>
      <c r="D27" s="113">
        <v>37</v>
      </c>
      <c r="E27" s="45"/>
      <c r="F27" s="44"/>
    </row>
    <row r="28" spans="1:6" ht="27.75" thickBot="1" x14ac:dyDescent="0.3">
      <c r="A28" s="47" t="s">
        <v>52</v>
      </c>
      <c r="B28" s="53" t="s">
        <v>53</v>
      </c>
      <c r="C28" s="49"/>
      <c r="D28" s="114">
        <v>17</v>
      </c>
      <c r="E28" s="50"/>
      <c r="F28" s="49"/>
    </row>
    <row r="29" spans="1:6" ht="27.75" thickTop="1" x14ac:dyDescent="0.25">
      <c r="A29" s="37" t="s">
        <v>54</v>
      </c>
      <c r="B29" s="54" t="s">
        <v>55</v>
      </c>
      <c r="C29" s="39"/>
      <c r="D29" s="112">
        <v>80</v>
      </c>
      <c r="E29" s="41"/>
      <c r="F29" s="39"/>
    </row>
    <row r="30" spans="1:6" ht="33" x14ac:dyDescent="0.25">
      <c r="A30" s="42" t="s">
        <v>56</v>
      </c>
      <c r="B30" s="55" t="s">
        <v>57</v>
      </c>
      <c r="C30" s="44"/>
      <c r="D30" s="113">
        <v>18</v>
      </c>
      <c r="E30" s="45"/>
      <c r="F30" s="44"/>
    </row>
    <row r="31" spans="1:6" ht="27" x14ac:dyDescent="0.25">
      <c r="A31" s="42" t="s">
        <v>58</v>
      </c>
      <c r="B31" s="55" t="s">
        <v>59</v>
      </c>
      <c r="C31" s="44"/>
      <c r="D31" s="113">
        <v>22</v>
      </c>
      <c r="E31" s="45"/>
      <c r="F31" s="44"/>
    </row>
    <row r="32" spans="1:6" ht="27" x14ac:dyDescent="0.25">
      <c r="A32" s="42" t="s">
        <v>60</v>
      </c>
      <c r="B32" s="56" t="s">
        <v>61</v>
      </c>
      <c r="C32" s="44"/>
      <c r="D32" s="113">
        <v>47</v>
      </c>
      <c r="E32" s="45"/>
      <c r="F32" s="44"/>
    </row>
    <row r="33" spans="1:6" ht="27" x14ac:dyDescent="0.25">
      <c r="A33" s="42" t="s">
        <v>62</v>
      </c>
      <c r="B33" s="55" t="s">
        <v>63</v>
      </c>
      <c r="C33" s="44"/>
      <c r="D33" s="113">
        <v>25</v>
      </c>
      <c r="E33" s="45"/>
      <c r="F33" s="44"/>
    </row>
    <row r="34" spans="1:6" ht="27" x14ac:dyDescent="0.25">
      <c r="A34" s="42" t="s">
        <v>64</v>
      </c>
      <c r="B34" s="55" t="s">
        <v>65</v>
      </c>
      <c r="C34" s="44"/>
      <c r="D34" s="113">
        <v>57</v>
      </c>
      <c r="E34" s="45"/>
      <c r="F34" s="44"/>
    </row>
    <row r="35" spans="1:6" ht="27" x14ac:dyDescent="0.25">
      <c r="A35" s="42" t="s">
        <v>66</v>
      </c>
      <c r="B35" s="55" t="s">
        <v>67</v>
      </c>
      <c r="C35" s="44"/>
      <c r="D35" s="113">
        <v>30</v>
      </c>
      <c r="E35" s="45"/>
      <c r="F35" s="44"/>
    </row>
    <row r="36" spans="1:6" ht="27" x14ac:dyDescent="0.25">
      <c r="A36" s="42" t="s">
        <v>68</v>
      </c>
      <c r="B36" s="55" t="s">
        <v>69</v>
      </c>
      <c r="C36" s="44"/>
      <c r="D36" s="113">
        <v>12</v>
      </c>
      <c r="E36" s="45"/>
      <c r="F36" s="44"/>
    </row>
    <row r="37" spans="1:6" ht="27" x14ac:dyDescent="0.25">
      <c r="A37" s="42" t="s">
        <v>70</v>
      </c>
      <c r="B37" s="55" t="s">
        <v>71</v>
      </c>
      <c r="C37" s="44"/>
      <c r="D37" s="113">
        <v>47</v>
      </c>
      <c r="E37" s="45"/>
      <c r="F37" s="44"/>
    </row>
    <row r="38" spans="1:6" ht="27.75" thickBot="1" x14ac:dyDescent="0.3">
      <c r="A38" s="47" t="s">
        <v>72</v>
      </c>
      <c r="B38" s="57" t="s">
        <v>73</v>
      </c>
      <c r="C38" s="49"/>
      <c r="D38" s="114">
        <v>33</v>
      </c>
      <c r="E38" s="50"/>
      <c r="F38" s="49"/>
    </row>
    <row r="39" spans="1:6" ht="27.75" thickTop="1" x14ac:dyDescent="0.25">
      <c r="A39" s="37" t="s">
        <v>74</v>
      </c>
      <c r="B39" s="58" t="s">
        <v>75</v>
      </c>
      <c r="C39" s="39"/>
      <c r="D39" s="112">
        <v>0</v>
      </c>
      <c r="E39" s="41"/>
      <c r="F39" s="39"/>
    </row>
    <row r="40" spans="1:6" ht="33" x14ac:dyDescent="0.25">
      <c r="A40" s="42" t="s">
        <v>76</v>
      </c>
      <c r="B40" s="59" t="s">
        <v>77</v>
      </c>
      <c r="C40" s="44"/>
      <c r="D40" s="113">
        <v>4</v>
      </c>
      <c r="E40" s="45"/>
      <c r="F40" s="44"/>
    </row>
    <row r="41" spans="1:6" ht="33" x14ac:dyDescent="0.25">
      <c r="A41" s="42" t="s">
        <v>78</v>
      </c>
      <c r="B41" s="59" t="s">
        <v>79</v>
      </c>
      <c r="C41" s="44"/>
      <c r="D41" s="113">
        <v>11</v>
      </c>
      <c r="E41" s="45"/>
      <c r="F41" s="44"/>
    </row>
    <row r="42" spans="1:6" ht="33" x14ac:dyDescent="0.25">
      <c r="A42" s="42" t="s">
        <v>80</v>
      </c>
      <c r="B42" s="59" t="s">
        <v>81</v>
      </c>
      <c r="C42" s="44"/>
      <c r="D42" s="113">
        <v>2</v>
      </c>
      <c r="E42" s="45"/>
      <c r="F42" s="44"/>
    </row>
    <row r="43" spans="1:6" ht="33" x14ac:dyDescent="0.25">
      <c r="A43" s="42" t="s">
        <v>82</v>
      </c>
      <c r="B43" s="59" t="s">
        <v>83</v>
      </c>
      <c r="C43" s="44"/>
      <c r="D43" s="113">
        <v>10</v>
      </c>
      <c r="E43" s="45"/>
      <c r="F43" s="44"/>
    </row>
    <row r="44" spans="1:6" ht="27" x14ac:dyDescent="0.25">
      <c r="A44" s="42" t="s">
        <v>84</v>
      </c>
      <c r="B44" s="59" t="s">
        <v>85</v>
      </c>
      <c r="C44" s="44"/>
      <c r="D44" s="113">
        <v>20</v>
      </c>
      <c r="E44" s="45"/>
      <c r="F44" s="44"/>
    </row>
    <row r="45" spans="1:6" ht="27" x14ac:dyDescent="0.25">
      <c r="A45" s="42" t="s">
        <v>86</v>
      </c>
      <c r="B45" s="59" t="s">
        <v>87</v>
      </c>
      <c r="C45" s="44"/>
      <c r="D45" s="113">
        <v>11</v>
      </c>
      <c r="E45" s="45"/>
      <c r="F45" s="44"/>
    </row>
    <row r="46" spans="1:6" ht="27" x14ac:dyDescent="0.25">
      <c r="A46" s="42" t="s">
        <v>88</v>
      </c>
      <c r="B46" s="59" t="s">
        <v>89</v>
      </c>
      <c r="C46" s="44"/>
      <c r="D46" s="113">
        <v>7</v>
      </c>
      <c r="E46" s="45"/>
      <c r="F46" s="44"/>
    </row>
    <row r="47" spans="1:6" ht="27" x14ac:dyDescent="0.25">
      <c r="A47" s="42" t="s">
        <v>90</v>
      </c>
      <c r="B47" s="59" t="s">
        <v>91</v>
      </c>
      <c r="C47" s="44"/>
      <c r="D47" s="113">
        <v>18</v>
      </c>
      <c r="E47" s="45"/>
      <c r="F47" s="44"/>
    </row>
    <row r="48" spans="1:6" ht="27" x14ac:dyDescent="0.25">
      <c r="A48" s="42" t="s">
        <v>92</v>
      </c>
      <c r="B48" s="59" t="s">
        <v>93</v>
      </c>
      <c r="C48" s="44"/>
      <c r="D48" s="113">
        <v>5</v>
      </c>
      <c r="E48" s="45"/>
      <c r="F48" s="44"/>
    </row>
    <row r="49" spans="1:6" ht="27" x14ac:dyDescent="0.25">
      <c r="A49" s="42" t="s">
        <v>94</v>
      </c>
      <c r="B49" s="59" t="s">
        <v>95</v>
      </c>
      <c r="C49" s="44"/>
      <c r="D49" s="113">
        <v>9</v>
      </c>
      <c r="E49" s="45"/>
      <c r="F49" s="44"/>
    </row>
    <row r="50" spans="1:6" ht="27" x14ac:dyDescent="0.25">
      <c r="A50" s="42" t="s">
        <v>96</v>
      </c>
      <c r="B50" s="59" t="s">
        <v>97</v>
      </c>
      <c r="C50" s="44"/>
      <c r="D50" s="113">
        <v>13</v>
      </c>
      <c r="E50" s="45"/>
      <c r="F50" s="44"/>
    </row>
    <row r="51" spans="1:6" ht="27.75" thickBot="1" x14ac:dyDescent="0.3">
      <c r="A51" s="47" t="s">
        <v>98</v>
      </c>
      <c r="B51" s="60" t="s">
        <v>99</v>
      </c>
      <c r="C51" s="49"/>
      <c r="D51" s="117">
        <v>2</v>
      </c>
      <c r="E51" s="50"/>
      <c r="F51" s="61"/>
    </row>
    <row r="52" spans="1:6" ht="28.5" thickTop="1" thickBot="1" x14ac:dyDescent="0.3">
      <c r="A52" s="62"/>
      <c r="B52" s="63" t="s">
        <v>107</v>
      </c>
      <c r="C52" s="64">
        <f>SUM(C3:C51)</f>
        <v>0</v>
      </c>
      <c r="D52" s="118">
        <f>SUM(D3:D51)</f>
        <v>966</v>
      </c>
      <c r="E52" s="34">
        <f>SUM(E3:E51)</f>
        <v>0</v>
      </c>
      <c r="F52" s="34">
        <f>SUM(F3:F51)</f>
        <v>0</v>
      </c>
    </row>
  </sheetData>
  <mergeCells count="1">
    <mergeCell ref="A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F52"/>
  <sheetViews>
    <sheetView rightToLeft="1" workbookViewId="0">
      <selection activeCell="C2" sqref="C2"/>
    </sheetView>
  </sheetViews>
  <sheetFormatPr defaultRowHeight="15" x14ac:dyDescent="0.25"/>
  <cols>
    <col min="1" max="1" width="4" bestFit="1" customWidth="1"/>
    <col min="2" max="2" width="10.42578125" bestFit="1" customWidth="1"/>
    <col min="3" max="3" width="22.42578125" bestFit="1" customWidth="1"/>
    <col min="4" max="4" width="16.140625" bestFit="1" customWidth="1"/>
    <col min="5" max="5" width="21" bestFit="1" customWidth="1"/>
    <col min="6" max="6" width="12.7109375" bestFit="1" customWidth="1"/>
  </cols>
  <sheetData>
    <row r="1" spans="1:6" ht="15.75" thickBot="1" x14ac:dyDescent="0.3">
      <c r="A1" s="157" t="s">
        <v>118</v>
      </c>
      <c r="B1" s="157"/>
      <c r="C1" s="157"/>
      <c r="D1" s="157"/>
      <c r="E1" s="157"/>
      <c r="F1" s="157"/>
    </row>
    <row r="2" spans="1:6" ht="24" thickTop="1" thickBot="1" x14ac:dyDescent="0.3">
      <c r="A2" s="31" t="s">
        <v>1</v>
      </c>
      <c r="B2" s="65" t="s">
        <v>104</v>
      </c>
      <c r="C2" s="106" t="s">
        <v>120</v>
      </c>
      <c r="D2" s="107" t="s">
        <v>108</v>
      </c>
      <c r="E2" s="108" t="s">
        <v>119</v>
      </c>
      <c r="F2" s="110" t="s">
        <v>109</v>
      </c>
    </row>
    <row r="3" spans="1:6" ht="26.25" thickTop="1" thickBot="1" x14ac:dyDescent="0.3">
      <c r="A3" s="32" t="s">
        <v>2</v>
      </c>
      <c r="B3" s="66" t="s">
        <v>3</v>
      </c>
      <c r="C3" s="67"/>
      <c r="D3" s="111">
        <v>140</v>
      </c>
      <c r="E3" s="68"/>
      <c r="F3" s="67"/>
    </row>
    <row r="4" spans="1:6" ht="25.5" thickTop="1" x14ac:dyDescent="0.25">
      <c r="A4" s="37" t="s">
        <v>4</v>
      </c>
      <c r="B4" s="38" t="s">
        <v>5</v>
      </c>
      <c r="C4" s="69"/>
      <c r="D4" s="112">
        <v>0</v>
      </c>
      <c r="E4" s="71"/>
      <c r="F4" s="70"/>
    </row>
    <row r="5" spans="1:6" ht="33" x14ac:dyDescent="0.25">
      <c r="A5" s="42" t="s">
        <v>6</v>
      </c>
      <c r="B5" s="43" t="s">
        <v>7</v>
      </c>
      <c r="C5" s="72"/>
      <c r="D5" s="113">
        <v>88</v>
      </c>
      <c r="E5" s="73"/>
      <c r="F5" s="72"/>
    </row>
    <row r="6" spans="1:6" ht="33" x14ac:dyDescent="0.25">
      <c r="A6" s="42" t="s">
        <v>8</v>
      </c>
      <c r="B6" s="46" t="s">
        <v>9</v>
      </c>
      <c r="C6" s="72"/>
      <c r="D6" s="113">
        <v>16</v>
      </c>
      <c r="E6" s="73"/>
      <c r="F6" s="72"/>
    </row>
    <row r="7" spans="1:6" ht="33" x14ac:dyDescent="0.25">
      <c r="A7" s="42" t="s">
        <v>10</v>
      </c>
      <c r="B7" s="43" t="s">
        <v>11</v>
      </c>
      <c r="C7" s="72"/>
      <c r="D7" s="113">
        <v>81</v>
      </c>
      <c r="E7" s="73"/>
      <c r="F7" s="72"/>
    </row>
    <row r="8" spans="1:6" ht="33" x14ac:dyDescent="0.25">
      <c r="A8" s="42" t="s">
        <v>12</v>
      </c>
      <c r="B8" s="43" t="s">
        <v>13</v>
      </c>
      <c r="C8" s="72"/>
      <c r="D8" s="113">
        <v>81</v>
      </c>
      <c r="E8" s="73"/>
      <c r="F8" s="72"/>
    </row>
    <row r="9" spans="1:6" ht="33" x14ac:dyDescent="0.25">
      <c r="A9" s="42" t="s">
        <v>14</v>
      </c>
      <c r="B9" s="43" t="s">
        <v>15</v>
      </c>
      <c r="C9" s="72"/>
      <c r="D9" s="113">
        <v>22</v>
      </c>
      <c r="E9" s="73"/>
      <c r="F9" s="72"/>
    </row>
    <row r="10" spans="1:6" ht="24.75" x14ac:dyDescent="0.25">
      <c r="A10" s="42" t="s">
        <v>16</v>
      </c>
      <c r="B10" s="43" t="s">
        <v>17</v>
      </c>
      <c r="C10" s="72"/>
      <c r="D10" s="113">
        <v>58</v>
      </c>
      <c r="E10" s="73"/>
      <c r="F10" s="72"/>
    </row>
    <row r="11" spans="1:6" ht="24.75" x14ac:dyDescent="0.25">
      <c r="A11" s="42" t="s">
        <v>18</v>
      </c>
      <c r="B11" s="43" t="s">
        <v>19</v>
      </c>
      <c r="C11" s="72"/>
      <c r="D11" s="113">
        <v>44</v>
      </c>
      <c r="E11" s="73"/>
      <c r="F11" s="72"/>
    </row>
    <row r="12" spans="1:6" ht="24.75" x14ac:dyDescent="0.25">
      <c r="A12" s="42" t="s">
        <v>20</v>
      </c>
      <c r="B12" s="43" t="s">
        <v>21</v>
      </c>
      <c r="C12" s="72"/>
      <c r="D12" s="113">
        <v>5</v>
      </c>
      <c r="E12" s="73"/>
      <c r="F12" s="72"/>
    </row>
    <row r="13" spans="1:6" ht="24.75" x14ac:dyDescent="0.25">
      <c r="A13" s="42" t="s">
        <v>22</v>
      </c>
      <c r="B13" s="43" t="s">
        <v>23</v>
      </c>
      <c r="C13" s="72"/>
      <c r="D13" s="113">
        <v>51</v>
      </c>
      <c r="E13" s="73"/>
      <c r="F13" s="72"/>
    </row>
    <row r="14" spans="1:6" ht="24.75" x14ac:dyDescent="0.25">
      <c r="A14" s="42" t="s">
        <v>24</v>
      </c>
      <c r="B14" s="43" t="s">
        <v>25</v>
      </c>
      <c r="C14" s="70"/>
      <c r="D14" s="113">
        <v>10</v>
      </c>
      <c r="E14" s="73"/>
      <c r="F14" s="72"/>
    </row>
    <row r="15" spans="1:6" ht="24.75" x14ac:dyDescent="0.25">
      <c r="A15" s="42" t="s">
        <v>26</v>
      </c>
      <c r="B15" s="43" t="s">
        <v>27</v>
      </c>
      <c r="C15" s="72"/>
      <c r="D15" s="113">
        <v>19</v>
      </c>
      <c r="E15" s="73"/>
      <c r="F15" s="72"/>
    </row>
    <row r="16" spans="1:6" ht="24.75" x14ac:dyDescent="0.25">
      <c r="A16" s="42" t="s">
        <v>28</v>
      </c>
      <c r="B16" s="43" t="s">
        <v>29</v>
      </c>
      <c r="C16" s="72"/>
      <c r="D16" s="113">
        <v>62</v>
      </c>
      <c r="E16" s="73"/>
      <c r="F16" s="72"/>
    </row>
    <row r="17" spans="1:6" ht="25.5" thickBot="1" x14ac:dyDescent="0.3">
      <c r="A17" s="47" t="s">
        <v>30</v>
      </c>
      <c r="B17" s="48" t="s">
        <v>31</v>
      </c>
      <c r="C17" s="74"/>
      <c r="D17" s="114">
        <v>36</v>
      </c>
      <c r="E17" s="75"/>
      <c r="F17" s="74"/>
    </row>
    <row r="18" spans="1:6" ht="25.5" thickTop="1" x14ac:dyDescent="0.25">
      <c r="A18" s="37" t="s">
        <v>32</v>
      </c>
      <c r="B18" s="51" t="s">
        <v>33</v>
      </c>
      <c r="C18" s="70"/>
      <c r="D18" s="112">
        <v>16</v>
      </c>
      <c r="E18" s="71"/>
      <c r="F18" s="70"/>
    </row>
    <row r="19" spans="1:6" ht="33" x14ac:dyDescent="0.25">
      <c r="A19" s="42" t="s">
        <v>34</v>
      </c>
      <c r="B19" s="52" t="s">
        <v>35</v>
      </c>
      <c r="C19" s="72"/>
      <c r="D19" s="113">
        <v>90</v>
      </c>
      <c r="E19" s="73"/>
      <c r="F19" s="72"/>
    </row>
    <row r="20" spans="1:6" ht="33" x14ac:dyDescent="0.25">
      <c r="A20" s="42" t="s">
        <v>36</v>
      </c>
      <c r="B20" s="52" t="s">
        <v>37</v>
      </c>
      <c r="C20" s="72"/>
      <c r="D20" s="113">
        <v>69</v>
      </c>
      <c r="E20" s="73"/>
      <c r="F20" s="72"/>
    </row>
    <row r="21" spans="1:6" ht="24.75" x14ac:dyDescent="0.25">
      <c r="A21" s="42" t="s">
        <v>38</v>
      </c>
      <c r="B21" s="52" t="s">
        <v>39</v>
      </c>
      <c r="C21" s="72"/>
      <c r="D21" s="113">
        <v>139</v>
      </c>
      <c r="E21" s="73"/>
      <c r="F21" s="72"/>
    </row>
    <row r="22" spans="1:6" ht="24.75" x14ac:dyDescent="0.25">
      <c r="A22" s="42" t="s">
        <v>40</v>
      </c>
      <c r="B22" s="52" t="s">
        <v>41</v>
      </c>
      <c r="C22" s="72"/>
      <c r="D22" s="113">
        <v>13</v>
      </c>
      <c r="E22" s="73"/>
      <c r="F22" s="72"/>
    </row>
    <row r="23" spans="1:6" ht="24.75" x14ac:dyDescent="0.25">
      <c r="A23" s="42" t="s">
        <v>42</v>
      </c>
      <c r="B23" s="52" t="s">
        <v>43</v>
      </c>
      <c r="C23" s="72"/>
      <c r="D23" s="113">
        <v>94</v>
      </c>
      <c r="E23" s="73"/>
      <c r="F23" s="72"/>
    </row>
    <row r="24" spans="1:6" ht="24.75" x14ac:dyDescent="0.25">
      <c r="A24" s="42" t="s">
        <v>44</v>
      </c>
      <c r="B24" s="52" t="s">
        <v>45</v>
      </c>
      <c r="C24" s="72"/>
      <c r="D24" s="113">
        <v>216</v>
      </c>
      <c r="E24" s="73"/>
      <c r="F24" s="72"/>
    </row>
    <row r="25" spans="1:6" ht="24.75" x14ac:dyDescent="0.25">
      <c r="A25" s="42" t="s">
        <v>46</v>
      </c>
      <c r="B25" s="52" t="s">
        <v>47</v>
      </c>
      <c r="C25" s="72"/>
      <c r="D25" s="113">
        <v>29</v>
      </c>
      <c r="E25" s="73"/>
      <c r="F25" s="72"/>
    </row>
    <row r="26" spans="1:6" ht="24.75" x14ac:dyDescent="0.25">
      <c r="A26" s="42" t="s">
        <v>48</v>
      </c>
      <c r="B26" s="52" t="s">
        <v>49</v>
      </c>
      <c r="C26" s="72"/>
      <c r="D26" s="113">
        <v>45</v>
      </c>
      <c r="E26" s="73"/>
      <c r="F26" s="72"/>
    </row>
    <row r="27" spans="1:6" ht="24.75" x14ac:dyDescent="0.25">
      <c r="A27" s="42" t="s">
        <v>50</v>
      </c>
      <c r="B27" s="52" t="s">
        <v>51</v>
      </c>
      <c r="C27" s="72"/>
      <c r="D27" s="113">
        <v>97</v>
      </c>
      <c r="E27" s="73"/>
      <c r="F27" s="72"/>
    </row>
    <row r="28" spans="1:6" ht="25.5" thickBot="1" x14ac:dyDescent="0.3">
      <c r="A28" s="47" t="s">
        <v>52</v>
      </c>
      <c r="B28" s="53" t="s">
        <v>53</v>
      </c>
      <c r="C28" s="74"/>
      <c r="D28" s="114">
        <v>60</v>
      </c>
      <c r="E28" s="75"/>
      <c r="F28" s="74"/>
    </row>
    <row r="29" spans="1:6" ht="25.5" thickTop="1" x14ac:dyDescent="0.25">
      <c r="A29" s="37" t="s">
        <v>54</v>
      </c>
      <c r="B29" s="54" t="s">
        <v>55</v>
      </c>
      <c r="C29" s="70"/>
      <c r="D29" s="112">
        <v>322</v>
      </c>
      <c r="E29" s="71"/>
      <c r="F29" s="70"/>
    </row>
    <row r="30" spans="1:6" ht="33" x14ac:dyDescent="0.25">
      <c r="A30" s="42" t="s">
        <v>56</v>
      </c>
      <c r="B30" s="55" t="s">
        <v>57</v>
      </c>
      <c r="C30" s="72"/>
      <c r="D30" s="113">
        <v>36</v>
      </c>
      <c r="E30" s="73"/>
      <c r="F30" s="72"/>
    </row>
    <row r="31" spans="1:6" ht="24.75" x14ac:dyDescent="0.25">
      <c r="A31" s="42" t="s">
        <v>58</v>
      </c>
      <c r="B31" s="55" t="s">
        <v>59</v>
      </c>
      <c r="C31" s="72"/>
      <c r="D31" s="113">
        <v>82</v>
      </c>
      <c r="E31" s="73"/>
      <c r="F31" s="72"/>
    </row>
    <row r="32" spans="1:6" ht="24.75" x14ac:dyDescent="0.25">
      <c r="A32" s="42" t="s">
        <v>60</v>
      </c>
      <c r="B32" s="56" t="s">
        <v>61</v>
      </c>
      <c r="C32" s="72"/>
      <c r="D32" s="113">
        <v>174</v>
      </c>
      <c r="E32" s="73"/>
      <c r="F32" s="72"/>
    </row>
    <row r="33" spans="1:6" ht="24.75" x14ac:dyDescent="0.25">
      <c r="A33" s="42" t="s">
        <v>62</v>
      </c>
      <c r="B33" s="55" t="s">
        <v>63</v>
      </c>
      <c r="C33" s="72"/>
      <c r="D33" s="113">
        <v>93</v>
      </c>
      <c r="E33" s="73"/>
      <c r="F33" s="72"/>
    </row>
    <row r="34" spans="1:6" ht="24.75" x14ac:dyDescent="0.25">
      <c r="A34" s="42" t="s">
        <v>64</v>
      </c>
      <c r="B34" s="55" t="s">
        <v>65</v>
      </c>
      <c r="C34" s="72"/>
      <c r="D34" s="113">
        <v>167</v>
      </c>
      <c r="E34" s="73"/>
      <c r="F34" s="72"/>
    </row>
    <row r="35" spans="1:6" ht="24.75" x14ac:dyDescent="0.25">
      <c r="A35" s="42" t="s">
        <v>66</v>
      </c>
      <c r="B35" s="55" t="s">
        <v>67</v>
      </c>
      <c r="C35" s="72"/>
      <c r="D35" s="113">
        <v>131</v>
      </c>
      <c r="E35" s="73"/>
      <c r="F35" s="72"/>
    </row>
    <row r="36" spans="1:6" ht="24.75" x14ac:dyDescent="0.25">
      <c r="A36" s="42" t="s">
        <v>68</v>
      </c>
      <c r="B36" s="55" t="s">
        <v>69</v>
      </c>
      <c r="C36" s="72"/>
      <c r="D36" s="113">
        <v>24</v>
      </c>
      <c r="E36" s="73"/>
      <c r="F36" s="72"/>
    </row>
    <row r="37" spans="1:6" ht="24.75" x14ac:dyDescent="0.25">
      <c r="A37" s="42" t="s">
        <v>70</v>
      </c>
      <c r="B37" s="55" t="s">
        <v>71</v>
      </c>
      <c r="C37" s="72"/>
      <c r="D37" s="113">
        <v>144</v>
      </c>
      <c r="E37" s="73"/>
      <c r="F37" s="72"/>
    </row>
    <row r="38" spans="1:6" ht="25.5" thickBot="1" x14ac:dyDescent="0.3">
      <c r="A38" s="47" t="s">
        <v>72</v>
      </c>
      <c r="B38" s="57" t="s">
        <v>73</v>
      </c>
      <c r="C38" s="74"/>
      <c r="D38" s="114">
        <v>86</v>
      </c>
      <c r="E38" s="75"/>
      <c r="F38" s="74"/>
    </row>
    <row r="39" spans="1:6" ht="25.5" thickTop="1" x14ac:dyDescent="0.25">
      <c r="A39" s="37" t="s">
        <v>74</v>
      </c>
      <c r="B39" s="58" t="s">
        <v>75</v>
      </c>
      <c r="C39" s="70"/>
      <c r="D39" s="112">
        <v>0</v>
      </c>
      <c r="E39" s="71"/>
      <c r="F39" s="70"/>
    </row>
    <row r="40" spans="1:6" ht="33" x14ac:dyDescent="0.25">
      <c r="A40" s="42" t="s">
        <v>76</v>
      </c>
      <c r="B40" s="59" t="s">
        <v>77</v>
      </c>
      <c r="C40" s="72"/>
      <c r="D40" s="113">
        <v>12</v>
      </c>
      <c r="E40" s="73"/>
      <c r="F40" s="72"/>
    </row>
    <row r="41" spans="1:6" ht="33" x14ac:dyDescent="0.25">
      <c r="A41" s="42" t="s">
        <v>78</v>
      </c>
      <c r="B41" s="59" t="s">
        <v>79</v>
      </c>
      <c r="C41" s="72"/>
      <c r="D41" s="113">
        <v>32</v>
      </c>
      <c r="E41" s="73"/>
      <c r="F41" s="72"/>
    </row>
    <row r="42" spans="1:6" ht="33" x14ac:dyDescent="0.25">
      <c r="A42" s="42" t="s">
        <v>80</v>
      </c>
      <c r="B42" s="59" t="s">
        <v>81</v>
      </c>
      <c r="C42" s="72"/>
      <c r="D42" s="113">
        <v>5</v>
      </c>
      <c r="E42" s="73"/>
      <c r="F42" s="72"/>
    </row>
    <row r="43" spans="1:6" ht="33" x14ac:dyDescent="0.25">
      <c r="A43" s="42" t="s">
        <v>82</v>
      </c>
      <c r="B43" s="59" t="s">
        <v>83</v>
      </c>
      <c r="C43" s="72"/>
      <c r="D43" s="113">
        <v>17</v>
      </c>
      <c r="E43" s="73"/>
      <c r="F43" s="72"/>
    </row>
    <row r="44" spans="1:6" ht="24.75" x14ac:dyDescent="0.25">
      <c r="A44" s="42" t="s">
        <v>84</v>
      </c>
      <c r="B44" s="59" t="s">
        <v>85</v>
      </c>
      <c r="C44" s="72"/>
      <c r="D44" s="113">
        <v>63</v>
      </c>
      <c r="E44" s="73"/>
      <c r="F44" s="72"/>
    </row>
    <row r="45" spans="1:6" ht="24.75" x14ac:dyDescent="0.25">
      <c r="A45" s="42" t="s">
        <v>86</v>
      </c>
      <c r="B45" s="59" t="s">
        <v>87</v>
      </c>
      <c r="C45" s="72"/>
      <c r="D45" s="113">
        <v>49</v>
      </c>
      <c r="E45" s="73"/>
      <c r="F45" s="72"/>
    </row>
    <row r="46" spans="1:6" ht="24.75" x14ac:dyDescent="0.25">
      <c r="A46" s="42" t="s">
        <v>88</v>
      </c>
      <c r="B46" s="59" t="s">
        <v>89</v>
      </c>
      <c r="C46" s="72"/>
      <c r="D46" s="113">
        <v>71</v>
      </c>
      <c r="E46" s="73"/>
      <c r="F46" s="72"/>
    </row>
    <row r="47" spans="1:6" ht="24.75" x14ac:dyDescent="0.25">
      <c r="A47" s="42" t="s">
        <v>90</v>
      </c>
      <c r="B47" s="59" t="s">
        <v>91</v>
      </c>
      <c r="C47" s="72"/>
      <c r="D47" s="113">
        <v>41</v>
      </c>
      <c r="E47" s="73"/>
      <c r="F47" s="72"/>
    </row>
    <row r="48" spans="1:6" ht="24.75" x14ac:dyDescent="0.25">
      <c r="A48" s="42" t="s">
        <v>92</v>
      </c>
      <c r="B48" s="59" t="s">
        <v>93</v>
      </c>
      <c r="C48" s="72"/>
      <c r="D48" s="113">
        <v>29</v>
      </c>
      <c r="E48" s="73"/>
      <c r="F48" s="72"/>
    </row>
    <row r="49" spans="1:6" ht="24.75" x14ac:dyDescent="0.25">
      <c r="A49" s="42" t="s">
        <v>94</v>
      </c>
      <c r="B49" s="59" t="s">
        <v>95</v>
      </c>
      <c r="C49" s="72"/>
      <c r="D49" s="113">
        <v>53</v>
      </c>
      <c r="E49" s="73"/>
      <c r="F49" s="72"/>
    </row>
    <row r="50" spans="1:6" ht="24.75" x14ac:dyDescent="0.25">
      <c r="A50" s="42" t="s">
        <v>96</v>
      </c>
      <c r="B50" s="59" t="s">
        <v>97</v>
      </c>
      <c r="C50" s="72"/>
      <c r="D50" s="113">
        <v>77</v>
      </c>
      <c r="E50" s="73"/>
      <c r="F50" s="72"/>
    </row>
    <row r="51" spans="1:6" ht="25.5" thickBot="1" x14ac:dyDescent="0.3">
      <c r="A51" s="47" t="s">
        <v>98</v>
      </c>
      <c r="B51" s="60" t="s">
        <v>99</v>
      </c>
      <c r="C51" s="74"/>
      <c r="D51" s="114">
        <v>2</v>
      </c>
      <c r="E51" s="75"/>
      <c r="F51" s="74"/>
    </row>
    <row r="52" spans="1:6" ht="28.5" thickTop="1" thickBot="1" x14ac:dyDescent="0.3">
      <c r="A52" s="62"/>
      <c r="B52" s="63" t="s">
        <v>107</v>
      </c>
      <c r="C52" s="36"/>
      <c r="D52" s="2">
        <f>SUM(D3:D51)</f>
        <v>3291</v>
      </c>
      <c r="E52" s="36"/>
      <c r="F52" s="35"/>
    </row>
  </sheetData>
  <mergeCells count="1">
    <mergeCell ref="A1:F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C53"/>
  <sheetViews>
    <sheetView rightToLeft="1" workbookViewId="0">
      <pane xSplit="1" topLeftCell="B1" activePane="topRight" state="frozen"/>
      <selection pane="topRight" activeCell="D4" sqref="D4"/>
    </sheetView>
  </sheetViews>
  <sheetFormatPr defaultRowHeight="15" x14ac:dyDescent="0.25"/>
  <cols>
    <col min="1" max="1" width="12.5703125" customWidth="1"/>
    <col min="2" max="2" width="4" bestFit="1" customWidth="1"/>
    <col min="3" max="3" width="5" bestFit="1" customWidth="1"/>
    <col min="4" max="4" width="4.7109375" bestFit="1" customWidth="1"/>
    <col min="5" max="5" width="6.5703125" customWidth="1"/>
    <col min="6" max="6" width="5.5703125" customWidth="1"/>
    <col min="7" max="7" width="5.140625" bestFit="1" customWidth="1"/>
    <col min="8" max="8" width="4.85546875" bestFit="1" customWidth="1"/>
    <col min="9" max="9" width="5.5703125" bestFit="1" customWidth="1"/>
    <col min="10" max="10" width="5.42578125" bestFit="1" customWidth="1"/>
    <col min="11" max="11" width="5.140625" bestFit="1" customWidth="1"/>
    <col min="12" max="12" width="4.85546875" bestFit="1" customWidth="1"/>
    <col min="13" max="13" width="5.5703125" bestFit="1" customWidth="1"/>
    <col min="14" max="14" width="5.42578125" bestFit="1" customWidth="1"/>
    <col min="15" max="15" width="5.140625" bestFit="1" customWidth="1"/>
    <col min="16" max="16" width="4.85546875" bestFit="1" customWidth="1"/>
    <col min="17" max="17" width="5.5703125" bestFit="1" customWidth="1"/>
    <col min="18" max="18" width="5.42578125" bestFit="1" customWidth="1"/>
    <col min="19" max="19" width="5.140625" bestFit="1" customWidth="1"/>
    <col min="20" max="20" width="4.85546875" bestFit="1" customWidth="1"/>
    <col min="21" max="21" width="5.5703125" bestFit="1" customWidth="1"/>
    <col min="22" max="22" width="5.42578125" bestFit="1" customWidth="1"/>
    <col min="23" max="23" width="5.140625" bestFit="1" customWidth="1"/>
    <col min="24" max="24" width="4.85546875" bestFit="1" customWidth="1"/>
    <col min="25" max="25" width="5.5703125" bestFit="1" customWidth="1"/>
    <col min="26" max="26" width="5.42578125" bestFit="1" customWidth="1"/>
    <col min="27" max="27" width="5.140625" bestFit="1" customWidth="1"/>
    <col min="28" max="28" width="4.85546875" bestFit="1" customWidth="1"/>
    <col min="29" max="29" width="5.5703125" bestFit="1" customWidth="1"/>
    <col min="30" max="30" width="5.42578125" bestFit="1" customWidth="1"/>
    <col min="31" max="31" width="5.140625" bestFit="1" customWidth="1"/>
    <col min="32" max="32" width="4.85546875" bestFit="1" customWidth="1"/>
    <col min="33" max="33" width="5.5703125" bestFit="1" customWidth="1"/>
    <col min="34" max="34" width="5.42578125" bestFit="1" customWidth="1"/>
    <col min="35" max="35" width="5.140625" bestFit="1" customWidth="1"/>
    <col min="36" max="36" width="4.85546875" bestFit="1" customWidth="1"/>
    <col min="37" max="37" width="5.5703125" bestFit="1" customWidth="1"/>
    <col min="38" max="38" width="5.42578125" bestFit="1" customWidth="1"/>
    <col min="39" max="39" width="5.140625" bestFit="1" customWidth="1"/>
    <col min="40" max="40" width="4.85546875" bestFit="1" customWidth="1"/>
    <col min="41" max="41" width="5.5703125" bestFit="1" customWidth="1"/>
    <col min="42" max="42" width="5.42578125" bestFit="1" customWidth="1"/>
    <col min="43" max="43" width="5.140625" bestFit="1" customWidth="1"/>
    <col min="44" max="44" width="4.85546875" bestFit="1" customWidth="1"/>
    <col min="45" max="45" width="5.5703125" bestFit="1" customWidth="1"/>
    <col min="46" max="46" width="5.42578125" bestFit="1" customWidth="1"/>
    <col min="47" max="47" width="5.140625" bestFit="1" customWidth="1"/>
    <col min="48" max="48" width="4.85546875" bestFit="1" customWidth="1"/>
    <col min="49" max="49" width="5.5703125" bestFit="1" customWidth="1"/>
    <col min="50" max="50" width="5.42578125" bestFit="1" customWidth="1"/>
    <col min="51" max="51" width="5.140625" bestFit="1" customWidth="1"/>
    <col min="52" max="52" width="4.85546875" bestFit="1" customWidth="1"/>
    <col min="53" max="53" width="5.5703125" bestFit="1" customWidth="1"/>
    <col min="54" max="54" width="5.42578125" bestFit="1" customWidth="1"/>
    <col min="55" max="55" width="5.140625" bestFit="1" customWidth="1"/>
    <col min="56" max="56" width="4.85546875" bestFit="1" customWidth="1"/>
    <col min="57" max="57" width="5.5703125" bestFit="1" customWidth="1"/>
    <col min="58" max="58" width="5.42578125" bestFit="1" customWidth="1"/>
    <col min="59" max="59" width="5.140625" bestFit="1" customWidth="1"/>
    <col min="60" max="60" width="4.85546875" bestFit="1" customWidth="1"/>
    <col min="61" max="61" width="5.5703125" bestFit="1" customWidth="1"/>
    <col min="62" max="62" width="5.42578125" bestFit="1" customWidth="1"/>
    <col min="63" max="63" width="5.140625" bestFit="1" customWidth="1"/>
    <col min="64" max="64" width="4.85546875" bestFit="1" customWidth="1"/>
    <col min="65" max="65" width="5.5703125" bestFit="1" customWidth="1"/>
    <col min="66" max="66" width="5.42578125" bestFit="1" customWidth="1"/>
    <col min="67" max="67" width="5.140625" bestFit="1" customWidth="1"/>
    <col min="68" max="68" width="4.85546875" bestFit="1" customWidth="1"/>
    <col min="69" max="69" width="5.5703125" bestFit="1" customWidth="1"/>
    <col min="70" max="70" width="5.42578125" bestFit="1" customWidth="1"/>
    <col min="71" max="71" width="5.140625" bestFit="1" customWidth="1"/>
    <col min="72" max="72" width="4.85546875" bestFit="1" customWidth="1"/>
    <col min="73" max="73" width="5.5703125" bestFit="1" customWidth="1"/>
    <col min="74" max="74" width="5.42578125" bestFit="1" customWidth="1"/>
    <col min="75" max="75" width="5.140625" bestFit="1" customWidth="1"/>
    <col min="76" max="76" width="4.85546875" bestFit="1" customWidth="1"/>
    <col min="77" max="77" width="5.5703125" bestFit="1" customWidth="1"/>
    <col min="78" max="78" width="5.42578125" bestFit="1" customWidth="1"/>
    <col min="79" max="79" width="5.140625" bestFit="1" customWidth="1"/>
    <col min="80" max="80" width="4.85546875" bestFit="1" customWidth="1"/>
    <col min="81" max="81" width="5.5703125" bestFit="1" customWidth="1"/>
    <col min="82" max="82" width="5.42578125" bestFit="1" customWidth="1"/>
    <col min="83" max="83" width="5.140625" bestFit="1" customWidth="1"/>
    <col min="84" max="84" width="4.85546875" bestFit="1" customWidth="1"/>
    <col min="85" max="85" width="5.5703125" bestFit="1" customWidth="1"/>
    <col min="86" max="86" width="5.42578125" bestFit="1" customWidth="1"/>
    <col min="87" max="87" width="5.140625" bestFit="1" customWidth="1"/>
    <col min="88" max="88" width="4.85546875" bestFit="1" customWidth="1"/>
    <col min="89" max="89" width="5.5703125" bestFit="1" customWidth="1"/>
    <col min="90" max="90" width="5.42578125" bestFit="1" customWidth="1"/>
    <col min="91" max="91" width="5.140625" bestFit="1" customWidth="1"/>
    <col min="92" max="92" width="4.85546875" bestFit="1" customWidth="1"/>
    <col min="93" max="93" width="5.5703125" bestFit="1" customWidth="1"/>
    <col min="94" max="94" width="5.42578125" bestFit="1" customWidth="1"/>
    <col min="95" max="95" width="5.140625" bestFit="1" customWidth="1"/>
    <col min="96" max="96" width="4.85546875" bestFit="1" customWidth="1"/>
    <col min="97" max="97" width="5.5703125" bestFit="1" customWidth="1"/>
    <col min="98" max="98" width="5.42578125" bestFit="1" customWidth="1"/>
    <col min="99" max="99" width="5.140625" bestFit="1" customWidth="1"/>
    <col min="100" max="100" width="4.85546875" bestFit="1" customWidth="1"/>
    <col min="101" max="101" width="5.5703125" bestFit="1" customWidth="1"/>
    <col min="102" max="102" width="5.42578125" bestFit="1" customWidth="1"/>
    <col min="103" max="103" width="5.140625" bestFit="1" customWidth="1"/>
    <col min="104" max="104" width="4.85546875" bestFit="1" customWidth="1"/>
    <col min="105" max="105" width="5.5703125" bestFit="1" customWidth="1"/>
    <col min="106" max="106" width="5.42578125" bestFit="1" customWidth="1"/>
    <col min="107" max="107" width="5.140625" bestFit="1" customWidth="1"/>
    <col min="108" max="108" width="4.85546875" bestFit="1" customWidth="1"/>
    <col min="109" max="109" width="5.5703125" bestFit="1" customWidth="1"/>
    <col min="110" max="110" width="5.42578125" bestFit="1" customWidth="1"/>
    <col min="111" max="111" width="5.140625" bestFit="1" customWidth="1"/>
    <col min="112" max="112" width="4.85546875" bestFit="1" customWidth="1"/>
    <col min="113" max="113" width="5.5703125" bestFit="1" customWidth="1"/>
    <col min="114" max="114" width="5.42578125" bestFit="1" customWidth="1"/>
    <col min="115" max="115" width="5.140625" bestFit="1" customWidth="1"/>
    <col min="116" max="116" width="4.85546875" bestFit="1" customWidth="1"/>
    <col min="117" max="117" width="5.5703125" bestFit="1" customWidth="1"/>
    <col min="118" max="118" width="5.42578125" bestFit="1" customWidth="1"/>
    <col min="119" max="119" width="5.140625" bestFit="1" customWidth="1"/>
    <col min="120" max="120" width="4.85546875" bestFit="1" customWidth="1"/>
    <col min="121" max="121" width="5.5703125" bestFit="1" customWidth="1"/>
    <col min="122" max="122" width="5.42578125" bestFit="1" customWidth="1"/>
    <col min="123" max="123" width="5.140625" bestFit="1" customWidth="1"/>
    <col min="124" max="124" width="4.85546875" bestFit="1" customWidth="1"/>
    <col min="125" max="125" width="5.5703125" bestFit="1" customWidth="1"/>
    <col min="126" max="126" width="5.42578125" bestFit="1" customWidth="1"/>
  </cols>
  <sheetData>
    <row r="1" spans="1:133" ht="16.5" thickTop="1" thickBot="1" x14ac:dyDescent="0.3">
      <c r="A1" s="1">
        <v>2020</v>
      </c>
      <c r="B1" s="6" t="s">
        <v>114</v>
      </c>
      <c r="C1" s="159">
        <v>44166</v>
      </c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  <c r="AH1" s="158"/>
      <c r="AI1" s="158"/>
      <c r="AJ1" s="158"/>
      <c r="AK1" s="158"/>
      <c r="AL1" s="158"/>
      <c r="AM1" s="158"/>
      <c r="AN1" s="158"/>
      <c r="AO1" s="158"/>
      <c r="AP1" s="158"/>
      <c r="AQ1" s="158"/>
      <c r="AR1" s="158"/>
      <c r="AS1" s="158"/>
      <c r="AT1" s="158"/>
      <c r="AU1" s="158"/>
      <c r="AV1" s="158"/>
      <c r="AW1" s="158"/>
      <c r="AX1" s="158"/>
      <c r="AY1" s="158"/>
      <c r="AZ1" s="158"/>
      <c r="BA1" s="158"/>
      <c r="BB1" s="158"/>
      <c r="BC1" s="158"/>
      <c r="BD1" s="158"/>
      <c r="BE1" s="158"/>
      <c r="BF1" s="158"/>
      <c r="BG1" s="158"/>
      <c r="BH1" s="158"/>
      <c r="BI1" s="158"/>
      <c r="BJ1" s="158"/>
      <c r="BK1" s="158"/>
      <c r="BL1" s="158"/>
      <c r="BM1" s="158"/>
      <c r="BN1" s="158"/>
      <c r="BO1" s="158"/>
      <c r="BP1" s="158"/>
      <c r="BQ1" s="158"/>
      <c r="BR1" s="158"/>
      <c r="BS1" s="158"/>
      <c r="BT1" s="158"/>
      <c r="BU1" s="158"/>
      <c r="BV1" s="158"/>
      <c r="BW1" s="158"/>
      <c r="BX1" s="158"/>
      <c r="BY1" s="158"/>
      <c r="BZ1" s="158"/>
      <c r="CA1" s="158"/>
      <c r="CB1" s="158"/>
      <c r="CC1" s="158"/>
      <c r="CD1" s="158"/>
      <c r="CE1" s="158"/>
      <c r="CF1" s="158"/>
      <c r="CG1" s="158"/>
      <c r="CH1" s="158"/>
      <c r="CI1" s="158"/>
      <c r="CJ1" s="158"/>
      <c r="CK1" s="158"/>
      <c r="CL1" s="158"/>
      <c r="CM1" s="158"/>
      <c r="CN1" s="158"/>
      <c r="CO1" s="158"/>
      <c r="CP1" s="158"/>
      <c r="CQ1" s="158"/>
      <c r="CR1" s="158"/>
      <c r="CS1" s="158"/>
      <c r="CT1" s="158"/>
      <c r="CU1" s="158"/>
      <c r="CV1" s="158"/>
      <c r="CW1" s="158"/>
      <c r="CX1" s="158"/>
      <c r="CY1" s="158"/>
      <c r="CZ1" s="158"/>
      <c r="DA1" s="158"/>
      <c r="DB1" s="158"/>
      <c r="DC1" s="158"/>
      <c r="DD1" s="158"/>
      <c r="DE1" s="158"/>
      <c r="DF1" s="158"/>
      <c r="DG1" s="158"/>
      <c r="DH1" s="158"/>
      <c r="DI1" s="158"/>
      <c r="DJ1" s="158"/>
      <c r="DK1" s="158"/>
      <c r="DL1" s="158"/>
      <c r="DM1" s="158"/>
      <c r="DN1" s="158"/>
      <c r="DO1" s="158"/>
      <c r="DP1" s="158"/>
      <c r="DQ1" s="158"/>
      <c r="DR1" s="158"/>
      <c r="DS1" s="158"/>
      <c r="DT1" s="158"/>
      <c r="DU1" s="158"/>
      <c r="DV1" s="158"/>
    </row>
    <row r="2" spans="1:133" ht="16.5" thickTop="1" thickBot="1" x14ac:dyDescent="0.3">
      <c r="A2" s="3" t="s">
        <v>124</v>
      </c>
      <c r="B2" s="122" t="s">
        <v>1</v>
      </c>
      <c r="C2" s="158" t="s">
        <v>115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  <c r="AG2" s="158"/>
      <c r="AH2" s="158"/>
      <c r="AI2" s="158"/>
      <c r="AJ2" s="158"/>
      <c r="AK2" s="158"/>
      <c r="AL2" s="158"/>
      <c r="AM2" s="158"/>
      <c r="AN2" s="158"/>
      <c r="AO2" s="158"/>
      <c r="AP2" s="158"/>
      <c r="AQ2" s="158"/>
      <c r="AR2" s="158"/>
      <c r="AS2" s="158"/>
      <c r="AT2" s="158"/>
      <c r="AU2" s="158"/>
      <c r="AV2" s="158"/>
      <c r="AW2" s="158"/>
      <c r="AX2" s="158"/>
      <c r="AY2" s="158"/>
      <c r="AZ2" s="158"/>
      <c r="BA2" s="158"/>
      <c r="BB2" s="158"/>
      <c r="BC2" s="158"/>
      <c r="BD2" s="158"/>
      <c r="BE2" s="158"/>
      <c r="BF2" s="158"/>
      <c r="BG2" s="158"/>
      <c r="BH2" s="158"/>
      <c r="BI2" s="158"/>
      <c r="BJ2" s="158"/>
      <c r="BK2" s="158"/>
      <c r="BL2" s="158"/>
      <c r="BM2" s="158"/>
      <c r="BN2" s="158"/>
      <c r="BO2" s="158"/>
      <c r="BP2" s="158"/>
      <c r="BQ2" s="158"/>
      <c r="BR2" s="158"/>
      <c r="BS2" s="158"/>
      <c r="BT2" s="158"/>
      <c r="BU2" s="158"/>
      <c r="BV2" s="158"/>
      <c r="BW2" s="158"/>
      <c r="BX2" s="158"/>
      <c r="BY2" s="158"/>
      <c r="BZ2" s="158"/>
      <c r="CA2" s="158"/>
      <c r="CB2" s="158"/>
      <c r="CC2" s="158"/>
      <c r="CD2" s="158"/>
      <c r="CE2" s="158"/>
      <c r="CF2" s="158"/>
      <c r="CG2" s="158"/>
      <c r="CH2" s="158"/>
      <c r="CI2" s="158"/>
      <c r="CJ2" s="158"/>
      <c r="CK2" s="158"/>
      <c r="CL2" s="158"/>
      <c r="CM2" s="158"/>
      <c r="CN2" s="158"/>
      <c r="CO2" s="158"/>
      <c r="CP2" s="158"/>
      <c r="CQ2" s="158"/>
      <c r="CR2" s="158"/>
      <c r="CS2" s="158"/>
      <c r="CT2" s="158"/>
      <c r="CU2" s="158"/>
      <c r="CV2" s="158"/>
      <c r="CW2" s="158"/>
      <c r="CX2" s="158"/>
      <c r="CY2" s="158"/>
      <c r="CZ2" s="158"/>
      <c r="DA2" s="158"/>
      <c r="DB2" s="158"/>
      <c r="DC2" s="158"/>
      <c r="DD2" s="158"/>
      <c r="DE2" s="158"/>
      <c r="DF2" s="158"/>
      <c r="DG2" s="158"/>
      <c r="DH2" s="158"/>
      <c r="DI2" s="158"/>
      <c r="DJ2" s="158"/>
      <c r="DK2" s="158"/>
      <c r="DL2" s="158"/>
      <c r="DM2" s="158"/>
      <c r="DN2" s="158"/>
      <c r="DO2" s="158"/>
      <c r="DP2" s="158"/>
      <c r="DQ2" s="158"/>
      <c r="DR2" s="158"/>
      <c r="DS2" s="158"/>
      <c r="DT2" s="158"/>
      <c r="DU2" s="158"/>
      <c r="DV2" s="158"/>
    </row>
    <row r="3" spans="1:133" ht="30.75" customHeight="1" thickTop="1" thickBot="1" x14ac:dyDescent="0.3">
      <c r="A3" s="2"/>
      <c r="B3" s="3"/>
      <c r="C3" s="25" t="s">
        <v>101</v>
      </c>
      <c r="D3" s="22" t="s">
        <v>0</v>
      </c>
      <c r="E3" s="24" t="s">
        <v>103</v>
      </c>
      <c r="F3" s="26" t="s">
        <v>102</v>
      </c>
      <c r="G3" s="25" t="s">
        <v>101</v>
      </c>
      <c r="H3" s="22" t="s">
        <v>0</v>
      </c>
      <c r="I3" s="24" t="s">
        <v>103</v>
      </c>
      <c r="J3" s="26" t="s">
        <v>102</v>
      </c>
      <c r="K3" s="25" t="s">
        <v>101</v>
      </c>
      <c r="L3" s="22" t="s">
        <v>0</v>
      </c>
      <c r="M3" s="24" t="s">
        <v>103</v>
      </c>
      <c r="N3" s="26" t="s">
        <v>102</v>
      </c>
      <c r="O3" s="25" t="s">
        <v>101</v>
      </c>
      <c r="P3" s="22" t="s">
        <v>0</v>
      </c>
      <c r="Q3" s="24" t="s">
        <v>103</v>
      </c>
      <c r="R3" s="26" t="s">
        <v>102</v>
      </c>
      <c r="S3" s="25" t="s">
        <v>101</v>
      </c>
      <c r="T3" s="22" t="s">
        <v>0</v>
      </c>
      <c r="U3" s="24" t="s">
        <v>103</v>
      </c>
      <c r="V3" s="26" t="s">
        <v>102</v>
      </c>
      <c r="W3" s="25" t="s">
        <v>101</v>
      </c>
      <c r="X3" s="22" t="s">
        <v>0</v>
      </c>
      <c r="Y3" s="24" t="s">
        <v>103</v>
      </c>
      <c r="Z3" s="26" t="s">
        <v>102</v>
      </c>
      <c r="AA3" s="25" t="s">
        <v>101</v>
      </c>
      <c r="AB3" s="22" t="s">
        <v>0</v>
      </c>
      <c r="AC3" s="24" t="s">
        <v>103</v>
      </c>
      <c r="AD3" s="26" t="s">
        <v>102</v>
      </c>
      <c r="AE3" s="25" t="s">
        <v>101</v>
      </c>
      <c r="AF3" s="22" t="s">
        <v>0</v>
      </c>
      <c r="AG3" s="24" t="s">
        <v>103</v>
      </c>
      <c r="AH3" s="26" t="s">
        <v>102</v>
      </c>
      <c r="AI3" s="25" t="s">
        <v>101</v>
      </c>
      <c r="AJ3" s="22" t="s">
        <v>0</v>
      </c>
      <c r="AK3" s="24" t="s">
        <v>103</v>
      </c>
      <c r="AL3" s="26" t="s">
        <v>102</v>
      </c>
      <c r="AM3" s="25" t="s">
        <v>101</v>
      </c>
      <c r="AN3" s="22" t="s">
        <v>0</v>
      </c>
      <c r="AO3" s="24" t="s">
        <v>103</v>
      </c>
      <c r="AP3" s="26" t="s">
        <v>102</v>
      </c>
      <c r="AQ3" s="25" t="s">
        <v>101</v>
      </c>
      <c r="AR3" s="22" t="s">
        <v>0</v>
      </c>
      <c r="AS3" s="24" t="s">
        <v>103</v>
      </c>
      <c r="AT3" s="26" t="s">
        <v>102</v>
      </c>
      <c r="AU3" s="25" t="s">
        <v>101</v>
      </c>
      <c r="AV3" s="22" t="s">
        <v>0</v>
      </c>
      <c r="AW3" s="24" t="s">
        <v>103</v>
      </c>
      <c r="AX3" s="26" t="s">
        <v>102</v>
      </c>
      <c r="AY3" s="25" t="s">
        <v>101</v>
      </c>
      <c r="AZ3" s="22" t="s">
        <v>0</v>
      </c>
      <c r="BA3" s="24" t="s">
        <v>103</v>
      </c>
      <c r="BB3" s="26" t="s">
        <v>102</v>
      </c>
      <c r="BC3" s="25" t="s">
        <v>101</v>
      </c>
      <c r="BD3" s="22" t="s">
        <v>0</v>
      </c>
      <c r="BE3" s="24" t="s">
        <v>103</v>
      </c>
      <c r="BF3" s="26" t="s">
        <v>102</v>
      </c>
      <c r="BG3" s="25" t="s">
        <v>101</v>
      </c>
      <c r="BH3" s="22" t="s">
        <v>0</v>
      </c>
      <c r="BI3" s="24" t="s">
        <v>103</v>
      </c>
      <c r="BJ3" s="26" t="s">
        <v>102</v>
      </c>
      <c r="BK3" s="25" t="s">
        <v>101</v>
      </c>
      <c r="BL3" s="22" t="s">
        <v>0</v>
      </c>
      <c r="BM3" s="24" t="s">
        <v>103</v>
      </c>
      <c r="BN3" s="26" t="s">
        <v>102</v>
      </c>
      <c r="BO3" s="25" t="s">
        <v>101</v>
      </c>
      <c r="BP3" s="22" t="s">
        <v>0</v>
      </c>
      <c r="BQ3" s="24" t="s">
        <v>103</v>
      </c>
      <c r="BR3" s="26" t="s">
        <v>102</v>
      </c>
      <c r="BS3" s="25" t="s">
        <v>101</v>
      </c>
      <c r="BT3" s="22" t="s">
        <v>0</v>
      </c>
      <c r="BU3" s="24" t="s">
        <v>103</v>
      </c>
      <c r="BV3" s="26" t="s">
        <v>102</v>
      </c>
      <c r="BW3" s="25" t="s">
        <v>101</v>
      </c>
      <c r="BX3" s="22" t="s">
        <v>0</v>
      </c>
      <c r="BY3" s="24" t="s">
        <v>103</v>
      </c>
      <c r="BZ3" s="26" t="s">
        <v>102</v>
      </c>
      <c r="CA3" s="25" t="s">
        <v>101</v>
      </c>
      <c r="CB3" s="22" t="s">
        <v>0</v>
      </c>
      <c r="CC3" s="24" t="s">
        <v>103</v>
      </c>
      <c r="CD3" s="26" t="s">
        <v>102</v>
      </c>
      <c r="CE3" s="25" t="s">
        <v>101</v>
      </c>
      <c r="CF3" s="22" t="s">
        <v>0</v>
      </c>
      <c r="CG3" s="24" t="s">
        <v>103</v>
      </c>
      <c r="CH3" s="26" t="s">
        <v>102</v>
      </c>
      <c r="CI3" s="25" t="s">
        <v>101</v>
      </c>
      <c r="CJ3" s="22" t="s">
        <v>0</v>
      </c>
      <c r="CK3" s="24" t="s">
        <v>103</v>
      </c>
      <c r="CL3" s="26" t="s">
        <v>102</v>
      </c>
      <c r="CM3" s="25" t="s">
        <v>101</v>
      </c>
      <c r="CN3" s="22" t="s">
        <v>0</v>
      </c>
      <c r="CO3" s="24" t="s">
        <v>103</v>
      </c>
      <c r="CP3" s="26" t="s">
        <v>102</v>
      </c>
      <c r="CQ3" s="25" t="s">
        <v>101</v>
      </c>
      <c r="CR3" s="22" t="s">
        <v>0</v>
      </c>
      <c r="CS3" s="24" t="s">
        <v>103</v>
      </c>
      <c r="CT3" s="26" t="s">
        <v>102</v>
      </c>
      <c r="CU3" s="25" t="s">
        <v>101</v>
      </c>
      <c r="CV3" s="22" t="s">
        <v>0</v>
      </c>
      <c r="CW3" s="24" t="s">
        <v>103</v>
      </c>
      <c r="CX3" s="26" t="s">
        <v>102</v>
      </c>
      <c r="CY3" s="25" t="s">
        <v>101</v>
      </c>
      <c r="CZ3" s="22" t="s">
        <v>0</v>
      </c>
      <c r="DA3" s="24" t="s">
        <v>103</v>
      </c>
      <c r="DB3" s="26" t="s">
        <v>102</v>
      </c>
      <c r="DC3" s="25" t="s">
        <v>101</v>
      </c>
      <c r="DD3" s="22" t="s">
        <v>0</v>
      </c>
      <c r="DE3" s="24" t="s">
        <v>103</v>
      </c>
      <c r="DF3" s="26" t="s">
        <v>102</v>
      </c>
      <c r="DG3" s="25" t="s">
        <v>101</v>
      </c>
      <c r="DH3" s="22" t="s">
        <v>0</v>
      </c>
      <c r="DI3" s="24" t="s">
        <v>103</v>
      </c>
      <c r="DJ3" s="26" t="s">
        <v>102</v>
      </c>
      <c r="DK3" s="25" t="s">
        <v>101</v>
      </c>
      <c r="DL3" s="22" t="s">
        <v>0</v>
      </c>
      <c r="DM3" s="24" t="s">
        <v>103</v>
      </c>
      <c r="DN3" s="26" t="s">
        <v>102</v>
      </c>
      <c r="DO3" s="25" t="s">
        <v>101</v>
      </c>
      <c r="DP3" s="22" t="s">
        <v>0</v>
      </c>
      <c r="DQ3" s="24" t="s">
        <v>103</v>
      </c>
      <c r="DR3" s="26" t="s">
        <v>102</v>
      </c>
      <c r="DS3" s="25" t="s">
        <v>101</v>
      </c>
      <c r="DT3" s="22" t="s">
        <v>0</v>
      </c>
      <c r="DU3" s="24" t="s">
        <v>103</v>
      </c>
      <c r="DV3" s="26" t="s">
        <v>102</v>
      </c>
      <c r="DZ3" s="25" t="s">
        <v>101</v>
      </c>
      <c r="EA3" s="22" t="s">
        <v>0</v>
      </c>
      <c r="EB3" s="24" t="s">
        <v>103</v>
      </c>
      <c r="EC3" s="26" t="s">
        <v>102</v>
      </c>
    </row>
    <row r="4" spans="1:133" ht="16.5" thickTop="1" thickBot="1" x14ac:dyDescent="0.3">
      <c r="A4" s="7" t="s">
        <v>3</v>
      </c>
      <c r="B4" s="95" t="s">
        <v>2</v>
      </c>
      <c r="C4" s="27">
        <v>4</v>
      </c>
      <c r="D4" s="28">
        <v>4</v>
      </c>
      <c r="E4" s="29"/>
      <c r="F4" s="30"/>
      <c r="G4" s="27"/>
      <c r="H4" s="28"/>
      <c r="I4" s="29"/>
      <c r="J4" s="30"/>
      <c r="K4" s="27"/>
      <c r="L4" s="28"/>
      <c r="M4" s="29"/>
      <c r="N4" s="30"/>
      <c r="O4" s="27"/>
      <c r="P4" s="28"/>
      <c r="Q4" s="29"/>
      <c r="R4" s="30"/>
      <c r="S4" s="27"/>
      <c r="T4" s="28"/>
      <c r="U4" s="29"/>
      <c r="V4" s="30"/>
      <c r="W4" s="27"/>
      <c r="X4" s="28"/>
      <c r="Y4" s="29"/>
      <c r="Z4" s="30"/>
      <c r="AA4" s="27"/>
      <c r="AB4" s="28"/>
      <c r="AC4" s="29"/>
      <c r="AD4" s="30"/>
      <c r="AE4" s="27"/>
      <c r="AF4" s="28"/>
      <c r="AG4" s="29"/>
      <c r="AH4" s="30"/>
      <c r="AI4" s="27"/>
      <c r="AJ4" s="28"/>
      <c r="AK4" s="29"/>
      <c r="AL4" s="30"/>
      <c r="AM4" s="27"/>
      <c r="AN4" s="28"/>
      <c r="AO4" s="29"/>
      <c r="AP4" s="30"/>
      <c r="AQ4" s="27"/>
      <c r="AR4" s="28"/>
      <c r="AS4" s="29"/>
      <c r="AT4" s="30"/>
      <c r="AU4" s="27"/>
      <c r="AV4" s="28"/>
      <c r="AW4" s="29"/>
      <c r="AX4" s="30"/>
      <c r="AY4" s="27"/>
      <c r="AZ4" s="28"/>
      <c r="BA4" s="29"/>
      <c r="BB4" s="30"/>
      <c r="BC4" s="27"/>
      <c r="BD4" s="28"/>
      <c r="BE4" s="29"/>
      <c r="BF4" s="30"/>
      <c r="BG4" s="27"/>
      <c r="BH4" s="28"/>
      <c r="BI4" s="29"/>
      <c r="BJ4" s="30"/>
      <c r="BK4" s="27"/>
      <c r="BL4" s="28"/>
      <c r="BM4" s="29"/>
      <c r="BN4" s="30"/>
      <c r="BO4" s="27"/>
      <c r="BP4" s="28"/>
      <c r="BQ4" s="29"/>
      <c r="BR4" s="30"/>
      <c r="BS4" s="27"/>
      <c r="BT4" s="28"/>
      <c r="BU4" s="29"/>
      <c r="BV4" s="30"/>
      <c r="BW4" s="27"/>
      <c r="BX4" s="28"/>
      <c r="BY4" s="29"/>
      <c r="BZ4" s="30"/>
      <c r="CA4" s="27"/>
      <c r="CB4" s="28"/>
      <c r="CC4" s="29"/>
      <c r="CD4" s="30"/>
      <c r="CE4" s="27"/>
      <c r="CF4" s="28"/>
      <c r="CG4" s="29"/>
      <c r="CH4" s="30"/>
      <c r="CI4" s="27"/>
      <c r="CJ4" s="28"/>
      <c r="CK4" s="29"/>
      <c r="CL4" s="30"/>
      <c r="CM4" s="27"/>
      <c r="CN4" s="28"/>
      <c r="CO4" s="29"/>
      <c r="CP4" s="30"/>
      <c r="CQ4" s="27"/>
      <c r="CR4" s="28"/>
      <c r="CS4" s="29"/>
      <c r="CT4" s="30"/>
      <c r="CU4" s="27"/>
      <c r="CV4" s="28"/>
      <c r="CW4" s="29"/>
      <c r="CX4" s="30"/>
      <c r="CY4" s="27"/>
      <c r="CZ4" s="28"/>
      <c r="DA4" s="29"/>
      <c r="DB4" s="30"/>
      <c r="DC4" s="27"/>
      <c r="DD4" s="28"/>
      <c r="DE4" s="29"/>
      <c r="DF4" s="30"/>
      <c r="DG4" s="27"/>
      <c r="DH4" s="28"/>
      <c r="DI4" s="29"/>
      <c r="DJ4" s="30"/>
      <c r="DK4" s="27"/>
      <c r="DL4" s="28"/>
      <c r="DM4" s="29"/>
      <c r="DN4" s="30"/>
      <c r="DO4" s="27"/>
      <c r="DP4" s="28"/>
      <c r="DQ4" s="29"/>
      <c r="DR4" s="30"/>
      <c r="DS4" s="27"/>
      <c r="DT4" s="28"/>
      <c r="DU4" s="29"/>
      <c r="DV4" s="30"/>
      <c r="DZ4" s="27">
        <f>SUM(C4+G4+K4+O4+S4+W4+AA4+AE4+AI4+AM4+AQ4+AU4+AY4+BC4+BG4+BK4+BO4+BS4+BW4+CA4+CE4+CI4+CM4+CQ4+CU4+CY4+DC4+DG4+DK4+DO4+DS4)</f>
        <v>4</v>
      </c>
      <c r="EA4" s="28">
        <f>SUM(D4+H4+L4+P4+T4+X4+AB4+AF4+AJ4+AN4+AR4+AV4+AZ4+BD4+BH4+BL4+BP4+BT4+BX4+CB4+CF4+CJ4+CN4+CR4+CV4+CZ4+DD4+DH4+DL4+DP4+DT4)</f>
        <v>4</v>
      </c>
      <c r="EB4" s="29">
        <f>SUM(E4+I4+M4+Q4+U4+Y4+AC4+AG4+AK4+AO4+AS4+AW4+BA4+BE4+BI4+BM4+BQ4+BU4+BY4+CC4+CG4+CK4+CO4+CS4+CW4+DA4+DE4+DI4+DM4+DQ4+DU4)</f>
        <v>0</v>
      </c>
      <c r="EC4" s="30">
        <f>SUM(F4+J4+N4+R4+V4+Z4+AD4+AH4+AL4+AP4+AT4+AX4+BB4+BF4+BJ4+BN4+BR4+BV4+BZ4+CD4+CH4+CL4+CP4+CT4+CX4+DB4+DF4+DJ4+DN4+DR4+DV4)</f>
        <v>0</v>
      </c>
    </row>
    <row r="5" spans="1:133" ht="15.75" thickTop="1" x14ac:dyDescent="0.25">
      <c r="A5" s="8" t="s">
        <v>5</v>
      </c>
      <c r="B5" s="96" t="s">
        <v>4</v>
      </c>
      <c r="C5" s="27">
        <v>3</v>
      </c>
      <c r="D5" s="28">
        <v>22</v>
      </c>
      <c r="E5" s="29"/>
      <c r="F5" s="30"/>
      <c r="G5" s="27"/>
      <c r="H5" s="28"/>
      <c r="I5" s="29"/>
      <c r="J5" s="30"/>
      <c r="K5" s="27"/>
      <c r="L5" s="28"/>
      <c r="M5" s="29"/>
      <c r="N5" s="30"/>
      <c r="O5" s="27"/>
      <c r="P5" s="28"/>
      <c r="Q5" s="29"/>
      <c r="R5" s="30"/>
      <c r="S5" s="27"/>
      <c r="T5" s="28"/>
      <c r="U5" s="29"/>
      <c r="V5" s="30"/>
      <c r="W5" s="27"/>
      <c r="X5" s="28"/>
      <c r="Y5" s="29"/>
      <c r="Z5" s="30"/>
      <c r="AA5" s="27"/>
      <c r="AB5" s="28"/>
      <c r="AC5" s="29"/>
      <c r="AD5" s="30"/>
      <c r="AE5" s="27"/>
      <c r="AF5" s="28"/>
      <c r="AG5" s="29"/>
      <c r="AH5" s="30"/>
      <c r="AI5" s="27"/>
      <c r="AJ5" s="28"/>
      <c r="AK5" s="29"/>
      <c r="AL5" s="30"/>
      <c r="AM5" s="27"/>
      <c r="AN5" s="28"/>
      <c r="AO5" s="29"/>
      <c r="AP5" s="30"/>
      <c r="AQ5" s="27"/>
      <c r="AR5" s="28"/>
      <c r="AS5" s="29"/>
      <c r="AT5" s="30"/>
      <c r="AU5" s="27"/>
      <c r="AV5" s="28"/>
      <c r="AW5" s="29"/>
      <c r="AX5" s="30"/>
      <c r="AY5" s="27"/>
      <c r="AZ5" s="28"/>
      <c r="BA5" s="29"/>
      <c r="BB5" s="30"/>
      <c r="BC5" s="27"/>
      <c r="BD5" s="28"/>
      <c r="BE5" s="29"/>
      <c r="BF5" s="30"/>
      <c r="BG5" s="27"/>
      <c r="BH5" s="28"/>
      <c r="BI5" s="29"/>
      <c r="BJ5" s="30"/>
      <c r="BK5" s="27"/>
      <c r="BL5" s="28"/>
      <c r="BM5" s="29"/>
      <c r="BN5" s="30"/>
      <c r="BO5" s="27"/>
      <c r="BP5" s="28"/>
      <c r="BQ5" s="29"/>
      <c r="BR5" s="30"/>
      <c r="BS5" s="27"/>
      <c r="BT5" s="28"/>
      <c r="BU5" s="29"/>
      <c r="BV5" s="30"/>
      <c r="BW5" s="27"/>
      <c r="BX5" s="28"/>
      <c r="BY5" s="29"/>
      <c r="BZ5" s="30"/>
      <c r="CA5" s="27"/>
      <c r="CB5" s="28"/>
      <c r="CC5" s="29"/>
      <c r="CD5" s="30"/>
      <c r="CE5" s="27"/>
      <c r="CF5" s="28"/>
      <c r="CG5" s="29"/>
      <c r="CH5" s="30"/>
      <c r="CI5" s="27"/>
      <c r="CJ5" s="28"/>
      <c r="CK5" s="29"/>
      <c r="CL5" s="30"/>
      <c r="CM5" s="27"/>
      <c r="CN5" s="28"/>
      <c r="CO5" s="29"/>
      <c r="CP5" s="30"/>
      <c r="CQ5" s="27"/>
      <c r="CR5" s="28"/>
      <c r="CS5" s="29"/>
      <c r="CT5" s="30"/>
      <c r="CU5" s="27"/>
      <c r="CV5" s="28"/>
      <c r="CW5" s="29"/>
      <c r="CX5" s="30"/>
      <c r="CY5" s="27"/>
      <c r="CZ5" s="28"/>
      <c r="DA5" s="29"/>
      <c r="DB5" s="30"/>
      <c r="DC5" s="27"/>
      <c r="DD5" s="28"/>
      <c r="DE5" s="29"/>
      <c r="DF5" s="30"/>
      <c r="DG5" s="27"/>
      <c r="DH5" s="28"/>
      <c r="DI5" s="29"/>
      <c r="DJ5" s="30"/>
      <c r="DK5" s="27"/>
      <c r="DL5" s="28"/>
      <c r="DM5" s="29"/>
      <c r="DN5" s="30"/>
      <c r="DO5" s="27"/>
      <c r="DP5" s="28"/>
      <c r="DQ5" s="29"/>
      <c r="DR5" s="30"/>
      <c r="DS5" s="27"/>
      <c r="DT5" s="28"/>
      <c r="DU5" s="29"/>
      <c r="DV5" s="30"/>
      <c r="DZ5" s="27">
        <f t="shared" ref="DZ5:DZ53" si="0">SUM(C5+G5+K5+O5+S5+W5+AA5+AE5+AI5+AM5+AQ5+AU5+AY5+BC5+BG5+BK5+BO5+BS5+BW5+CA5+CE5+CI5+CM5+CQ5+CU5+CY5+DC5+DG5+DK5+DO5+DS5)</f>
        <v>3</v>
      </c>
      <c r="EA5" s="28">
        <f t="shared" ref="EA5:EA53" si="1">SUM(D5+H5+L5+P5+T5+X5+AB5+AF5+AJ5+AN5+AR5+AV5+AZ5+BD5+BH5+BL5+BP5+BT5+BX5+CB5+CF5+CJ5+CN5+CR5+CV5+CZ5+DD5+DH5+DL5+DP5+DT5)</f>
        <v>22</v>
      </c>
      <c r="EB5" s="29">
        <f t="shared" ref="EB5:EB53" si="2">SUM(E5+I5+M5+Q5+U5+Y5+AC5+AG5+AK5+AO5+AS5+AW5+BA5+BE5+BI5+BM5+BQ5+BU5+BY5+CC5+CG5+CK5+CO5+CS5+CW5+DA5+DE5+DI5+DM5+DQ5+DU5)</f>
        <v>0</v>
      </c>
      <c r="EC5" s="30">
        <f t="shared" ref="EC5:EC53" si="3">SUM(F5+J5+N5+R5+V5+Z5+AD5+AH5+AL5+AP5+AT5+AX5+BB5+BF5+BJ5+BN5+BR5+BV5+BZ5+CD5+CH5+CL5+CP5+CT5+CX5+DB5+DF5+DJ5+DN5+DR5+DV5)</f>
        <v>0</v>
      </c>
    </row>
    <row r="6" spans="1:133" ht="24" x14ac:dyDescent="0.25">
      <c r="A6" s="9" t="s">
        <v>7</v>
      </c>
      <c r="B6" s="97" t="s">
        <v>6</v>
      </c>
      <c r="C6" s="27">
        <v>4</v>
      </c>
      <c r="D6" s="28">
        <v>82</v>
      </c>
      <c r="E6" s="29"/>
      <c r="F6" s="30"/>
      <c r="G6" s="27"/>
      <c r="H6" s="28"/>
      <c r="I6" s="29"/>
      <c r="J6" s="30"/>
      <c r="K6" s="27"/>
      <c r="L6" s="28"/>
      <c r="M6" s="29"/>
      <c r="N6" s="30"/>
      <c r="O6" s="27"/>
      <c r="P6" s="28"/>
      <c r="Q6" s="29"/>
      <c r="R6" s="30"/>
      <c r="S6" s="27"/>
      <c r="T6" s="28"/>
      <c r="U6" s="29"/>
      <c r="V6" s="30"/>
      <c r="W6" s="27"/>
      <c r="X6" s="28"/>
      <c r="Y6" s="29"/>
      <c r="Z6" s="30"/>
      <c r="AA6" s="27"/>
      <c r="AB6" s="28"/>
      <c r="AC6" s="29"/>
      <c r="AD6" s="30"/>
      <c r="AE6" s="27"/>
      <c r="AF6" s="28"/>
      <c r="AG6" s="29"/>
      <c r="AH6" s="30"/>
      <c r="AI6" s="27"/>
      <c r="AJ6" s="28"/>
      <c r="AK6" s="29"/>
      <c r="AL6" s="30"/>
      <c r="AM6" s="27"/>
      <c r="AN6" s="28"/>
      <c r="AO6" s="29"/>
      <c r="AP6" s="30"/>
      <c r="AQ6" s="27"/>
      <c r="AR6" s="28"/>
      <c r="AS6" s="29"/>
      <c r="AT6" s="30"/>
      <c r="AU6" s="27"/>
      <c r="AV6" s="28"/>
      <c r="AW6" s="29"/>
      <c r="AX6" s="30"/>
      <c r="AY6" s="27"/>
      <c r="AZ6" s="28"/>
      <c r="BA6" s="29"/>
      <c r="BB6" s="30"/>
      <c r="BC6" s="27"/>
      <c r="BD6" s="28"/>
      <c r="BE6" s="29"/>
      <c r="BF6" s="30"/>
      <c r="BG6" s="27"/>
      <c r="BH6" s="28"/>
      <c r="BI6" s="29"/>
      <c r="BJ6" s="30"/>
      <c r="BK6" s="27"/>
      <c r="BL6" s="28"/>
      <c r="BM6" s="29"/>
      <c r="BN6" s="30"/>
      <c r="BO6" s="27"/>
      <c r="BP6" s="28"/>
      <c r="BQ6" s="29"/>
      <c r="BR6" s="30"/>
      <c r="BS6" s="27"/>
      <c r="BT6" s="28"/>
      <c r="BU6" s="29"/>
      <c r="BV6" s="30"/>
      <c r="BW6" s="27"/>
      <c r="BX6" s="28"/>
      <c r="BY6" s="29"/>
      <c r="BZ6" s="30"/>
      <c r="CA6" s="27"/>
      <c r="CB6" s="28"/>
      <c r="CC6" s="29"/>
      <c r="CD6" s="30"/>
      <c r="CE6" s="27"/>
      <c r="CF6" s="28"/>
      <c r="CG6" s="29"/>
      <c r="CH6" s="30"/>
      <c r="CI6" s="27"/>
      <c r="CJ6" s="28"/>
      <c r="CK6" s="29"/>
      <c r="CL6" s="30"/>
      <c r="CM6" s="27"/>
      <c r="CN6" s="28"/>
      <c r="CO6" s="29"/>
      <c r="CP6" s="30"/>
      <c r="CQ6" s="27"/>
      <c r="CR6" s="28"/>
      <c r="CS6" s="29"/>
      <c r="CT6" s="30"/>
      <c r="CU6" s="27"/>
      <c r="CV6" s="28"/>
      <c r="CW6" s="29"/>
      <c r="CX6" s="30"/>
      <c r="CY6" s="27"/>
      <c r="CZ6" s="28"/>
      <c r="DA6" s="29"/>
      <c r="DB6" s="30"/>
      <c r="DC6" s="27"/>
      <c r="DD6" s="28"/>
      <c r="DE6" s="29"/>
      <c r="DF6" s="30"/>
      <c r="DG6" s="27"/>
      <c r="DH6" s="28"/>
      <c r="DI6" s="29"/>
      <c r="DJ6" s="30"/>
      <c r="DK6" s="27"/>
      <c r="DL6" s="28"/>
      <c r="DM6" s="29"/>
      <c r="DN6" s="30"/>
      <c r="DO6" s="27"/>
      <c r="DP6" s="28"/>
      <c r="DQ6" s="29"/>
      <c r="DR6" s="30"/>
      <c r="DS6" s="27"/>
      <c r="DT6" s="28"/>
      <c r="DU6" s="29"/>
      <c r="DV6" s="30"/>
      <c r="DZ6" s="27">
        <f t="shared" si="0"/>
        <v>4</v>
      </c>
      <c r="EA6" s="28">
        <f t="shared" si="1"/>
        <v>82</v>
      </c>
      <c r="EB6" s="29">
        <f t="shared" si="2"/>
        <v>0</v>
      </c>
      <c r="EC6" s="30">
        <f t="shared" si="3"/>
        <v>0</v>
      </c>
    </row>
    <row r="7" spans="1:133" ht="24" x14ac:dyDescent="0.25">
      <c r="A7" s="9" t="s">
        <v>9</v>
      </c>
      <c r="B7" s="97" t="s">
        <v>8</v>
      </c>
      <c r="C7" s="27">
        <v>5</v>
      </c>
      <c r="D7" s="28">
        <v>9</v>
      </c>
      <c r="E7" s="29"/>
      <c r="F7" s="30"/>
      <c r="G7" s="27"/>
      <c r="H7" s="28"/>
      <c r="I7" s="29"/>
      <c r="J7" s="30"/>
      <c r="K7" s="27"/>
      <c r="L7" s="28"/>
      <c r="M7" s="29"/>
      <c r="N7" s="30"/>
      <c r="O7" s="27"/>
      <c r="P7" s="28"/>
      <c r="Q7" s="29"/>
      <c r="R7" s="30"/>
      <c r="S7" s="27"/>
      <c r="T7" s="28"/>
      <c r="U7" s="29"/>
      <c r="V7" s="30"/>
      <c r="W7" s="27"/>
      <c r="X7" s="28"/>
      <c r="Y7" s="29"/>
      <c r="Z7" s="30"/>
      <c r="AA7" s="27"/>
      <c r="AB7" s="28"/>
      <c r="AC7" s="29"/>
      <c r="AD7" s="30"/>
      <c r="AE7" s="27"/>
      <c r="AF7" s="28"/>
      <c r="AG7" s="29"/>
      <c r="AH7" s="30"/>
      <c r="AI7" s="27"/>
      <c r="AJ7" s="28"/>
      <c r="AK7" s="29"/>
      <c r="AL7" s="30"/>
      <c r="AM7" s="27"/>
      <c r="AN7" s="28"/>
      <c r="AO7" s="29"/>
      <c r="AP7" s="30"/>
      <c r="AQ7" s="27"/>
      <c r="AR7" s="28"/>
      <c r="AS7" s="29"/>
      <c r="AT7" s="30"/>
      <c r="AU7" s="27"/>
      <c r="AV7" s="28"/>
      <c r="AW7" s="29"/>
      <c r="AX7" s="30"/>
      <c r="AY7" s="27"/>
      <c r="AZ7" s="28"/>
      <c r="BA7" s="29"/>
      <c r="BB7" s="30"/>
      <c r="BC7" s="27"/>
      <c r="BD7" s="28"/>
      <c r="BE7" s="29"/>
      <c r="BF7" s="30"/>
      <c r="BG7" s="27"/>
      <c r="BH7" s="28"/>
      <c r="BI7" s="29"/>
      <c r="BJ7" s="30"/>
      <c r="BK7" s="27"/>
      <c r="BL7" s="28"/>
      <c r="BM7" s="29"/>
      <c r="BN7" s="30"/>
      <c r="BO7" s="27"/>
      <c r="BP7" s="28"/>
      <c r="BQ7" s="29"/>
      <c r="BR7" s="30"/>
      <c r="BS7" s="27"/>
      <c r="BT7" s="28"/>
      <c r="BU7" s="29"/>
      <c r="BV7" s="30"/>
      <c r="BW7" s="27"/>
      <c r="BX7" s="28"/>
      <c r="BY7" s="29"/>
      <c r="BZ7" s="30"/>
      <c r="CA7" s="27"/>
      <c r="CB7" s="28"/>
      <c r="CC7" s="29"/>
      <c r="CD7" s="30"/>
      <c r="CE7" s="27"/>
      <c r="CF7" s="28"/>
      <c r="CG7" s="29"/>
      <c r="CH7" s="30"/>
      <c r="CI7" s="27"/>
      <c r="CJ7" s="28"/>
      <c r="CK7" s="29"/>
      <c r="CL7" s="30"/>
      <c r="CM7" s="27"/>
      <c r="CN7" s="28"/>
      <c r="CO7" s="29"/>
      <c r="CP7" s="30"/>
      <c r="CQ7" s="27"/>
      <c r="CR7" s="28"/>
      <c r="CS7" s="29"/>
      <c r="CT7" s="30"/>
      <c r="CU7" s="27"/>
      <c r="CV7" s="28"/>
      <c r="CW7" s="29"/>
      <c r="CX7" s="30"/>
      <c r="CY7" s="27"/>
      <c r="CZ7" s="28"/>
      <c r="DA7" s="29"/>
      <c r="DB7" s="30"/>
      <c r="DC7" s="27"/>
      <c r="DD7" s="28"/>
      <c r="DE7" s="29"/>
      <c r="DF7" s="30"/>
      <c r="DG7" s="27"/>
      <c r="DH7" s="28"/>
      <c r="DI7" s="29"/>
      <c r="DJ7" s="30"/>
      <c r="DK7" s="27"/>
      <c r="DL7" s="28"/>
      <c r="DM7" s="29"/>
      <c r="DN7" s="30"/>
      <c r="DO7" s="27"/>
      <c r="DP7" s="28"/>
      <c r="DQ7" s="29"/>
      <c r="DR7" s="30"/>
      <c r="DS7" s="27"/>
      <c r="DT7" s="28"/>
      <c r="DU7" s="29"/>
      <c r="DV7" s="30"/>
      <c r="DZ7" s="27">
        <f t="shared" si="0"/>
        <v>5</v>
      </c>
      <c r="EA7" s="28">
        <f t="shared" si="1"/>
        <v>9</v>
      </c>
      <c r="EB7" s="29">
        <f t="shared" si="2"/>
        <v>0</v>
      </c>
      <c r="EC7" s="30">
        <f t="shared" si="3"/>
        <v>0</v>
      </c>
    </row>
    <row r="8" spans="1:133" ht="24" x14ac:dyDescent="0.25">
      <c r="A8" s="9" t="s">
        <v>11</v>
      </c>
      <c r="B8" s="97" t="s">
        <v>10</v>
      </c>
      <c r="C8" s="27">
        <v>12</v>
      </c>
      <c r="D8" s="28">
        <v>63</v>
      </c>
      <c r="E8" s="29"/>
      <c r="F8" s="30"/>
      <c r="G8" s="27"/>
      <c r="H8" s="28"/>
      <c r="I8" s="29"/>
      <c r="J8" s="30"/>
      <c r="K8" s="27"/>
      <c r="L8" s="28"/>
      <c r="M8" s="29"/>
      <c r="N8" s="30"/>
      <c r="O8" s="27"/>
      <c r="P8" s="28"/>
      <c r="Q8" s="29"/>
      <c r="R8" s="30"/>
      <c r="S8" s="27"/>
      <c r="T8" s="28"/>
      <c r="U8" s="29"/>
      <c r="V8" s="30"/>
      <c r="W8" s="27"/>
      <c r="X8" s="28"/>
      <c r="Y8" s="29"/>
      <c r="Z8" s="30"/>
      <c r="AA8" s="27"/>
      <c r="AB8" s="28"/>
      <c r="AC8" s="29"/>
      <c r="AD8" s="30"/>
      <c r="AE8" s="27"/>
      <c r="AF8" s="28"/>
      <c r="AG8" s="29"/>
      <c r="AH8" s="30"/>
      <c r="AI8" s="27"/>
      <c r="AJ8" s="28"/>
      <c r="AK8" s="29"/>
      <c r="AL8" s="30"/>
      <c r="AM8" s="27"/>
      <c r="AN8" s="28"/>
      <c r="AO8" s="29"/>
      <c r="AP8" s="30"/>
      <c r="AQ8" s="27"/>
      <c r="AR8" s="28"/>
      <c r="AS8" s="29"/>
      <c r="AT8" s="30"/>
      <c r="AU8" s="27"/>
      <c r="AV8" s="28"/>
      <c r="AW8" s="29"/>
      <c r="AX8" s="30"/>
      <c r="AY8" s="27"/>
      <c r="AZ8" s="28"/>
      <c r="BA8" s="29"/>
      <c r="BB8" s="30"/>
      <c r="BC8" s="27"/>
      <c r="BD8" s="28"/>
      <c r="BE8" s="29"/>
      <c r="BF8" s="30"/>
      <c r="BG8" s="27"/>
      <c r="BH8" s="28"/>
      <c r="BI8" s="29"/>
      <c r="BJ8" s="30"/>
      <c r="BK8" s="27"/>
      <c r="BL8" s="28"/>
      <c r="BM8" s="29"/>
      <c r="BN8" s="30"/>
      <c r="BO8" s="27"/>
      <c r="BP8" s="28"/>
      <c r="BQ8" s="29"/>
      <c r="BR8" s="30"/>
      <c r="BS8" s="27"/>
      <c r="BT8" s="28"/>
      <c r="BU8" s="29"/>
      <c r="BV8" s="30"/>
      <c r="BW8" s="27"/>
      <c r="BX8" s="28"/>
      <c r="BY8" s="29"/>
      <c r="BZ8" s="30"/>
      <c r="CA8" s="27"/>
      <c r="CB8" s="28"/>
      <c r="CC8" s="29"/>
      <c r="CD8" s="30"/>
      <c r="CE8" s="27"/>
      <c r="CF8" s="28"/>
      <c r="CG8" s="29"/>
      <c r="CH8" s="30"/>
      <c r="CI8" s="27"/>
      <c r="CJ8" s="28"/>
      <c r="CK8" s="29"/>
      <c r="CL8" s="30"/>
      <c r="CM8" s="27"/>
      <c r="CN8" s="28"/>
      <c r="CO8" s="29"/>
      <c r="CP8" s="30"/>
      <c r="CQ8" s="27"/>
      <c r="CR8" s="28"/>
      <c r="CS8" s="29"/>
      <c r="CT8" s="30"/>
      <c r="CU8" s="27"/>
      <c r="CV8" s="28"/>
      <c r="CW8" s="29"/>
      <c r="CX8" s="30"/>
      <c r="CY8" s="27"/>
      <c r="CZ8" s="28"/>
      <c r="DA8" s="29"/>
      <c r="DB8" s="30"/>
      <c r="DC8" s="27"/>
      <c r="DD8" s="28"/>
      <c r="DE8" s="29"/>
      <c r="DF8" s="30"/>
      <c r="DG8" s="27"/>
      <c r="DH8" s="28"/>
      <c r="DI8" s="29"/>
      <c r="DJ8" s="30"/>
      <c r="DK8" s="27"/>
      <c r="DL8" s="28"/>
      <c r="DM8" s="29"/>
      <c r="DN8" s="30"/>
      <c r="DO8" s="27"/>
      <c r="DP8" s="28"/>
      <c r="DQ8" s="29"/>
      <c r="DR8" s="30"/>
      <c r="DS8" s="27"/>
      <c r="DT8" s="28"/>
      <c r="DU8" s="29"/>
      <c r="DV8" s="30"/>
      <c r="DZ8" s="27">
        <f t="shared" si="0"/>
        <v>12</v>
      </c>
      <c r="EA8" s="28">
        <f t="shared" si="1"/>
        <v>63</v>
      </c>
      <c r="EB8" s="29">
        <f t="shared" si="2"/>
        <v>0</v>
      </c>
      <c r="EC8" s="30">
        <f t="shared" si="3"/>
        <v>0</v>
      </c>
    </row>
    <row r="9" spans="1:133" ht="24" x14ac:dyDescent="0.25">
      <c r="A9" s="9" t="s">
        <v>13</v>
      </c>
      <c r="B9" s="97" t="s">
        <v>12</v>
      </c>
      <c r="C9" s="27"/>
      <c r="D9" s="28"/>
      <c r="E9" s="29"/>
      <c r="F9" s="30"/>
      <c r="G9" s="27"/>
      <c r="H9" s="28"/>
      <c r="I9" s="29"/>
      <c r="J9" s="30"/>
      <c r="K9" s="27"/>
      <c r="L9" s="28"/>
      <c r="M9" s="29"/>
      <c r="N9" s="30"/>
      <c r="O9" s="27"/>
      <c r="P9" s="28"/>
      <c r="Q9" s="29"/>
      <c r="R9" s="30"/>
      <c r="S9" s="27"/>
      <c r="T9" s="28"/>
      <c r="U9" s="29"/>
      <c r="V9" s="30"/>
      <c r="W9" s="27"/>
      <c r="X9" s="28"/>
      <c r="Y9" s="29"/>
      <c r="Z9" s="30"/>
      <c r="AA9" s="27"/>
      <c r="AB9" s="28"/>
      <c r="AC9" s="29"/>
      <c r="AD9" s="30"/>
      <c r="AE9" s="27"/>
      <c r="AF9" s="28"/>
      <c r="AG9" s="29"/>
      <c r="AH9" s="30"/>
      <c r="AI9" s="27"/>
      <c r="AJ9" s="28"/>
      <c r="AK9" s="29"/>
      <c r="AL9" s="30"/>
      <c r="AM9" s="27"/>
      <c r="AN9" s="28"/>
      <c r="AO9" s="29"/>
      <c r="AP9" s="30"/>
      <c r="AQ9" s="27"/>
      <c r="AR9" s="28"/>
      <c r="AS9" s="29"/>
      <c r="AT9" s="30"/>
      <c r="AU9" s="27"/>
      <c r="AV9" s="28"/>
      <c r="AW9" s="29"/>
      <c r="AX9" s="30"/>
      <c r="AY9" s="27"/>
      <c r="AZ9" s="28"/>
      <c r="BA9" s="29"/>
      <c r="BB9" s="30"/>
      <c r="BC9" s="27"/>
      <c r="BD9" s="28"/>
      <c r="BE9" s="29"/>
      <c r="BF9" s="30"/>
      <c r="BG9" s="27"/>
      <c r="BH9" s="28"/>
      <c r="BI9" s="29"/>
      <c r="BJ9" s="30"/>
      <c r="BK9" s="27"/>
      <c r="BL9" s="28"/>
      <c r="BM9" s="29"/>
      <c r="BN9" s="30"/>
      <c r="BO9" s="27"/>
      <c r="BP9" s="28"/>
      <c r="BQ9" s="29"/>
      <c r="BR9" s="30"/>
      <c r="BS9" s="27"/>
      <c r="BT9" s="28"/>
      <c r="BU9" s="29"/>
      <c r="BV9" s="30"/>
      <c r="BW9" s="27"/>
      <c r="BX9" s="28"/>
      <c r="BY9" s="29"/>
      <c r="BZ9" s="30"/>
      <c r="CA9" s="27"/>
      <c r="CB9" s="28"/>
      <c r="CC9" s="29"/>
      <c r="CD9" s="30"/>
      <c r="CE9" s="27"/>
      <c r="CF9" s="28"/>
      <c r="CG9" s="29"/>
      <c r="CH9" s="30"/>
      <c r="CI9" s="27"/>
      <c r="CJ9" s="28"/>
      <c r="CK9" s="29"/>
      <c r="CL9" s="30"/>
      <c r="CM9" s="27"/>
      <c r="CN9" s="28"/>
      <c r="CO9" s="29"/>
      <c r="CP9" s="30"/>
      <c r="CQ9" s="27"/>
      <c r="CR9" s="28"/>
      <c r="CS9" s="29"/>
      <c r="CT9" s="30"/>
      <c r="CU9" s="27"/>
      <c r="CV9" s="28"/>
      <c r="CW9" s="29"/>
      <c r="CX9" s="30"/>
      <c r="CY9" s="27"/>
      <c r="CZ9" s="28"/>
      <c r="DA9" s="29"/>
      <c r="DB9" s="30"/>
      <c r="DC9" s="27"/>
      <c r="DD9" s="28"/>
      <c r="DE9" s="29"/>
      <c r="DF9" s="30"/>
      <c r="DG9" s="27"/>
      <c r="DH9" s="28"/>
      <c r="DI9" s="29"/>
      <c r="DJ9" s="30"/>
      <c r="DK9" s="27"/>
      <c r="DL9" s="28"/>
      <c r="DM9" s="29"/>
      <c r="DN9" s="30"/>
      <c r="DO9" s="27"/>
      <c r="DP9" s="28"/>
      <c r="DQ9" s="29"/>
      <c r="DR9" s="30"/>
      <c r="DS9" s="27"/>
      <c r="DT9" s="28"/>
      <c r="DU9" s="29"/>
      <c r="DV9" s="30"/>
      <c r="DZ9" s="27">
        <f t="shared" si="0"/>
        <v>0</v>
      </c>
      <c r="EA9" s="28">
        <f t="shared" si="1"/>
        <v>0</v>
      </c>
      <c r="EB9" s="29">
        <f t="shared" si="2"/>
        <v>0</v>
      </c>
      <c r="EC9" s="30">
        <f t="shared" si="3"/>
        <v>0</v>
      </c>
    </row>
    <row r="10" spans="1:133" ht="24" x14ac:dyDescent="0.25">
      <c r="A10" s="9" t="s">
        <v>15</v>
      </c>
      <c r="B10" s="97" t="s">
        <v>14</v>
      </c>
      <c r="C10" s="27">
        <v>4</v>
      </c>
      <c r="D10" s="28">
        <v>22</v>
      </c>
      <c r="E10" s="29"/>
      <c r="F10" s="30"/>
      <c r="G10" s="27"/>
      <c r="H10" s="28"/>
      <c r="I10" s="29"/>
      <c r="J10" s="30"/>
      <c r="K10" s="27"/>
      <c r="L10" s="28"/>
      <c r="M10" s="29"/>
      <c r="N10" s="30"/>
      <c r="O10" s="27"/>
      <c r="P10" s="28"/>
      <c r="Q10" s="29"/>
      <c r="R10" s="30"/>
      <c r="S10" s="27"/>
      <c r="T10" s="28"/>
      <c r="U10" s="29"/>
      <c r="V10" s="30"/>
      <c r="W10" s="27"/>
      <c r="X10" s="28"/>
      <c r="Y10" s="29"/>
      <c r="Z10" s="30"/>
      <c r="AA10" s="27"/>
      <c r="AB10" s="28"/>
      <c r="AC10" s="29"/>
      <c r="AD10" s="30"/>
      <c r="AE10" s="27"/>
      <c r="AF10" s="28"/>
      <c r="AG10" s="29"/>
      <c r="AH10" s="30"/>
      <c r="AI10" s="27"/>
      <c r="AJ10" s="28"/>
      <c r="AK10" s="29"/>
      <c r="AL10" s="30"/>
      <c r="AM10" s="27"/>
      <c r="AN10" s="28"/>
      <c r="AO10" s="29"/>
      <c r="AP10" s="30"/>
      <c r="AQ10" s="27"/>
      <c r="AR10" s="28"/>
      <c r="AS10" s="29"/>
      <c r="AT10" s="30"/>
      <c r="AU10" s="27"/>
      <c r="AV10" s="28"/>
      <c r="AW10" s="29"/>
      <c r="AX10" s="30"/>
      <c r="AY10" s="27"/>
      <c r="AZ10" s="28"/>
      <c r="BA10" s="29"/>
      <c r="BB10" s="30"/>
      <c r="BC10" s="27"/>
      <c r="BD10" s="28"/>
      <c r="BE10" s="29"/>
      <c r="BF10" s="30"/>
      <c r="BG10" s="27"/>
      <c r="BH10" s="28"/>
      <c r="BI10" s="29"/>
      <c r="BJ10" s="30"/>
      <c r="BK10" s="27"/>
      <c r="BL10" s="28"/>
      <c r="BM10" s="29"/>
      <c r="BN10" s="30"/>
      <c r="BO10" s="27"/>
      <c r="BP10" s="28"/>
      <c r="BQ10" s="29"/>
      <c r="BR10" s="30"/>
      <c r="BS10" s="27"/>
      <c r="BT10" s="28"/>
      <c r="BU10" s="29"/>
      <c r="BV10" s="30"/>
      <c r="BW10" s="27"/>
      <c r="BX10" s="28"/>
      <c r="BY10" s="29"/>
      <c r="BZ10" s="30"/>
      <c r="CA10" s="27"/>
      <c r="CB10" s="28"/>
      <c r="CC10" s="29"/>
      <c r="CD10" s="30"/>
      <c r="CE10" s="27"/>
      <c r="CF10" s="28"/>
      <c r="CG10" s="29"/>
      <c r="CH10" s="30"/>
      <c r="CI10" s="27"/>
      <c r="CJ10" s="28"/>
      <c r="CK10" s="29"/>
      <c r="CL10" s="30"/>
      <c r="CM10" s="27"/>
      <c r="CN10" s="28"/>
      <c r="CO10" s="29"/>
      <c r="CP10" s="30"/>
      <c r="CQ10" s="27"/>
      <c r="CR10" s="28"/>
      <c r="CS10" s="29"/>
      <c r="CT10" s="30"/>
      <c r="CU10" s="27"/>
      <c r="CV10" s="28"/>
      <c r="CW10" s="29"/>
      <c r="CX10" s="30"/>
      <c r="CY10" s="27"/>
      <c r="CZ10" s="28"/>
      <c r="DA10" s="29"/>
      <c r="DB10" s="30"/>
      <c r="DC10" s="27"/>
      <c r="DD10" s="28"/>
      <c r="DE10" s="29"/>
      <c r="DF10" s="30"/>
      <c r="DG10" s="27"/>
      <c r="DH10" s="28"/>
      <c r="DI10" s="29"/>
      <c r="DJ10" s="30"/>
      <c r="DK10" s="27"/>
      <c r="DL10" s="28"/>
      <c r="DM10" s="29"/>
      <c r="DN10" s="30"/>
      <c r="DO10" s="27"/>
      <c r="DP10" s="28"/>
      <c r="DQ10" s="29"/>
      <c r="DR10" s="30"/>
      <c r="DS10" s="27"/>
      <c r="DT10" s="28"/>
      <c r="DU10" s="29"/>
      <c r="DV10" s="30"/>
      <c r="DZ10" s="27">
        <f t="shared" si="0"/>
        <v>4</v>
      </c>
      <c r="EA10" s="28">
        <f t="shared" si="1"/>
        <v>22</v>
      </c>
      <c r="EB10" s="29">
        <f t="shared" si="2"/>
        <v>0</v>
      </c>
      <c r="EC10" s="30">
        <f t="shared" si="3"/>
        <v>0</v>
      </c>
    </row>
    <row r="11" spans="1:133" x14ac:dyDescent="0.25">
      <c r="A11" s="10" t="s">
        <v>17</v>
      </c>
      <c r="B11" s="97" t="s">
        <v>16</v>
      </c>
      <c r="C11" s="27">
        <v>8</v>
      </c>
      <c r="D11" s="28">
        <v>24</v>
      </c>
      <c r="E11" s="29"/>
      <c r="F11" s="30"/>
      <c r="G11" s="27"/>
      <c r="H11" s="28"/>
      <c r="I11" s="29"/>
      <c r="J11" s="30"/>
      <c r="K11" s="27"/>
      <c r="L11" s="28"/>
      <c r="M11" s="29"/>
      <c r="N11" s="30"/>
      <c r="O11" s="27"/>
      <c r="P11" s="28"/>
      <c r="Q11" s="29"/>
      <c r="R11" s="30"/>
      <c r="S11" s="27"/>
      <c r="T11" s="28"/>
      <c r="U11" s="29"/>
      <c r="V11" s="30"/>
      <c r="W11" s="27"/>
      <c r="X11" s="28"/>
      <c r="Y11" s="29"/>
      <c r="Z11" s="30"/>
      <c r="AA11" s="27"/>
      <c r="AB11" s="28"/>
      <c r="AC11" s="29"/>
      <c r="AD11" s="30"/>
      <c r="AE11" s="27"/>
      <c r="AF11" s="28"/>
      <c r="AG11" s="29"/>
      <c r="AH11" s="30"/>
      <c r="AI11" s="27"/>
      <c r="AJ11" s="28"/>
      <c r="AK11" s="29"/>
      <c r="AL11" s="30"/>
      <c r="AM11" s="27"/>
      <c r="AN11" s="28"/>
      <c r="AO11" s="29"/>
      <c r="AP11" s="30"/>
      <c r="AQ11" s="27"/>
      <c r="AR11" s="28"/>
      <c r="AS11" s="29"/>
      <c r="AT11" s="30"/>
      <c r="AU11" s="27"/>
      <c r="AV11" s="28"/>
      <c r="AW11" s="29"/>
      <c r="AX11" s="30"/>
      <c r="AY11" s="27"/>
      <c r="AZ11" s="28"/>
      <c r="BA11" s="29"/>
      <c r="BB11" s="30"/>
      <c r="BC11" s="27"/>
      <c r="BD11" s="28"/>
      <c r="BE11" s="29"/>
      <c r="BF11" s="30"/>
      <c r="BG11" s="27"/>
      <c r="BH11" s="28"/>
      <c r="BI11" s="29"/>
      <c r="BJ11" s="30"/>
      <c r="BK11" s="27"/>
      <c r="BL11" s="28"/>
      <c r="BM11" s="29"/>
      <c r="BN11" s="30"/>
      <c r="BO11" s="27"/>
      <c r="BP11" s="28"/>
      <c r="BQ11" s="29"/>
      <c r="BR11" s="30"/>
      <c r="BS11" s="27"/>
      <c r="BT11" s="28"/>
      <c r="BU11" s="29"/>
      <c r="BV11" s="30"/>
      <c r="BW11" s="27"/>
      <c r="BX11" s="28"/>
      <c r="BY11" s="29"/>
      <c r="BZ11" s="30"/>
      <c r="CA11" s="27"/>
      <c r="CB11" s="28"/>
      <c r="CC11" s="29"/>
      <c r="CD11" s="30"/>
      <c r="CE11" s="27"/>
      <c r="CF11" s="28"/>
      <c r="CG11" s="29"/>
      <c r="CH11" s="30"/>
      <c r="CI11" s="27"/>
      <c r="CJ11" s="28"/>
      <c r="CK11" s="29"/>
      <c r="CL11" s="30"/>
      <c r="CM11" s="27"/>
      <c r="CN11" s="28"/>
      <c r="CO11" s="29"/>
      <c r="CP11" s="30"/>
      <c r="CQ11" s="27"/>
      <c r="CR11" s="28"/>
      <c r="CS11" s="29"/>
      <c r="CT11" s="30"/>
      <c r="CU11" s="27"/>
      <c r="CV11" s="28"/>
      <c r="CW11" s="29"/>
      <c r="CX11" s="30"/>
      <c r="CY11" s="27"/>
      <c r="CZ11" s="28"/>
      <c r="DA11" s="29"/>
      <c r="DB11" s="30"/>
      <c r="DC11" s="27"/>
      <c r="DD11" s="28"/>
      <c r="DE11" s="29"/>
      <c r="DF11" s="30"/>
      <c r="DG11" s="27"/>
      <c r="DH11" s="28"/>
      <c r="DI11" s="29"/>
      <c r="DJ11" s="30"/>
      <c r="DK11" s="27"/>
      <c r="DL11" s="28"/>
      <c r="DM11" s="29"/>
      <c r="DN11" s="30"/>
      <c r="DO11" s="27"/>
      <c r="DP11" s="28"/>
      <c r="DQ11" s="29"/>
      <c r="DR11" s="30"/>
      <c r="DS11" s="27"/>
      <c r="DT11" s="28"/>
      <c r="DU11" s="29"/>
      <c r="DV11" s="30"/>
      <c r="DZ11" s="27">
        <f t="shared" si="0"/>
        <v>8</v>
      </c>
      <c r="EA11" s="28">
        <f t="shared" si="1"/>
        <v>24</v>
      </c>
      <c r="EB11" s="29">
        <f t="shared" si="2"/>
        <v>0</v>
      </c>
      <c r="EC11" s="30">
        <f t="shared" si="3"/>
        <v>0</v>
      </c>
    </row>
    <row r="12" spans="1:133" x14ac:dyDescent="0.25">
      <c r="A12" s="9" t="s">
        <v>19</v>
      </c>
      <c r="B12" s="97" t="s">
        <v>18</v>
      </c>
      <c r="C12" s="27"/>
      <c r="D12" s="28"/>
      <c r="E12" s="29"/>
      <c r="F12" s="30"/>
      <c r="G12" s="27"/>
      <c r="H12" s="28"/>
      <c r="I12" s="29"/>
      <c r="J12" s="30"/>
      <c r="K12" s="27"/>
      <c r="L12" s="28"/>
      <c r="M12" s="29"/>
      <c r="N12" s="30"/>
      <c r="O12" s="27"/>
      <c r="P12" s="28"/>
      <c r="Q12" s="29"/>
      <c r="R12" s="30"/>
      <c r="S12" s="27"/>
      <c r="T12" s="28"/>
      <c r="U12" s="29"/>
      <c r="V12" s="30"/>
      <c r="W12" s="27"/>
      <c r="X12" s="28"/>
      <c r="Y12" s="29"/>
      <c r="Z12" s="30"/>
      <c r="AA12" s="27"/>
      <c r="AB12" s="28"/>
      <c r="AC12" s="29"/>
      <c r="AD12" s="30"/>
      <c r="AE12" s="27"/>
      <c r="AF12" s="28"/>
      <c r="AG12" s="29"/>
      <c r="AH12" s="30"/>
      <c r="AI12" s="27"/>
      <c r="AJ12" s="28"/>
      <c r="AK12" s="29"/>
      <c r="AL12" s="30"/>
      <c r="AM12" s="27"/>
      <c r="AN12" s="28"/>
      <c r="AO12" s="29"/>
      <c r="AP12" s="30"/>
      <c r="AQ12" s="27"/>
      <c r="AR12" s="28"/>
      <c r="AS12" s="29"/>
      <c r="AT12" s="30"/>
      <c r="AU12" s="27"/>
      <c r="AV12" s="28"/>
      <c r="AW12" s="29"/>
      <c r="AX12" s="30"/>
      <c r="AY12" s="27"/>
      <c r="AZ12" s="28"/>
      <c r="BA12" s="29"/>
      <c r="BB12" s="30"/>
      <c r="BC12" s="27"/>
      <c r="BD12" s="28"/>
      <c r="BE12" s="29"/>
      <c r="BF12" s="30"/>
      <c r="BG12" s="27"/>
      <c r="BH12" s="28"/>
      <c r="BI12" s="29"/>
      <c r="BJ12" s="30"/>
      <c r="BK12" s="27"/>
      <c r="BL12" s="28"/>
      <c r="BM12" s="29"/>
      <c r="BN12" s="30"/>
      <c r="BO12" s="27"/>
      <c r="BP12" s="28"/>
      <c r="BQ12" s="29"/>
      <c r="BR12" s="30"/>
      <c r="BS12" s="27"/>
      <c r="BT12" s="28"/>
      <c r="BU12" s="29"/>
      <c r="BV12" s="30"/>
      <c r="BW12" s="27"/>
      <c r="BX12" s="28"/>
      <c r="BY12" s="29"/>
      <c r="BZ12" s="30"/>
      <c r="CA12" s="27"/>
      <c r="CB12" s="28"/>
      <c r="CC12" s="29"/>
      <c r="CD12" s="30"/>
      <c r="CE12" s="27"/>
      <c r="CF12" s="28"/>
      <c r="CG12" s="29"/>
      <c r="CH12" s="30"/>
      <c r="CI12" s="27"/>
      <c r="CJ12" s="28"/>
      <c r="CK12" s="29"/>
      <c r="CL12" s="30"/>
      <c r="CM12" s="27"/>
      <c r="CN12" s="28"/>
      <c r="CO12" s="29"/>
      <c r="CP12" s="30"/>
      <c r="CQ12" s="27"/>
      <c r="CR12" s="28"/>
      <c r="CS12" s="29"/>
      <c r="CT12" s="30"/>
      <c r="CU12" s="27"/>
      <c r="CV12" s="28"/>
      <c r="CW12" s="29"/>
      <c r="CX12" s="30"/>
      <c r="CY12" s="27"/>
      <c r="CZ12" s="28"/>
      <c r="DA12" s="29"/>
      <c r="DB12" s="30"/>
      <c r="DC12" s="27"/>
      <c r="DD12" s="28"/>
      <c r="DE12" s="29"/>
      <c r="DF12" s="30"/>
      <c r="DG12" s="27"/>
      <c r="DH12" s="28"/>
      <c r="DI12" s="29"/>
      <c r="DJ12" s="30"/>
      <c r="DK12" s="27"/>
      <c r="DL12" s="28"/>
      <c r="DM12" s="29"/>
      <c r="DN12" s="30"/>
      <c r="DO12" s="27"/>
      <c r="DP12" s="28"/>
      <c r="DQ12" s="29"/>
      <c r="DR12" s="30"/>
      <c r="DS12" s="27"/>
      <c r="DT12" s="28"/>
      <c r="DU12" s="29"/>
      <c r="DV12" s="30"/>
      <c r="DZ12" s="27">
        <f t="shared" si="0"/>
        <v>0</v>
      </c>
      <c r="EA12" s="28">
        <f t="shared" si="1"/>
        <v>0</v>
      </c>
      <c r="EB12" s="29">
        <f t="shared" si="2"/>
        <v>0</v>
      </c>
      <c r="EC12" s="30">
        <f t="shared" si="3"/>
        <v>0</v>
      </c>
    </row>
    <row r="13" spans="1:133" x14ac:dyDescent="0.25">
      <c r="A13" s="9" t="s">
        <v>21</v>
      </c>
      <c r="B13" s="97" t="s">
        <v>20</v>
      </c>
      <c r="C13" s="27"/>
      <c r="D13" s="28"/>
      <c r="E13" s="29"/>
      <c r="F13" s="30"/>
      <c r="G13" s="27"/>
      <c r="H13" s="28"/>
      <c r="I13" s="29"/>
      <c r="J13" s="30"/>
      <c r="K13" s="27"/>
      <c r="L13" s="28"/>
      <c r="M13" s="29"/>
      <c r="N13" s="30"/>
      <c r="O13" s="27"/>
      <c r="P13" s="28"/>
      <c r="Q13" s="29"/>
      <c r="R13" s="30"/>
      <c r="S13" s="27"/>
      <c r="T13" s="28"/>
      <c r="U13" s="29"/>
      <c r="V13" s="30"/>
      <c r="W13" s="27"/>
      <c r="X13" s="28"/>
      <c r="Y13" s="29"/>
      <c r="Z13" s="30"/>
      <c r="AA13" s="27"/>
      <c r="AB13" s="28"/>
      <c r="AC13" s="29"/>
      <c r="AD13" s="30"/>
      <c r="AE13" s="27"/>
      <c r="AF13" s="28"/>
      <c r="AG13" s="29"/>
      <c r="AH13" s="30"/>
      <c r="AI13" s="27"/>
      <c r="AJ13" s="28"/>
      <c r="AK13" s="29"/>
      <c r="AL13" s="30"/>
      <c r="AM13" s="27"/>
      <c r="AN13" s="28"/>
      <c r="AO13" s="29"/>
      <c r="AP13" s="30"/>
      <c r="AQ13" s="27"/>
      <c r="AR13" s="28"/>
      <c r="AS13" s="29"/>
      <c r="AT13" s="30"/>
      <c r="AU13" s="27"/>
      <c r="AV13" s="28"/>
      <c r="AW13" s="29"/>
      <c r="AX13" s="30"/>
      <c r="AY13" s="27"/>
      <c r="AZ13" s="28"/>
      <c r="BA13" s="29"/>
      <c r="BB13" s="30"/>
      <c r="BC13" s="27"/>
      <c r="BD13" s="28"/>
      <c r="BE13" s="29"/>
      <c r="BF13" s="30"/>
      <c r="BG13" s="27"/>
      <c r="BH13" s="28"/>
      <c r="BI13" s="29"/>
      <c r="BJ13" s="30"/>
      <c r="BK13" s="27"/>
      <c r="BL13" s="28"/>
      <c r="BM13" s="29"/>
      <c r="BN13" s="30"/>
      <c r="BO13" s="27"/>
      <c r="BP13" s="28"/>
      <c r="BQ13" s="29"/>
      <c r="BR13" s="30"/>
      <c r="BS13" s="27"/>
      <c r="BT13" s="28"/>
      <c r="BU13" s="29"/>
      <c r="BV13" s="30"/>
      <c r="BW13" s="27"/>
      <c r="BX13" s="28"/>
      <c r="BY13" s="29"/>
      <c r="BZ13" s="30"/>
      <c r="CA13" s="27"/>
      <c r="CB13" s="28"/>
      <c r="CC13" s="29"/>
      <c r="CD13" s="30"/>
      <c r="CE13" s="27"/>
      <c r="CF13" s="28"/>
      <c r="CG13" s="29"/>
      <c r="CH13" s="30"/>
      <c r="CI13" s="27"/>
      <c r="CJ13" s="28"/>
      <c r="CK13" s="29"/>
      <c r="CL13" s="30"/>
      <c r="CM13" s="27"/>
      <c r="CN13" s="28"/>
      <c r="CO13" s="29"/>
      <c r="CP13" s="30"/>
      <c r="CQ13" s="27"/>
      <c r="CR13" s="28"/>
      <c r="CS13" s="29"/>
      <c r="CT13" s="30"/>
      <c r="CU13" s="27"/>
      <c r="CV13" s="28"/>
      <c r="CW13" s="29"/>
      <c r="CX13" s="30"/>
      <c r="CY13" s="27"/>
      <c r="CZ13" s="28"/>
      <c r="DA13" s="29"/>
      <c r="DB13" s="30"/>
      <c r="DC13" s="27"/>
      <c r="DD13" s="28"/>
      <c r="DE13" s="29"/>
      <c r="DF13" s="30"/>
      <c r="DG13" s="27"/>
      <c r="DH13" s="28"/>
      <c r="DI13" s="29"/>
      <c r="DJ13" s="30"/>
      <c r="DK13" s="27"/>
      <c r="DL13" s="28"/>
      <c r="DM13" s="29"/>
      <c r="DN13" s="30"/>
      <c r="DO13" s="27"/>
      <c r="DP13" s="28"/>
      <c r="DQ13" s="29"/>
      <c r="DR13" s="30"/>
      <c r="DS13" s="27"/>
      <c r="DT13" s="28"/>
      <c r="DU13" s="29"/>
      <c r="DV13" s="30"/>
      <c r="DZ13" s="27">
        <f t="shared" si="0"/>
        <v>0</v>
      </c>
      <c r="EA13" s="28">
        <f t="shared" si="1"/>
        <v>0</v>
      </c>
      <c r="EB13" s="29">
        <f t="shared" si="2"/>
        <v>0</v>
      </c>
      <c r="EC13" s="30">
        <f t="shared" si="3"/>
        <v>0</v>
      </c>
    </row>
    <row r="14" spans="1:133" x14ac:dyDescent="0.25">
      <c r="A14" s="9" t="s">
        <v>23</v>
      </c>
      <c r="B14" s="97" t="s">
        <v>22</v>
      </c>
      <c r="C14" s="27">
        <v>5</v>
      </c>
      <c r="D14" s="28">
        <v>7</v>
      </c>
      <c r="E14" s="29"/>
      <c r="F14" s="30"/>
      <c r="G14" s="27"/>
      <c r="H14" s="28"/>
      <c r="I14" s="29"/>
      <c r="J14" s="30"/>
      <c r="K14" s="27"/>
      <c r="L14" s="28"/>
      <c r="M14" s="29"/>
      <c r="N14" s="30"/>
      <c r="O14" s="27"/>
      <c r="P14" s="28"/>
      <c r="Q14" s="29"/>
      <c r="R14" s="30"/>
      <c r="S14" s="27"/>
      <c r="T14" s="28"/>
      <c r="U14" s="29"/>
      <c r="V14" s="30"/>
      <c r="W14" s="27"/>
      <c r="X14" s="28"/>
      <c r="Y14" s="29"/>
      <c r="Z14" s="30"/>
      <c r="AA14" s="27"/>
      <c r="AB14" s="28"/>
      <c r="AC14" s="29"/>
      <c r="AD14" s="30"/>
      <c r="AE14" s="27"/>
      <c r="AF14" s="28"/>
      <c r="AG14" s="29"/>
      <c r="AH14" s="30"/>
      <c r="AI14" s="27"/>
      <c r="AJ14" s="28"/>
      <c r="AK14" s="29"/>
      <c r="AL14" s="30"/>
      <c r="AM14" s="27"/>
      <c r="AN14" s="28"/>
      <c r="AO14" s="29"/>
      <c r="AP14" s="30"/>
      <c r="AQ14" s="27"/>
      <c r="AR14" s="28"/>
      <c r="AS14" s="29"/>
      <c r="AT14" s="30"/>
      <c r="AU14" s="27"/>
      <c r="AV14" s="28"/>
      <c r="AW14" s="29"/>
      <c r="AX14" s="30"/>
      <c r="AY14" s="27"/>
      <c r="AZ14" s="28"/>
      <c r="BA14" s="29"/>
      <c r="BB14" s="30"/>
      <c r="BC14" s="27"/>
      <c r="BD14" s="28"/>
      <c r="BE14" s="29"/>
      <c r="BF14" s="30"/>
      <c r="BG14" s="27"/>
      <c r="BH14" s="28"/>
      <c r="BI14" s="29"/>
      <c r="BJ14" s="30"/>
      <c r="BK14" s="27"/>
      <c r="BL14" s="28"/>
      <c r="BM14" s="29"/>
      <c r="BN14" s="30"/>
      <c r="BO14" s="27"/>
      <c r="BP14" s="28"/>
      <c r="BQ14" s="29"/>
      <c r="BR14" s="30"/>
      <c r="BS14" s="27"/>
      <c r="BT14" s="28"/>
      <c r="BU14" s="29"/>
      <c r="BV14" s="30"/>
      <c r="BW14" s="27"/>
      <c r="BX14" s="28"/>
      <c r="BY14" s="29"/>
      <c r="BZ14" s="30"/>
      <c r="CA14" s="27"/>
      <c r="CB14" s="28"/>
      <c r="CC14" s="29"/>
      <c r="CD14" s="30"/>
      <c r="CE14" s="27"/>
      <c r="CF14" s="28"/>
      <c r="CG14" s="29"/>
      <c r="CH14" s="30"/>
      <c r="CI14" s="27"/>
      <c r="CJ14" s="28"/>
      <c r="CK14" s="29"/>
      <c r="CL14" s="30"/>
      <c r="CM14" s="27"/>
      <c r="CN14" s="28"/>
      <c r="CO14" s="29"/>
      <c r="CP14" s="30"/>
      <c r="CQ14" s="27"/>
      <c r="CR14" s="28"/>
      <c r="CS14" s="29"/>
      <c r="CT14" s="30"/>
      <c r="CU14" s="27"/>
      <c r="CV14" s="28"/>
      <c r="CW14" s="29"/>
      <c r="CX14" s="30"/>
      <c r="CY14" s="27"/>
      <c r="CZ14" s="28"/>
      <c r="DA14" s="29"/>
      <c r="DB14" s="30"/>
      <c r="DC14" s="27"/>
      <c r="DD14" s="28"/>
      <c r="DE14" s="29"/>
      <c r="DF14" s="30"/>
      <c r="DG14" s="27"/>
      <c r="DH14" s="28"/>
      <c r="DI14" s="29"/>
      <c r="DJ14" s="30"/>
      <c r="DK14" s="27"/>
      <c r="DL14" s="28"/>
      <c r="DM14" s="29"/>
      <c r="DN14" s="30"/>
      <c r="DO14" s="27"/>
      <c r="DP14" s="28"/>
      <c r="DQ14" s="29"/>
      <c r="DR14" s="30"/>
      <c r="DS14" s="27"/>
      <c r="DT14" s="28"/>
      <c r="DU14" s="29"/>
      <c r="DV14" s="30"/>
      <c r="DZ14" s="27">
        <f t="shared" si="0"/>
        <v>5</v>
      </c>
      <c r="EA14" s="28">
        <f t="shared" si="1"/>
        <v>7</v>
      </c>
      <c r="EB14" s="29">
        <f t="shared" si="2"/>
        <v>0</v>
      </c>
      <c r="EC14" s="30">
        <f t="shared" si="3"/>
        <v>0</v>
      </c>
    </row>
    <row r="15" spans="1:133" x14ac:dyDescent="0.25">
      <c r="A15" s="9" t="s">
        <v>25</v>
      </c>
      <c r="B15" s="97" t="s">
        <v>24</v>
      </c>
      <c r="C15" s="27"/>
      <c r="D15" s="28"/>
      <c r="E15" s="29"/>
      <c r="F15" s="30"/>
      <c r="G15" s="27"/>
      <c r="H15" s="28"/>
      <c r="I15" s="29"/>
      <c r="J15" s="30"/>
      <c r="K15" s="27"/>
      <c r="L15" s="28"/>
      <c r="M15" s="29"/>
      <c r="N15" s="30"/>
      <c r="O15" s="27"/>
      <c r="P15" s="28"/>
      <c r="Q15" s="29"/>
      <c r="R15" s="30"/>
      <c r="S15" s="27"/>
      <c r="T15" s="28"/>
      <c r="U15" s="29"/>
      <c r="V15" s="30"/>
      <c r="W15" s="27"/>
      <c r="X15" s="28"/>
      <c r="Y15" s="29"/>
      <c r="Z15" s="30"/>
      <c r="AA15" s="27"/>
      <c r="AB15" s="28"/>
      <c r="AC15" s="29"/>
      <c r="AD15" s="30"/>
      <c r="AE15" s="27"/>
      <c r="AF15" s="28"/>
      <c r="AG15" s="29"/>
      <c r="AH15" s="30"/>
      <c r="AI15" s="27"/>
      <c r="AJ15" s="28"/>
      <c r="AK15" s="29"/>
      <c r="AL15" s="30"/>
      <c r="AM15" s="27"/>
      <c r="AN15" s="28"/>
      <c r="AO15" s="29"/>
      <c r="AP15" s="30"/>
      <c r="AQ15" s="27"/>
      <c r="AR15" s="28"/>
      <c r="AS15" s="29"/>
      <c r="AT15" s="30"/>
      <c r="AU15" s="27"/>
      <c r="AV15" s="28"/>
      <c r="AW15" s="29"/>
      <c r="AX15" s="30"/>
      <c r="AY15" s="27"/>
      <c r="AZ15" s="28"/>
      <c r="BA15" s="29"/>
      <c r="BB15" s="30"/>
      <c r="BC15" s="27"/>
      <c r="BD15" s="28"/>
      <c r="BE15" s="29"/>
      <c r="BF15" s="30"/>
      <c r="BG15" s="27"/>
      <c r="BH15" s="28"/>
      <c r="BI15" s="29"/>
      <c r="BJ15" s="30"/>
      <c r="BK15" s="27"/>
      <c r="BL15" s="28"/>
      <c r="BM15" s="29"/>
      <c r="BN15" s="30"/>
      <c r="BO15" s="27"/>
      <c r="BP15" s="28"/>
      <c r="BQ15" s="29"/>
      <c r="BR15" s="30"/>
      <c r="BS15" s="27"/>
      <c r="BT15" s="28"/>
      <c r="BU15" s="29"/>
      <c r="BV15" s="30"/>
      <c r="BW15" s="27"/>
      <c r="BX15" s="28"/>
      <c r="BY15" s="29"/>
      <c r="BZ15" s="30"/>
      <c r="CA15" s="27"/>
      <c r="CB15" s="28"/>
      <c r="CC15" s="29"/>
      <c r="CD15" s="30"/>
      <c r="CE15" s="27"/>
      <c r="CF15" s="28"/>
      <c r="CG15" s="29"/>
      <c r="CH15" s="30"/>
      <c r="CI15" s="27"/>
      <c r="CJ15" s="28"/>
      <c r="CK15" s="29"/>
      <c r="CL15" s="30"/>
      <c r="CM15" s="27"/>
      <c r="CN15" s="28"/>
      <c r="CO15" s="29"/>
      <c r="CP15" s="30"/>
      <c r="CQ15" s="27"/>
      <c r="CR15" s="28"/>
      <c r="CS15" s="29"/>
      <c r="CT15" s="30"/>
      <c r="CU15" s="27"/>
      <c r="CV15" s="28"/>
      <c r="CW15" s="29"/>
      <c r="CX15" s="30"/>
      <c r="CY15" s="27"/>
      <c r="CZ15" s="28"/>
      <c r="DA15" s="29"/>
      <c r="DB15" s="30"/>
      <c r="DC15" s="27"/>
      <c r="DD15" s="28"/>
      <c r="DE15" s="29"/>
      <c r="DF15" s="30"/>
      <c r="DG15" s="27"/>
      <c r="DH15" s="28"/>
      <c r="DI15" s="29"/>
      <c r="DJ15" s="30"/>
      <c r="DK15" s="27"/>
      <c r="DL15" s="28"/>
      <c r="DM15" s="29"/>
      <c r="DN15" s="30"/>
      <c r="DO15" s="27"/>
      <c r="DP15" s="28"/>
      <c r="DQ15" s="29"/>
      <c r="DR15" s="30"/>
      <c r="DS15" s="27"/>
      <c r="DT15" s="28"/>
      <c r="DU15" s="29"/>
      <c r="DV15" s="30"/>
      <c r="DZ15" s="27">
        <f t="shared" si="0"/>
        <v>0</v>
      </c>
      <c r="EA15" s="28">
        <f t="shared" si="1"/>
        <v>0</v>
      </c>
      <c r="EB15" s="29">
        <f t="shared" si="2"/>
        <v>0</v>
      </c>
      <c r="EC15" s="30">
        <f t="shared" si="3"/>
        <v>0</v>
      </c>
    </row>
    <row r="16" spans="1:133" x14ac:dyDescent="0.25">
      <c r="A16" s="9" t="s">
        <v>27</v>
      </c>
      <c r="B16" s="97" t="s">
        <v>26</v>
      </c>
      <c r="C16" s="27">
        <v>1</v>
      </c>
      <c r="D16" s="28">
        <v>1</v>
      </c>
      <c r="E16" s="29"/>
      <c r="F16" s="30"/>
      <c r="G16" s="27"/>
      <c r="H16" s="28"/>
      <c r="I16" s="29"/>
      <c r="J16" s="30"/>
      <c r="K16" s="27"/>
      <c r="L16" s="28"/>
      <c r="M16" s="29"/>
      <c r="N16" s="30"/>
      <c r="O16" s="27"/>
      <c r="P16" s="28"/>
      <c r="Q16" s="29"/>
      <c r="R16" s="30"/>
      <c r="S16" s="27"/>
      <c r="T16" s="28"/>
      <c r="U16" s="29"/>
      <c r="V16" s="30"/>
      <c r="W16" s="27"/>
      <c r="X16" s="28"/>
      <c r="Y16" s="29"/>
      <c r="Z16" s="30"/>
      <c r="AA16" s="27"/>
      <c r="AB16" s="28"/>
      <c r="AC16" s="29"/>
      <c r="AD16" s="30"/>
      <c r="AE16" s="27"/>
      <c r="AF16" s="28"/>
      <c r="AG16" s="29"/>
      <c r="AH16" s="30"/>
      <c r="AI16" s="27"/>
      <c r="AJ16" s="28"/>
      <c r="AK16" s="29"/>
      <c r="AL16" s="30"/>
      <c r="AM16" s="27"/>
      <c r="AN16" s="28"/>
      <c r="AO16" s="29"/>
      <c r="AP16" s="30"/>
      <c r="AQ16" s="27"/>
      <c r="AR16" s="28"/>
      <c r="AS16" s="29"/>
      <c r="AT16" s="30"/>
      <c r="AU16" s="27"/>
      <c r="AV16" s="28"/>
      <c r="AW16" s="29"/>
      <c r="AX16" s="30"/>
      <c r="AY16" s="27"/>
      <c r="AZ16" s="28"/>
      <c r="BA16" s="29"/>
      <c r="BB16" s="30"/>
      <c r="BC16" s="27"/>
      <c r="BD16" s="28"/>
      <c r="BE16" s="29"/>
      <c r="BF16" s="30"/>
      <c r="BG16" s="27"/>
      <c r="BH16" s="28"/>
      <c r="BI16" s="29"/>
      <c r="BJ16" s="30"/>
      <c r="BK16" s="27"/>
      <c r="BL16" s="28"/>
      <c r="BM16" s="29"/>
      <c r="BN16" s="30"/>
      <c r="BO16" s="27"/>
      <c r="BP16" s="28"/>
      <c r="BQ16" s="29"/>
      <c r="BR16" s="30"/>
      <c r="BS16" s="27"/>
      <c r="BT16" s="28"/>
      <c r="BU16" s="29"/>
      <c r="BV16" s="30"/>
      <c r="BW16" s="27"/>
      <c r="BX16" s="28"/>
      <c r="BY16" s="29"/>
      <c r="BZ16" s="30"/>
      <c r="CA16" s="27"/>
      <c r="CB16" s="28"/>
      <c r="CC16" s="29"/>
      <c r="CD16" s="30"/>
      <c r="CE16" s="27"/>
      <c r="CF16" s="28"/>
      <c r="CG16" s="29"/>
      <c r="CH16" s="30"/>
      <c r="CI16" s="27"/>
      <c r="CJ16" s="28"/>
      <c r="CK16" s="29"/>
      <c r="CL16" s="30"/>
      <c r="CM16" s="27"/>
      <c r="CN16" s="28"/>
      <c r="CO16" s="29"/>
      <c r="CP16" s="30"/>
      <c r="CQ16" s="27"/>
      <c r="CR16" s="28"/>
      <c r="CS16" s="29"/>
      <c r="CT16" s="30"/>
      <c r="CU16" s="27"/>
      <c r="CV16" s="28"/>
      <c r="CW16" s="29"/>
      <c r="CX16" s="30"/>
      <c r="CY16" s="27"/>
      <c r="CZ16" s="28"/>
      <c r="DA16" s="29"/>
      <c r="DB16" s="30"/>
      <c r="DC16" s="27"/>
      <c r="DD16" s="28"/>
      <c r="DE16" s="29"/>
      <c r="DF16" s="30"/>
      <c r="DG16" s="27"/>
      <c r="DH16" s="28"/>
      <c r="DI16" s="29"/>
      <c r="DJ16" s="30"/>
      <c r="DK16" s="27"/>
      <c r="DL16" s="28"/>
      <c r="DM16" s="29"/>
      <c r="DN16" s="30"/>
      <c r="DO16" s="27"/>
      <c r="DP16" s="28"/>
      <c r="DQ16" s="29"/>
      <c r="DR16" s="30"/>
      <c r="DS16" s="27"/>
      <c r="DT16" s="28"/>
      <c r="DU16" s="29"/>
      <c r="DV16" s="30"/>
      <c r="DZ16" s="27">
        <f t="shared" si="0"/>
        <v>1</v>
      </c>
      <c r="EA16" s="28">
        <f t="shared" si="1"/>
        <v>1</v>
      </c>
      <c r="EB16" s="29">
        <f t="shared" si="2"/>
        <v>0</v>
      </c>
      <c r="EC16" s="30">
        <f t="shared" si="3"/>
        <v>0</v>
      </c>
    </row>
    <row r="17" spans="1:133" x14ac:dyDescent="0.25">
      <c r="A17" s="9" t="s">
        <v>29</v>
      </c>
      <c r="B17" s="97" t="s">
        <v>28</v>
      </c>
      <c r="C17" s="27">
        <v>6</v>
      </c>
      <c r="D17" s="28">
        <v>14</v>
      </c>
      <c r="E17" s="29"/>
      <c r="F17" s="30"/>
      <c r="G17" s="27"/>
      <c r="H17" s="28"/>
      <c r="I17" s="29"/>
      <c r="J17" s="30"/>
      <c r="K17" s="27"/>
      <c r="L17" s="28"/>
      <c r="M17" s="29"/>
      <c r="N17" s="30"/>
      <c r="O17" s="27"/>
      <c r="P17" s="28"/>
      <c r="Q17" s="29"/>
      <c r="R17" s="30"/>
      <c r="S17" s="27"/>
      <c r="T17" s="28"/>
      <c r="U17" s="29"/>
      <c r="V17" s="30"/>
      <c r="W17" s="27"/>
      <c r="X17" s="28"/>
      <c r="Y17" s="29"/>
      <c r="Z17" s="30"/>
      <c r="AA17" s="27"/>
      <c r="AB17" s="28"/>
      <c r="AC17" s="29"/>
      <c r="AD17" s="30"/>
      <c r="AE17" s="27"/>
      <c r="AF17" s="28"/>
      <c r="AG17" s="29"/>
      <c r="AH17" s="30"/>
      <c r="AI17" s="27"/>
      <c r="AJ17" s="28"/>
      <c r="AK17" s="29"/>
      <c r="AL17" s="30"/>
      <c r="AM17" s="27"/>
      <c r="AN17" s="28"/>
      <c r="AO17" s="29"/>
      <c r="AP17" s="30"/>
      <c r="AQ17" s="27"/>
      <c r="AR17" s="28"/>
      <c r="AS17" s="29"/>
      <c r="AT17" s="30"/>
      <c r="AU17" s="27"/>
      <c r="AV17" s="28"/>
      <c r="AW17" s="29"/>
      <c r="AX17" s="30"/>
      <c r="AY17" s="27"/>
      <c r="AZ17" s="28"/>
      <c r="BA17" s="29"/>
      <c r="BB17" s="30"/>
      <c r="BC17" s="27"/>
      <c r="BD17" s="28"/>
      <c r="BE17" s="29"/>
      <c r="BF17" s="30"/>
      <c r="BG17" s="27"/>
      <c r="BH17" s="28"/>
      <c r="BI17" s="29"/>
      <c r="BJ17" s="30"/>
      <c r="BK17" s="27"/>
      <c r="BL17" s="28"/>
      <c r="BM17" s="29"/>
      <c r="BN17" s="30"/>
      <c r="BO17" s="27"/>
      <c r="BP17" s="28"/>
      <c r="BQ17" s="29"/>
      <c r="BR17" s="30"/>
      <c r="BS17" s="27"/>
      <c r="BT17" s="28"/>
      <c r="BU17" s="29"/>
      <c r="BV17" s="30"/>
      <c r="BW17" s="27"/>
      <c r="BX17" s="28"/>
      <c r="BY17" s="29"/>
      <c r="BZ17" s="30"/>
      <c r="CA17" s="27"/>
      <c r="CB17" s="28"/>
      <c r="CC17" s="29"/>
      <c r="CD17" s="30"/>
      <c r="CE17" s="27"/>
      <c r="CF17" s="28"/>
      <c r="CG17" s="29"/>
      <c r="CH17" s="30"/>
      <c r="CI17" s="27"/>
      <c r="CJ17" s="28"/>
      <c r="CK17" s="29"/>
      <c r="CL17" s="30"/>
      <c r="CM17" s="27"/>
      <c r="CN17" s="28"/>
      <c r="CO17" s="29"/>
      <c r="CP17" s="30"/>
      <c r="CQ17" s="27"/>
      <c r="CR17" s="28"/>
      <c r="CS17" s="29"/>
      <c r="CT17" s="30"/>
      <c r="CU17" s="27"/>
      <c r="CV17" s="28"/>
      <c r="CW17" s="29"/>
      <c r="CX17" s="30"/>
      <c r="CY17" s="27"/>
      <c r="CZ17" s="28"/>
      <c r="DA17" s="29"/>
      <c r="DB17" s="30"/>
      <c r="DC17" s="27"/>
      <c r="DD17" s="28"/>
      <c r="DE17" s="29"/>
      <c r="DF17" s="30"/>
      <c r="DG17" s="27"/>
      <c r="DH17" s="28"/>
      <c r="DI17" s="29"/>
      <c r="DJ17" s="30"/>
      <c r="DK17" s="27"/>
      <c r="DL17" s="28"/>
      <c r="DM17" s="29"/>
      <c r="DN17" s="30"/>
      <c r="DO17" s="27"/>
      <c r="DP17" s="28"/>
      <c r="DQ17" s="29"/>
      <c r="DR17" s="30"/>
      <c r="DS17" s="27"/>
      <c r="DT17" s="28"/>
      <c r="DU17" s="29"/>
      <c r="DV17" s="30"/>
      <c r="DZ17" s="27">
        <f t="shared" si="0"/>
        <v>6</v>
      </c>
      <c r="EA17" s="28">
        <f t="shared" si="1"/>
        <v>14</v>
      </c>
      <c r="EB17" s="29">
        <f t="shared" si="2"/>
        <v>0</v>
      </c>
      <c r="EC17" s="30">
        <f t="shared" si="3"/>
        <v>0</v>
      </c>
    </row>
    <row r="18" spans="1:133" ht="15.75" thickBot="1" x14ac:dyDescent="0.3">
      <c r="A18" s="11" t="s">
        <v>31</v>
      </c>
      <c r="B18" s="98" t="s">
        <v>30</v>
      </c>
      <c r="C18" s="27">
        <v>7</v>
      </c>
      <c r="D18" s="28">
        <v>28</v>
      </c>
      <c r="E18" s="29"/>
      <c r="F18" s="30"/>
      <c r="G18" s="27"/>
      <c r="H18" s="28"/>
      <c r="I18" s="29"/>
      <c r="J18" s="30"/>
      <c r="K18" s="27"/>
      <c r="L18" s="28"/>
      <c r="M18" s="29"/>
      <c r="N18" s="30"/>
      <c r="O18" s="27"/>
      <c r="P18" s="28"/>
      <c r="Q18" s="29"/>
      <c r="R18" s="30"/>
      <c r="S18" s="27"/>
      <c r="T18" s="28"/>
      <c r="U18" s="29"/>
      <c r="V18" s="30"/>
      <c r="W18" s="27"/>
      <c r="X18" s="28"/>
      <c r="Y18" s="29"/>
      <c r="Z18" s="30"/>
      <c r="AA18" s="27"/>
      <c r="AB18" s="28"/>
      <c r="AC18" s="29"/>
      <c r="AD18" s="30"/>
      <c r="AE18" s="27"/>
      <c r="AF18" s="28"/>
      <c r="AG18" s="29"/>
      <c r="AH18" s="30"/>
      <c r="AI18" s="27"/>
      <c r="AJ18" s="28"/>
      <c r="AK18" s="29"/>
      <c r="AL18" s="30"/>
      <c r="AM18" s="27"/>
      <c r="AN18" s="28"/>
      <c r="AO18" s="29"/>
      <c r="AP18" s="30"/>
      <c r="AQ18" s="27"/>
      <c r="AR18" s="28"/>
      <c r="AS18" s="29"/>
      <c r="AT18" s="30"/>
      <c r="AU18" s="27"/>
      <c r="AV18" s="28"/>
      <c r="AW18" s="29"/>
      <c r="AX18" s="30"/>
      <c r="AY18" s="27"/>
      <c r="AZ18" s="28"/>
      <c r="BA18" s="29"/>
      <c r="BB18" s="30"/>
      <c r="BC18" s="27"/>
      <c r="BD18" s="28"/>
      <c r="BE18" s="29"/>
      <c r="BF18" s="30"/>
      <c r="BG18" s="27"/>
      <c r="BH18" s="28"/>
      <c r="BI18" s="29"/>
      <c r="BJ18" s="30"/>
      <c r="BK18" s="27"/>
      <c r="BL18" s="28"/>
      <c r="BM18" s="29"/>
      <c r="BN18" s="30"/>
      <c r="BO18" s="27"/>
      <c r="BP18" s="28"/>
      <c r="BQ18" s="29"/>
      <c r="BR18" s="30"/>
      <c r="BS18" s="27"/>
      <c r="BT18" s="28"/>
      <c r="BU18" s="29"/>
      <c r="BV18" s="30"/>
      <c r="BW18" s="27"/>
      <c r="BX18" s="28"/>
      <c r="BY18" s="29"/>
      <c r="BZ18" s="30"/>
      <c r="CA18" s="27"/>
      <c r="CB18" s="28"/>
      <c r="CC18" s="29"/>
      <c r="CD18" s="30"/>
      <c r="CE18" s="27"/>
      <c r="CF18" s="28"/>
      <c r="CG18" s="29"/>
      <c r="CH18" s="30"/>
      <c r="CI18" s="27"/>
      <c r="CJ18" s="28"/>
      <c r="CK18" s="29"/>
      <c r="CL18" s="30"/>
      <c r="CM18" s="27"/>
      <c r="CN18" s="28"/>
      <c r="CO18" s="29"/>
      <c r="CP18" s="30"/>
      <c r="CQ18" s="27"/>
      <c r="CR18" s="28"/>
      <c r="CS18" s="29"/>
      <c r="CT18" s="30"/>
      <c r="CU18" s="27"/>
      <c r="CV18" s="28"/>
      <c r="CW18" s="29"/>
      <c r="CX18" s="30"/>
      <c r="CY18" s="27"/>
      <c r="CZ18" s="28"/>
      <c r="DA18" s="29"/>
      <c r="DB18" s="30"/>
      <c r="DC18" s="27"/>
      <c r="DD18" s="28"/>
      <c r="DE18" s="29"/>
      <c r="DF18" s="30"/>
      <c r="DG18" s="27"/>
      <c r="DH18" s="28"/>
      <c r="DI18" s="29"/>
      <c r="DJ18" s="30"/>
      <c r="DK18" s="27"/>
      <c r="DL18" s="28"/>
      <c r="DM18" s="29"/>
      <c r="DN18" s="30"/>
      <c r="DO18" s="27"/>
      <c r="DP18" s="28"/>
      <c r="DQ18" s="29"/>
      <c r="DR18" s="30"/>
      <c r="DS18" s="27"/>
      <c r="DT18" s="28"/>
      <c r="DU18" s="29"/>
      <c r="DV18" s="30"/>
      <c r="DZ18" s="27">
        <f t="shared" si="0"/>
        <v>7</v>
      </c>
      <c r="EA18" s="28">
        <f t="shared" si="1"/>
        <v>28</v>
      </c>
      <c r="EB18" s="29">
        <f t="shared" si="2"/>
        <v>0</v>
      </c>
      <c r="EC18" s="30">
        <f t="shared" si="3"/>
        <v>0</v>
      </c>
    </row>
    <row r="19" spans="1:133" ht="15.75" thickTop="1" x14ac:dyDescent="0.25">
      <c r="A19" s="12" t="s">
        <v>33</v>
      </c>
      <c r="B19" s="96" t="s">
        <v>32</v>
      </c>
      <c r="C19" s="27"/>
      <c r="D19" s="28"/>
      <c r="E19" s="29"/>
      <c r="F19" s="30"/>
      <c r="G19" s="27"/>
      <c r="H19" s="28"/>
      <c r="I19" s="29"/>
      <c r="J19" s="30"/>
      <c r="K19" s="27"/>
      <c r="L19" s="28"/>
      <c r="M19" s="29"/>
      <c r="N19" s="30"/>
      <c r="O19" s="27"/>
      <c r="P19" s="28"/>
      <c r="Q19" s="29"/>
      <c r="R19" s="30"/>
      <c r="S19" s="27"/>
      <c r="T19" s="28"/>
      <c r="U19" s="29"/>
      <c r="V19" s="30"/>
      <c r="W19" s="27"/>
      <c r="X19" s="28"/>
      <c r="Y19" s="29"/>
      <c r="Z19" s="30"/>
      <c r="AA19" s="27"/>
      <c r="AB19" s="28"/>
      <c r="AC19" s="29"/>
      <c r="AD19" s="30"/>
      <c r="AE19" s="27"/>
      <c r="AF19" s="28"/>
      <c r="AG19" s="29"/>
      <c r="AH19" s="30"/>
      <c r="AI19" s="27"/>
      <c r="AJ19" s="28"/>
      <c r="AK19" s="29"/>
      <c r="AL19" s="30"/>
      <c r="AM19" s="27"/>
      <c r="AN19" s="28"/>
      <c r="AO19" s="29"/>
      <c r="AP19" s="30"/>
      <c r="AQ19" s="27"/>
      <c r="AR19" s="28"/>
      <c r="AS19" s="29"/>
      <c r="AT19" s="30"/>
      <c r="AU19" s="27"/>
      <c r="AV19" s="28"/>
      <c r="AW19" s="29"/>
      <c r="AX19" s="30"/>
      <c r="AY19" s="27"/>
      <c r="AZ19" s="28"/>
      <c r="BA19" s="29"/>
      <c r="BB19" s="30"/>
      <c r="BC19" s="27"/>
      <c r="BD19" s="28"/>
      <c r="BE19" s="29"/>
      <c r="BF19" s="30"/>
      <c r="BG19" s="27"/>
      <c r="BH19" s="28"/>
      <c r="BI19" s="29"/>
      <c r="BJ19" s="30"/>
      <c r="BK19" s="27"/>
      <c r="BL19" s="28"/>
      <c r="BM19" s="29"/>
      <c r="BN19" s="30"/>
      <c r="BO19" s="27"/>
      <c r="BP19" s="28"/>
      <c r="BQ19" s="29"/>
      <c r="BR19" s="30"/>
      <c r="BS19" s="27"/>
      <c r="BT19" s="28"/>
      <c r="BU19" s="29"/>
      <c r="BV19" s="30"/>
      <c r="BW19" s="27"/>
      <c r="BX19" s="28"/>
      <c r="BY19" s="29"/>
      <c r="BZ19" s="30"/>
      <c r="CA19" s="27"/>
      <c r="CB19" s="28"/>
      <c r="CC19" s="29"/>
      <c r="CD19" s="30"/>
      <c r="CE19" s="27"/>
      <c r="CF19" s="28"/>
      <c r="CG19" s="29"/>
      <c r="CH19" s="30"/>
      <c r="CI19" s="27"/>
      <c r="CJ19" s="28"/>
      <c r="CK19" s="29"/>
      <c r="CL19" s="30"/>
      <c r="CM19" s="27"/>
      <c r="CN19" s="28"/>
      <c r="CO19" s="29"/>
      <c r="CP19" s="30"/>
      <c r="CQ19" s="27"/>
      <c r="CR19" s="28"/>
      <c r="CS19" s="29"/>
      <c r="CT19" s="30"/>
      <c r="CU19" s="27"/>
      <c r="CV19" s="28"/>
      <c r="CW19" s="29"/>
      <c r="CX19" s="30"/>
      <c r="CY19" s="27"/>
      <c r="CZ19" s="28"/>
      <c r="DA19" s="29"/>
      <c r="DB19" s="30"/>
      <c r="DC19" s="27"/>
      <c r="DD19" s="28"/>
      <c r="DE19" s="29"/>
      <c r="DF19" s="30"/>
      <c r="DG19" s="27"/>
      <c r="DH19" s="28"/>
      <c r="DI19" s="29"/>
      <c r="DJ19" s="30"/>
      <c r="DK19" s="27"/>
      <c r="DL19" s="28"/>
      <c r="DM19" s="29"/>
      <c r="DN19" s="30"/>
      <c r="DO19" s="27"/>
      <c r="DP19" s="28"/>
      <c r="DQ19" s="29"/>
      <c r="DR19" s="30"/>
      <c r="DS19" s="27"/>
      <c r="DT19" s="28"/>
      <c r="DU19" s="29"/>
      <c r="DV19" s="30"/>
      <c r="DZ19" s="27">
        <f t="shared" si="0"/>
        <v>0</v>
      </c>
      <c r="EA19" s="28">
        <f t="shared" si="1"/>
        <v>0</v>
      </c>
      <c r="EB19" s="29">
        <f t="shared" si="2"/>
        <v>0</v>
      </c>
      <c r="EC19" s="30">
        <f t="shared" si="3"/>
        <v>0</v>
      </c>
    </row>
    <row r="20" spans="1:133" x14ac:dyDescent="0.25">
      <c r="A20" s="13" t="s">
        <v>35</v>
      </c>
      <c r="B20" s="97" t="s">
        <v>34</v>
      </c>
      <c r="C20" s="27"/>
      <c r="D20" s="28"/>
      <c r="E20" s="29"/>
      <c r="F20" s="30"/>
      <c r="G20" s="27"/>
      <c r="H20" s="28"/>
      <c r="I20" s="29"/>
      <c r="J20" s="30"/>
      <c r="K20" s="27"/>
      <c r="L20" s="28"/>
      <c r="M20" s="29"/>
      <c r="N20" s="30"/>
      <c r="O20" s="27"/>
      <c r="P20" s="28"/>
      <c r="Q20" s="29"/>
      <c r="R20" s="30"/>
      <c r="S20" s="27"/>
      <c r="T20" s="28"/>
      <c r="U20" s="29"/>
      <c r="V20" s="30"/>
      <c r="W20" s="27"/>
      <c r="X20" s="28"/>
      <c r="Y20" s="29"/>
      <c r="Z20" s="30"/>
      <c r="AA20" s="27"/>
      <c r="AB20" s="28"/>
      <c r="AC20" s="29"/>
      <c r="AD20" s="30"/>
      <c r="AE20" s="27"/>
      <c r="AF20" s="28"/>
      <c r="AG20" s="29"/>
      <c r="AH20" s="30"/>
      <c r="AI20" s="27"/>
      <c r="AJ20" s="28"/>
      <c r="AK20" s="29"/>
      <c r="AL20" s="30"/>
      <c r="AM20" s="27"/>
      <c r="AN20" s="28"/>
      <c r="AO20" s="29"/>
      <c r="AP20" s="30"/>
      <c r="AQ20" s="27"/>
      <c r="AR20" s="28"/>
      <c r="AS20" s="29"/>
      <c r="AT20" s="30"/>
      <c r="AU20" s="27"/>
      <c r="AV20" s="28"/>
      <c r="AW20" s="29"/>
      <c r="AX20" s="30"/>
      <c r="AY20" s="27"/>
      <c r="AZ20" s="28"/>
      <c r="BA20" s="29"/>
      <c r="BB20" s="30"/>
      <c r="BC20" s="27"/>
      <c r="BD20" s="28"/>
      <c r="BE20" s="29"/>
      <c r="BF20" s="30"/>
      <c r="BG20" s="27"/>
      <c r="BH20" s="28"/>
      <c r="BI20" s="29"/>
      <c r="BJ20" s="30"/>
      <c r="BK20" s="27"/>
      <c r="BL20" s="28"/>
      <c r="BM20" s="29"/>
      <c r="BN20" s="30"/>
      <c r="BO20" s="27"/>
      <c r="BP20" s="28"/>
      <c r="BQ20" s="29"/>
      <c r="BR20" s="30"/>
      <c r="BS20" s="27"/>
      <c r="BT20" s="28"/>
      <c r="BU20" s="29"/>
      <c r="BV20" s="30"/>
      <c r="BW20" s="27"/>
      <c r="BX20" s="28"/>
      <c r="BY20" s="29"/>
      <c r="BZ20" s="30"/>
      <c r="CA20" s="27"/>
      <c r="CB20" s="28"/>
      <c r="CC20" s="29"/>
      <c r="CD20" s="30"/>
      <c r="CE20" s="27"/>
      <c r="CF20" s="28"/>
      <c r="CG20" s="29"/>
      <c r="CH20" s="30"/>
      <c r="CI20" s="27"/>
      <c r="CJ20" s="28"/>
      <c r="CK20" s="29"/>
      <c r="CL20" s="30"/>
      <c r="CM20" s="27"/>
      <c r="CN20" s="28"/>
      <c r="CO20" s="29"/>
      <c r="CP20" s="30"/>
      <c r="CQ20" s="27"/>
      <c r="CR20" s="28"/>
      <c r="CS20" s="29"/>
      <c r="CT20" s="30"/>
      <c r="CU20" s="27"/>
      <c r="CV20" s="28"/>
      <c r="CW20" s="29"/>
      <c r="CX20" s="30"/>
      <c r="CY20" s="27"/>
      <c r="CZ20" s="28"/>
      <c r="DA20" s="29"/>
      <c r="DB20" s="30"/>
      <c r="DC20" s="27"/>
      <c r="DD20" s="28"/>
      <c r="DE20" s="29"/>
      <c r="DF20" s="30"/>
      <c r="DG20" s="27"/>
      <c r="DH20" s="28"/>
      <c r="DI20" s="29"/>
      <c r="DJ20" s="30"/>
      <c r="DK20" s="27"/>
      <c r="DL20" s="28"/>
      <c r="DM20" s="29"/>
      <c r="DN20" s="30"/>
      <c r="DO20" s="27"/>
      <c r="DP20" s="28"/>
      <c r="DQ20" s="29"/>
      <c r="DR20" s="30"/>
      <c r="DS20" s="27"/>
      <c r="DT20" s="28"/>
      <c r="DU20" s="29"/>
      <c r="DV20" s="30"/>
      <c r="DZ20" s="27">
        <f t="shared" si="0"/>
        <v>0</v>
      </c>
      <c r="EA20" s="28">
        <f t="shared" si="1"/>
        <v>0</v>
      </c>
      <c r="EB20" s="29">
        <f t="shared" si="2"/>
        <v>0</v>
      </c>
      <c r="EC20" s="30">
        <f t="shared" si="3"/>
        <v>0</v>
      </c>
    </row>
    <row r="21" spans="1:133" x14ac:dyDescent="0.25">
      <c r="A21" s="13" t="s">
        <v>37</v>
      </c>
      <c r="B21" s="97" t="s">
        <v>36</v>
      </c>
      <c r="C21" s="27"/>
      <c r="D21" s="28"/>
      <c r="E21" s="29"/>
      <c r="F21" s="30"/>
      <c r="G21" s="27"/>
      <c r="H21" s="28"/>
      <c r="I21" s="29"/>
      <c r="J21" s="30"/>
      <c r="K21" s="27"/>
      <c r="L21" s="28"/>
      <c r="M21" s="29"/>
      <c r="N21" s="30"/>
      <c r="O21" s="27"/>
      <c r="P21" s="28"/>
      <c r="Q21" s="29"/>
      <c r="R21" s="30"/>
      <c r="S21" s="27"/>
      <c r="T21" s="28"/>
      <c r="U21" s="29"/>
      <c r="V21" s="30"/>
      <c r="W21" s="27"/>
      <c r="X21" s="28"/>
      <c r="Y21" s="29"/>
      <c r="Z21" s="30"/>
      <c r="AA21" s="27"/>
      <c r="AB21" s="28"/>
      <c r="AC21" s="29"/>
      <c r="AD21" s="30"/>
      <c r="AE21" s="27"/>
      <c r="AF21" s="28"/>
      <c r="AG21" s="29"/>
      <c r="AH21" s="30"/>
      <c r="AI21" s="27"/>
      <c r="AJ21" s="28"/>
      <c r="AK21" s="29"/>
      <c r="AL21" s="30"/>
      <c r="AM21" s="27"/>
      <c r="AN21" s="28"/>
      <c r="AO21" s="29"/>
      <c r="AP21" s="30"/>
      <c r="AQ21" s="27"/>
      <c r="AR21" s="28"/>
      <c r="AS21" s="29"/>
      <c r="AT21" s="30"/>
      <c r="AU21" s="27"/>
      <c r="AV21" s="28"/>
      <c r="AW21" s="29"/>
      <c r="AX21" s="30"/>
      <c r="AY21" s="27"/>
      <c r="AZ21" s="28"/>
      <c r="BA21" s="29"/>
      <c r="BB21" s="30"/>
      <c r="BC21" s="27"/>
      <c r="BD21" s="28"/>
      <c r="BE21" s="29"/>
      <c r="BF21" s="30"/>
      <c r="BG21" s="27"/>
      <c r="BH21" s="28"/>
      <c r="BI21" s="29"/>
      <c r="BJ21" s="30"/>
      <c r="BK21" s="27"/>
      <c r="BL21" s="28"/>
      <c r="BM21" s="29"/>
      <c r="BN21" s="30"/>
      <c r="BO21" s="27"/>
      <c r="BP21" s="28"/>
      <c r="BQ21" s="29"/>
      <c r="BR21" s="30"/>
      <c r="BS21" s="27"/>
      <c r="BT21" s="28"/>
      <c r="BU21" s="29"/>
      <c r="BV21" s="30"/>
      <c r="BW21" s="27"/>
      <c r="BX21" s="28"/>
      <c r="BY21" s="29"/>
      <c r="BZ21" s="30"/>
      <c r="CA21" s="27"/>
      <c r="CB21" s="28"/>
      <c r="CC21" s="29"/>
      <c r="CD21" s="30"/>
      <c r="CE21" s="27"/>
      <c r="CF21" s="28"/>
      <c r="CG21" s="29"/>
      <c r="CH21" s="30"/>
      <c r="CI21" s="27"/>
      <c r="CJ21" s="28"/>
      <c r="CK21" s="29"/>
      <c r="CL21" s="30"/>
      <c r="CM21" s="27"/>
      <c r="CN21" s="28"/>
      <c r="CO21" s="29"/>
      <c r="CP21" s="30"/>
      <c r="CQ21" s="27"/>
      <c r="CR21" s="28"/>
      <c r="CS21" s="29"/>
      <c r="CT21" s="30"/>
      <c r="CU21" s="27"/>
      <c r="CV21" s="28"/>
      <c r="CW21" s="29"/>
      <c r="CX21" s="30"/>
      <c r="CY21" s="27"/>
      <c r="CZ21" s="28"/>
      <c r="DA21" s="29"/>
      <c r="DB21" s="30"/>
      <c r="DC21" s="27"/>
      <c r="DD21" s="28"/>
      <c r="DE21" s="29"/>
      <c r="DF21" s="30"/>
      <c r="DG21" s="27"/>
      <c r="DH21" s="28"/>
      <c r="DI21" s="29"/>
      <c r="DJ21" s="30"/>
      <c r="DK21" s="27"/>
      <c r="DL21" s="28"/>
      <c r="DM21" s="29"/>
      <c r="DN21" s="30"/>
      <c r="DO21" s="27"/>
      <c r="DP21" s="28"/>
      <c r="DQ21" s="29"/>
      <c r="DR21" s="30"/>
      <c r="DS21" s="27"/>
      <c r="DT21" s="28"/>
      <c r="DU21" s="29"/>
      <c r="DV21" s="30"/>
      <c r="DZ21" s="27">
        <f t="shared" si="0"/>
        <v>0</v>
      </c>
      <c r="EA21" s="28">
        <f t="shared" si="1"/>
        <v>0</v>
      </c>
      <c r="EB21" s="29">
        <f t="shared" si="2"/>
        <v>0</v>
      </c>
      <c r="EC21" s="30">
        <f t="shared" si="3"/>
        <v>0</v>
      </c>
    </row>
    <row r="22" spans="1:133" x14ac:dyDescent="0.25">
      <c r="A22" s="13" t="s">
        <v>39</v>
      </c>
      <c r="B22" s="97" t="s">
        <v>38</v>
      </c>
      <c r="C22" s="27"/>
      <c r="D22" s="28"/>
      <c r="E22" s="29"/>
      <c r="F22" s="30"/>
      <c r="G22" s="27"/>
      <c r="H22" s="28"/>
      <c r="I22" s="29"/>
      <c r="J22" s="30"/>
      <c r="K22" s="27"/>
      <c r="L22" s="28"/>
      <c r="M22" s="29"/>
      <c r="N22" s="30"/>
      <c r="O22" s="27"/>
      <c r="P22" s="28"/>
      <c r="Q22" s="29"/>
      <c r="R22" s="30"/>
      <c r="S22" s="27"/>
      <c r="T22" s="28"/>
      <c r="U22" s="29"/>
      <c r="V22" s="30"/>
      <c r="W22" s="27"/>
      <c r="X22" s="28"/>
      <c r="Y22" s="29"/>
      <c r="Z22" s="30"/>
      <c r="AA22" s="27"/>
      <c r="AB22" s="28"/>
      <c r="AC22" s="29"/>
      <c r="AD22" s="30"/>
      <c r="AE22" s="27"/>
      <c r="AF22" s="28"/>
      <c r="AG22" s="29"/>
      <c r="AH22" s="30"/>
      <c r="AI22" s="27"/>
      <c r="AJ22" s="28"/>
      <c r="AK22" s="29"/>
      <c r="AL22" s="30"/>
      <c r="AM22" s="27"/>
      <c r="AN22" s="28"/>
      <c r="AO22" s="29"/>
      <c r="AP22" s="30"/>
      <c r="AQ22" s="27"/>
      <c r="AR22" s="28"/>
      <c r="AS22" s="29"/>
      <c r="AT22" s="30"/>
      <c r="AU22" s="27"/>
      <c r="AV22" s="28"/>
      <c r="AW22" s="29"/>
      <c r="AX22" s="30"/>
      <c r="AY22" s="27"/>
      <c r="AZ22" s="28"/>
      <c r="BA22" s="29"/>
      <c r="BB22" s="30"/>
      <c r="BC22" s="27"/>
      <c r="BD22" s="28"/>
      <c r="BE22" s="29"/>
      <c r="BF22" s="30"/>
      <c r="BG22" s="27"/>
      <c r="BH22" s="28"/>
      <c r="BI22" s="29"/>
      <c r="BJ22" s="30"/>
      <c r="BK22" s="27"/>
      <c r="BL22" s="28"/>
      <c r="BM22" s="29"/>
      <c r="BN22" s="30"/>
      <c r="BO22" s="27"/>
      <c r="BP22" s="28"/>
      <c r="BQ22" s="29"/>
      <c r="BR22" s="30"/>
      <c r="BS22" s="27"/>
      <c r="BT22" s="28"/>
      <c r="BU22" s="29"/>
      <c r="BV22" s="30"/>
      <c r="BW22" s="27"/>
      <c r="BX22" s="28"/>
      <c r="BY22" s="29"/>
      <c r="BZ22" s="30"/>
      <c r="CA22" s="27"/>
      <c r="CB22" s="28"/>
      <c r="CC22" s="29"/>
      <c r="CD22" s="30"/>
      <c r="CE22" s="27"/>
      <c r="CF22" s="28"/>
      <c r="CG22" s="29"/>
      <c r="CH22" s="30"/>
      <c r="CI22" s="27"/>
      <c r="CJ22" s="28"/>
      <c r="CK22" s="29"/>
      <c r="CL22" s="30"/>
      <c r="CM22" s="27"/>
      <c r="CN22" s="28"/>
      <c r="CO22" s="29"/>
      <c r="CP22" s="30"/>
      <c r="CQ22" s="27"/>
      <c r="CR22" s="28"/>
      <c r="CS22" s="29"/>
      <c r="CT22" s="30"/>
      <c r="CU22" s="27"/>
      <c r="CV22" s="28"/>
      <c r="CW22" s="29"/>
      <c r="CX22" s="30"/>
      <c r="CY22" s="27"/>
      <c r="CZ22" s="28"/>
      <c r="DA22" s="29"/>
      <c r="DB22" s="30"/>
      <c r="DC22" s="27"/>
      <c r="DD22" s="28"/>
      <c r="DE22" s="29"/>
      <c r="DF22" s="30"/>
      <c r="DG22" s="27"/>
      <c r="DH22" s="28"/>
      <c r="DI22" s="29"/>
      <c r="DJ22" s="30"/>
      <c r="DK22" s="27"/>
      <c r="DL22" s="28"/>
      <c r="DM22" s="29"/>
      <c r="DN22" s="30"/>
      <c r="DO22" s="27"/>
      <c r="DP22" s="28"/>
      <c r="DQ22" s="29"/>
      <c r="DR22" s="30"/>
      <c r="DS22" s="27"/>
      <c r="DT22" s="28"/>
      <c r="DU22" s="29"/>
      <c r="DV22" s="30"/>
      <c r="DZ22" s="27">
        <f t="shared" si="0"/>
        <v>0</v>
      </c>
      <c r="EA22" s="28">
        <f t="shared" si="1"/>
        <v>0</v>
      </c>
      <c r="EB22" s="29">
        <f t="shared" si="2"/>
        <v>0</v>
      </c>
      <c r="EC22" s="30">
        <f t="shared" si="3"/>
        <v>0</v>
      </c>
    </row>
    <row r="23" spans="1:133" x14ac:dyDescent="0.25">
      <c r="A23" s="13" t="s">
        <v>41</v>
      </c>
      <c r="B23" s="97" t="s">
        <v>40</v>
      </c>
      <c r="C23" s="27"/>
      <c r="D23" s="28"/>
      <c r="E23" s="29"/>
      <c r="F23" s="30"/>
      <c r="G23" s="27"/>
      <c r="H23" s="28"/>
      <c r="I23" s="29"/>
      <c r="J23" s="30"/>
      <c r="K23" s="27"/>
      <c r="L23" s="28"/>
      <c r="M23" s="29"/>
      <c r="N23" s="30"/>
      <c r="O23" s="27"/>
      <c r="P23" s="28"/>
      <c r="Q23" s="29"/>
      <c r="R23" s="30"/>
      <c r="S23" s="27"/>
      <c r="T23" s="28"/>
      <c r="U23" s="29"/>
      <c r="V23" s="30"/>
      <c r="W23" s="27"/>
      <c r="X23" s="28"/>
      <c r="Y23" s="29"/>
      <c r="Z23" s="30"/>
      <c r="AA23" s="27"/>
      <c r="AB23" s="28"/>
      <c r="AC23" s="29"/>
      <c r="AD23" s="30"/>
      <c r="AE23" s="27"/>
      <c r="AF23" s="28"/>
      <c r="AG23" s="29"/>
      <c r="AH23" s="30"/>
      <c r="AI23" s="27"/>
      <c r="AJ23" s="28"/>
      <c r="AK23" s="29"/>
      <c r="AL23" s="30"/>
      <c r="AM23" s="27"/>
      <c r="AN23" s="28"/>
      <c r="AO23" s="29"/>
      <c r="AP23" s="30"/>
      <c r="AQ23" s="27"/>
      <c r="AR23" s="28"/>
      <c r="AS23" s="29"/>
      <c r="AT23" s="30"/>
      <c r="AU23" s="27"/>
      <c r="AV23" s="28"/>
      <c r="AW23" s="29"/>
      <c r="AX23" s="30"/>
      <c r="AY23" s="27"/>
      <c r="AZ23" s="28"/>
      <c r="BA23" s="29"/>
      <c r="BB23" s="30"/>
      <c r="BC23" s="27"/>
      <c r="BD23" s="28"/>
      <c r="BE23" s="29"/>
      <c r="BF23" s="30"/>
      <c r="BG23" s="27"/>
      <c r="BH23" s="28"/>
      <c r="BI23" s="29"/>
      <c r="BJ23" s="30"/>
      <c r="BK23" s="27"/>
      <c r="BL23" s="28"/>
      <c r="BM23" s="29"/>
      <c r="BN23" s="30"/>
      <c r="BO23" s="27"/>
      <c r="BP23" s="28"/>
      <c r="BQ23" s="29"/>
      <c r="BR23" s="30"/>
      <c r="BS23" s="27"/>
      <c r="BT23" s="28"/>
      <c r="BU23" s="29"/>
      <c r="BV23" s="30"/>
      <c r="BW23" s="27"/>
      <c r="BX23" s="28"/>
      <c r="BY23" s="29"/>
      <c r="BZ23" s="30"/>
      <c r="CA23" s="27"/>
      <c r="CB23" s="28"/>
      <c r="CC23" s="29"/>
      <c r="CD23" s="30"/>
      <c r="CE23" s="27"/>
      <c r="CF23" s="28"/>
      <c r="CG23" s="29"/>
      <c r="CH23" s="30"/>
      <c r="CI23" s="27"/>
      <c r="CJ23" s="28"/>
      <c r="CK23" s="29"/>
      <c r="CL23" s="30"/>
      <c r="CM23" s="27"/>
      <c r="CN23" s="28"/>
      <c r="CO23" s="29"/>
      <c r="CP23" s="30"/>
      <c r="CQ23" s="27"/>
      <c r="CR23" s="28"/>
      <c r="CS23" s="29"/>
      <c r="CT23" s="30"/>
      <c r="CU23" s="27"/>
      <c r="CV23" s="28"/>
      <c r="CW23" s="29"/>
      <c r="CX23" s="30"/>
      <c r="CY23" s="27"/>
      <c r="CZ23" s="28"/>
      <c r="DA23" s="29"/>
      <c r="DB23" s="30"/>
      <c r="DC23" s="27"/>
      <c r="DD23" s="28"/>
      <c r="DE23" s="29"/>
      <c r="DF23" s="30"/>
      <c r="DG23" s="27"/>
      <c r="DH23" s="28"/>
      <c r="DI23" s="29"/>
      <c r="DJ23" s="30"/>
      <c r="DK23" s="27"/>
      <c r="DL23" s="28"/>
      <c r="DM23" s="29"/>
      <c r="DN23" s="30"/>
      <c r="DO23" s="27"/>
      <c r="DP23" s="28"/>
      <c r="DQ23" s="29"/>
      <c r="DR23" s="30"/>
      <c r="DS23" s="27"/>
      <c r="DT23" s="28"/>
      <c r="DU23" s="29"/>
      <c r="DV23" s="30"/>
      <c r="DZ23" s="27">
        <f t="shared" si="0"/>
        <v>0</v>
      </c>
      <c r="EA23" s="28">
        <f t="shared" si="1"/>
        <v>0</v>
      </c>
      <c r="EB23" s="29">
        <f t="shared" si="2"/>
        <v>0</v>
      </c>
      <c r="EC23" s="30">
        <f t="shared" si="3"/>
        <v>0</v>
      </c>
    </row>
    <row r="24" spans="1:133" x14ac:dyDescent="0.25">
      <c r="A24" s="13" t="s">
        <v>43</v>
      </c>
      <c r="B24" s="97" t="s">
        <v>42</v>
      </c>
      <c r="C24" s="27">
        <v>2</v>
      </c>
      <c r="D24" s="28">
        <v>2</v>
      </c>
      <c r="E24" s="29"/>
      <c r="F24" s="30"/>
      <c r="G24" s="27"/>
      <c r="H24" s="28"/>
      <c r="I24" s="29"/>
      <c r="J24" s="30"/>
      <c r="K24" s="27"/>
      <c r="L24" s="28"/>
      <c r="M24" s="29"/>
      <c r="N24" s="30"/>
      <c r="O24" s="27"/>
      <c r="P24" s="28"/>
      <c r="Q24" s="29"/>
      <c r="R24" s="30"/>
      <c r="S24" s="27"/>
      <c r="T24" s="28"/>
      <c r="U24" s="29"/>
      <c r="V24" s="30"/>
      <c r="W24" s="27"/>
      <c r="X24" s="28"/>
      <c r="Y24" s="29"/>
      <c r="Z24" s="30"/>
      <c r="AA24" s="27"/>
      <c r="AB24" s="28"/>
      <c r="AC24" s="29"/>
      <c r="AD24" s="30"/>
      <c r="AE24" s="27"/>
      <c r="AF24" s="28"/>
      <c r="AG24" s="29"/>
      <c r="AH24" s="30"/>
      <c r="AI24" s="27"/>
      <c r="AJ24" s="28"/>
      <c r="AK24" s="29"/>
      <c r="AL24" s="30"/>
      <c r="AM24" s="27"/>
      <c r="AN24" s="28"/>
      <c r="AO24" s="29"/>
      <c r="AP24" s="30"/>
      <c r="AQ24" s="27"/>
      <c r="AR24" s="28"/>
      <c r="AS24" s="29"/>
      <c r="AT24" s="30"/>
      <c r="AU24" s="27"/>
      <c r="AV24" s="28"/>
      <c r="AW24" s="29"/>
      <c r="AX24" s="30"/>
      <c r="AY24" s="27"/>
      <c r="AZ24" s="28"/>
      <c r="BA24" s="29"/>
      <c r="BB24" s="30"/>
      <c r="BC24" s="27"/>
      <c r="BD24" s="28"/>
      <c r="BE24" s="29"/>
      <c r="BF24" s="30"/>
      <c r="BG24" s="27"/>
      <c r="BH24" s="28"/>
      <c r="BI24" s="29"/>
      <c r="BJ24" s="30"/>
      <c r="BK24" s="27"/>
      <c r="BL24" s="28"/>
      <c r="BM24" s="29"/>
      <c r="BN24" s="30"/>
      <c r="BO24" s="27"/>
      <c r="BP24" s="28"/>
      <c r="BQ24" s="29"/>
      <c r="BR24" s="30"/>
      <c r="BS24" s="27"/>
      <c r="BT24" s="28"/>
      <c r="BU24" s="29"/>
      <c r="BV24" s="30"/>
      <c r="BW24" s="27"/>
      <c r="BX24" s="28"/>
      <c r="BY24" s="29"/>
      <c r="BZ24" s="30"/>
      <c r="CA24" s="27"/>
      <c r="CB24" s="28"/>
      <c r="CC24" s="29"/>
      <c r="CD24" s="30"/>
      <c r="CE24" s="27"/>
      <c r="CF24" s="28"/>
      <c r="CG24" s="29"/>
      <c r="CH24" s="30"/>
      <c r="CI24" s="27"/>
      <c r="CJ24" s="28"/>
      <c r="CK24" s="29"/>
      <c r="CL24" s="30"/>
      <c r="CM24" s="27"/>
      <c r="CN24" s="28"/>
      <c r="CO24" s="29"/>
      <c r="CP24" s="30"/>
      <c r="CQ24" s="27"/>
      <c r="CR24" s="28"/>
      <c r="CS24" s="29"/>
      <c r="CT24" s="30"/>
      <c r="CU24" s="27"/>
      <c r="CV24" s="28"/>
      <c r="CW24" s="29"/>
      <c r="CX24" s="30"/>
      <c r="CY24" s="27"/>
      <c r="CZ24" s="28"/>
      <c r="DA24" s="29"/>
      <c r="DB24" s="30"/>
      <c r="DC24" s="27"/>
      <c r="DD24" s="28"/>
      <c r="DE24" s="29"/>
      <c r="DF24" s="30"/>
      <c r="DG24" s="27"/>
      <c r="DH24" s="28"/>
      <c r="DI24" s="29"/>
      <c r="DJ24" s="30"/>
      <c r="DK24" s="27"/>
      <c r="DL24" s="28"/>
      <c r="DM24" s="29"/>
      <c r="DN24" s="30"/>
      <c r="DO24" s="27"/>
      <c r="DP24" s="28"/>
      <c r="DQ24" s="29"/>
      <c r="DR24" s="30"/>
      <c r="DS24" s="27"/>
      <c r="DT24" s="28"/>
      <c r="DU24" s="29"/>
      <c r="DV24" s="30"/>
      <c r="DZ24" s="27">
        <f t="shared" si="0"/>
        <v>2</v>
      </c>
      <c r="EA24" s="28">
        <f t="shared" si="1"/>
        <v>2</v>
      </c>
      <c r="EB24" s="29">
        <f t="shared" si="2"/>
        <v>0</v>
      </c>
      <c r="EC24" s="30">
        <f t="shared" si="3"/>
        <v>0</v>
      </c>
    </row>
    <row r="25" spans="1:133" x14ac:dyDescent="0.25">
      <c r="A25" s="13" t="s">
        <v>45</v>
      </c>
      <c r="B25" s="97" t="s">
        <v>44</v>
      </c>
      <c r="C25" s="27">
        <v>2</v>
      </c>
      <c r="D25" s="28">
        <v>3</v>
      </c>
      <c r="E25" s="29"/>
      <c r="F25" s="30"/>
      <c r="G25" s="27"/>
      <c r="H25" s="28"/>
      <c r="I25" s="29"/>
      <c r="J25" s="30"/>
      <c r="K25" s="27"/>
      <c r="L25" s="28"/>
      <c r="M25" s="29"/>
      <c r="N25" s="30"/>
      <c r="O25" s="27"/>
      <c r="P25" s="28"/>
      <c r="Q25" s="29"/>
      <c r="R25" s="30"/>
      <c r="S25" s="27"/>
      <c r="T25" s="28"/>
      <c r="U25" s="29"/>
      <c r="V25" s="30"/>
      <c r="W25" s="27"/>
      <c r="X25" s="28"/>
      <c r="Y25" s="29"/>
      <c r="Z25" s="30"/>
      <c r="AA25" s="27"/>
      <c r="AB25" s="28"/>
      <c r="AC25" s="29"/>
      <c r="AD25" s="30"/>
      <c r="AE25" s="27"/>
      <c r="AF25" s="28"/>
      <c r="AG25" s="29"/>
      <c r="AH25" s="30"/>
      <c r="AI25" s="27"/>
      <c r="AJ25" s="28"/>
      <c r="AK25" s="29"/>
      <c r="AL25" s="30"/>
      <c r="AM25" s="27"/>
      <c r="AN25" s="28"/>
      <c r="AO25" s="29"/>
      <c r="AP25" s="30"/>
      <c r="AQ25" s="27"/>
      <c r="AR25" s="28"/>
      <c r="AS25" s="29"/>
      <c r="AT25" s="30"/>
      <c r="AU25" s="27"/>
      <c r="AV25" s="28"/>
      <c r="AW25" s="29"/>
      <c r="AX25" s="30"/>
      <c r="AY25" s="27"/>
      <c r="AZ25" s="28"/>
      <c r="BA25" s="29"/>
      <c r="BB25" s="30"/>
      <c r="BC25" s="27"/>
      <c r="BD25" s="28"/>
      <c r="BE25" s="29"/>
      <c r="BF25" s="30"/>
      <c r="BG25" s="27"/>
      <c r="BH25" s="28"/>
      <c r="BI25" s="29"/>
      <c r="BJ25" s="30"/>
      <c r="BK25" s="27"/>
      <c r="BL25" s="28"/>
      <c r="BM25" s="29"/>
      <c r="BN25" s="30"/>
      <c r="BO25" s="27"/>
      <c r="BP25" s="28"/>
      <c r="BQ25" s="29"/>
      <c r="BR25" s="30"/>
      <c r="BS25" s="27"/>
      <c r="BT25" s="28"/>
      <c r="BU25" s="29"/>
      <c r="BV25" s="30"/>
      <c r="BW25" s="27"/>
      <c r="BX25" s="28"/>
      <c r="BY25" s="29"/>
      <c r="BZ25" s="30"/>
      <c r="CA25" s="27"/>
      <c r="CB25" s="28"/>
      <c r="CC25" s="29"/>
      <c r="CD25" s="30"/>
      <c r="CE25" s="27"/>
      <c r="CF25" s="28"/>
      <c r="CG25" s="29"/>
      <c r="CH25" s="30"/>
      <c r="CI25" s="27"/>
      <c r="CJ25" s="28"/>
      <c r="CK25" s="29"/>
      <c r="CL25" s="30"/>
      <c r="CM25" s="27"/>
      <c r="CN25" s="28"/>
      <c r="CO25" s="29"/>
      <c r="CP25" s="30"/>
      <c r="CQ25" s="27"/>
      <c r="CR25" s="28"/>
      <c r="CS25" s="29"/>
      <c r="CT25" s="30"/>
      <c r="CU25" s="27"/>
      <c r="CV25" s="28"/>
      <c r="CW25" s="29"/>
      <c r="CX25" s="30"/>
      <c r="CY25" s="27"/>
      <c r="CZ25" s="28"/>
      <c r="DA25" s="29"/>
      <c r="DB25" s="30"/>
      <c r="DC25" s="27"/>
      <c r="DD25" s="28"/>
      <c r="DE25" s="29"/>
      <c r="DF25" s="30"/>
      <c r="DG25" s="27"/>
      <c r="DH25" s="28"/>
      <c r="DI25" s="29"/>
      <c r="DJ25" s="30"/>
      <c r="DK25" s="27"/>
      <c r="DL25" s="28"/>
      <c r="DM25" s="29"/>
      <c r="DN25" s="30"/>
      <c r="DO25" s="27"/>
      <c r="DP25" s="28"/>
      <c r="DQ25" s="29"/>
      <c r="DR25" s="30"/>
      <c r="DS25" s="27"/>
      <c r="DT25" s="28"/>
      <c r="DU25" s="29"/>
      <c r="DV25" s="30"/>
      <c r="DZ25" s="27">
        <f t="shared" si="0"/>
        <v>2</v>
      </c>
      <c r="EA25" s="28">
        <f t="shared" si="1"/>
        <v>3</v>
      </c>
      <c r="EB25" s="29">
        <f t="shared" si="2"/>
        <v>0</v>
      </c>
      <c r="EC25" s="30">
        <f t="shared" si="3"/>
        <v>0</v>
      </c>
    </row>
    <row r="26" spans="1:133" x14ac:dyDescent="0.25">
      <c r="A26" s="14" t="s">
        <v>47</v>
      </c>
      <c r="B26" s="97" t="s">
        <v>46</v>
      </c>
      <c r="C26" s="27"/>
      <c r="D26" s="28"/>
      <c r="E26" s="29"/>
      <c r="F26" s="30"/>
      <c r="G26" s="27"/>
      <c r="H26" s="28"/>
      <c r="I26" s="29"/>
      <c r="J26" s="30"/>
      <c r="K26" s="27"/>
      <c r="L26" s="28"/>
      <c r="M26" s="29"/>
      <c r="N26" s="30"/>
      <c r="O26" s="27"/>
      <c r="P26" s="28"/>
      <c r="Q26" s="29"/>
      <c r="R26" s="30"/>
      <c r="S26" s="27"/>
      <c r="T26" s="28"/>
      <c r="U26" s="29"/>
      <c r="V26" s="30"/>
      <c r="W26" s="27"/>
      <c r="X26" s="28"/>
      <c r="Y26" s="29"/>
      <c r="Z26" s="30"/>
      <c r="AA26" s="27"/>
      <c r="AB26" s="28"/>
      <c r="AC26" s="29"/>
      <c r="AD26" s="30"/>
      <c r="AE26" s="27"/>
      <c r="AF26" s="28"/>
      <c r="AG26" s="29"/>
      <c r="AH26" s="30"/>
      <c r="AI26" s="27"/>
      <c r="AJ26" s="28"/>
      <c r="AK26" s="29"/>
      <c r="AL26" s="30"/>
      <c r="AM26" s="27"/>
      <c r="AN26" s="28"/>
      <c r="AO26" s="29"/>
      <c r="AP26" s="30"/>
      <c r="AQ26" s="27"/>
      <c r="AR26" s="28"/>
      <c r="AS26" s="29"/>
      <c r="AT26" s="30"/>
      <c r="AU26" s="27"/>
      <c r="AV26" s="28"/>
      <c r="AW26" s="29"/>
      <c r="AX26" s="30"/>
      <c r="AY26" s="27"/>
      <c r="AZ26" s="28"/>
      <c r="BA26" s="29"/>
      <c r="BB26" s="30"/>
      <c r="BC26" s="27"/>
      <c r="BD26" s="28"/>
      <c r="BE26" s="29"/>
      <c r="BF26" s="30"/>
      <c r="BG26" s="27"/>
      <c r="BH26" s="28"/>
      <c r="BI26" s="29"/>
      <c r="BJ26" s="30"/>
      <c r="BK26" s="27"/>
      <c r="BL26" s="28"/>
      <c r="BM26" s="29"/>
      <c r="BN26" s="30"/>
      <c r="BO26" s="27"/>
      <c r="BP26" s="28"/>
      <c r="BQ26" s="29"/>
      <c r="BR26" s="30"/>
      <c r="BS26" s="27"/>
      <c r="BT26" s="28"/>
      <c r="BU26" s="29"/>
      <c r="BV26" s="30"/>
      <c r="BW26" s="27"/>
      <c r="BX26" s="28"/>
      <c r="BY26" s="29"/>
      <c r="BZ26" s="30"/>
      <c r="CA26" s="27"/>
      <c r="CB26" s="28"/>
      <c r="CC26" s="29"/>
      <c r="CD26" s="30"/>
      <c r="CE26" s="27"/>
      <c r="CF26" s="28"/>
      <c r="CG26" s="29"/>
      <c r="CH26" s="30"/>
      <c r="CI26" s="27"/>
      <c r="CJ26" s="28"/>
      <c r="CK26" s="29"/>
      <c r="CL26" s="30"/>
      <c r="CM26" s="27"/>
      <c r="CN26" s="28"/>
      <c r="CO26" s="29"/>
      <c r="CP26" s="30"/>
      <c r="CQ26" s="27"/>
      <c r="CR26" s="28"/>
      <c r="CS26" s="29"/>
      <c r="CT26" s="30"/>
      <c r="CU26" s="27"/>
      <c r="CV26" s="28"/>
      <c r="CW26" s="29"/>
      <c r="CX26" s="30"/>
      <c r="CY26" s="27"/>
      <c r="CZ26" s="28"/>
      <c r="DA26" s="29"/>
      <c r="DB26" s="30"/>
      <c r="DC26" s="27"/>
      <c r="DD26" s="28"/>
      <c r="DE26" s="29"/>
      <c r="DF26" s="30"/>
      <c r="DG26" s="27"/>
      <c r="DH26" s="28"/>
      <c r="DI26" s="29"/>
      <c r="DJ26" s="30"/>
      <c r="DK26" s="27"/>
      <c r="DL26" s="28"/>
      <c r="DM26" s="29"/>
      <c r="DN26" s="30"/>
      <c r="DO26" s="27"/>
      <c r="DP26" s="28"/>
      <c r="DQ26" s="29"/>
      <c r="DR26" s="30"/>
      <c r="DS26" s="27"/>
      <c r="DT26" s="28"/>
      <c r="DU26" s="29"/>
      <c r="DV26" s="30"/>
      <c r="DZ26" s="27">
        <f t="shared" si="0"/>
        <v>0</v>
      </c>
      <c r="EA26" s="28">
        <f t="shared" si="1"/>
        <v>0</v>
      </c>
      <c r="EB26" s="29">
        <f t="shared" si="2"/>
        <v>0</v>
      </c>
      <c r="EC26" s="30">
        <f t="shared" si="3"/>
        <v>0</v>
      </c>
    </row>
    <row r="27" spans="1:133" x14ac:dyDescent="0.25">
      <c r="A27" s="13" t="s">
        <v>49</v>
      </c>
      <c r="B27" s="97" t="s">
        <v>48</v>
      </c>
      <c r="C27" s="27"/>
      <c r="D27" s="28"/>
      <c r="E27" s="29"/>
      <c r="F27" s="30"/>
      <c r="G27" s="27"/>
      <c r="H27" s="28"/>
      <c r="I27" s="29"/>
      <c r="J27" s="30"/>
      <c r="K27" s="27"/>
      <c r="L27" s="28"/>
      <c r="M27" s="29"/>
      <c r="N27" s="30"/>
      <c r="O27" s="27"/>
      <c r="P27" s="28"/>
      <c r="Q27" s="29"/>
      <c r="R27" s="30"/>
      <c r="S27" s="27"/>
      <c r="T27" s="28"/>
      <c r="U27" s="29"/>
      <c r="V27" s="30"/>
      <c r="W27" s="27"/>
      <c r="X27" s="28"/>
      <c r="Y27" s="29"/>
      <c r="Z27" s="30"/>
      <c r="AA27" s="27"/>
      <c r="AB27" s="28"/>
      <c r="AC27" s="29"/>
      <c r="AD27" s="30"/>
      <c r="AE27" s="27"/>
      <c r="AF27" s="28"/>
      <c r="AG27" s="29"/>
      <c r="AH27" s="30"/>
      <c r="AI27" s="27"/>
      <c r="AJ27" s="28"/>
      <c r="AK27" s="29"/>
      <c r="AL27" s="30"/>
      <c r="AM27" s="27"/>
      <c r="AN27" s="28"/>
      <c r="AO27" s="29"/>
      <c r="AP27" s="30"/>
      <c r="AQ27" s="27"/>
      <c r="AR27" s="28"/>
      <c r="AS27" s="29"/>
      <c r="AT27" s="30"/>
      <c r="AU27" s="27"/>
      <c r="AV27" s="28"/>
      <c r="AW27" s="29"/>
      <c r="AX27" s="30"/>
      <c r="AY27" s="27"/>
      <c r="AZ27" s="28"/>
      <c r="BA27" s="29"/>
      <c r="BB27" s="30"/>
      <c r="BC27" s="27"/>
      <c r="BD27" s="28"/>
      <c r="BE27" s="29"/>
      <c r="BF27" s="30"/>
      <c r="BG27" s="27"/>
      <c r="BH27" s="28"/>
      <c r="BI27" s="29"/>
      <c r="BJ27" s="30"/>
      <c r="BK27" s="27"/>
      <c r="BL27" s="28"/>
      <c r="BM27" s="29"/>
      <c r="BN27" s="30"/>
      <c r="BO27" s="27"/>
      <c r="BP27" s="28"/>
      <c r="BQ27" s="29"/>
      <c r="BR27" s="30"/>
      <c r="BS27" s="27"/>
      <c r="BT27" s="28"/>
      <c r="BU27" s="29"/>
      <c r="BV27" s="30"/>
      <c r="BW27" s="27"/>
      <c r="BX27" s="28"/>
      <c r="BY27" s="29"/>
      <c r="BZ27" s="30"/>
      <c r="CA27" s="27"/>
      <c r="CB27" s="28"/>
      <c r="CC27" s="29"/>
      <c r="CD27" s="30"/>
      <c r="CE27" s="27"/>
      <c r="CF27" s="28"/>
      <c r="CG27" s="29"/>
      <c r="CH27" s="30"/>
      <c r="CI27" s="27"/>
      <c r="CJ27" s="28"/>
      <c r="CK27" s="29"/>
      <c r="CL27" s="30"/>
      <c r="CM27" s="27"/>
      <c r="CN27" s="28"/>
      <c r="CO27" s="29"/>
      <c r="CP27" s="30"/>
      <c r="CQ27" s="27"/>
      <c r="CR27" s="28"/>
      <c r="CS27" s="29"/>
      <c r="CT27" s="30"/>
      <c r="CU27" s="27"/>
      <c r="CV27" s="28"/>
      <c r="CW27" s="29"/>
      <c r="CX27" s="30"/>
      <c r="CY27" s="27"/>
      <c r="CZ27" s="28"/>
      <c r="DA27" s="29"/>
      <c r="DB27" s="30"/>
      <c r="DC27" s="27"/>
      <c r="DD27" s="28"/>
      <c r="DE27" s="29"/>
      <c r="DF27" s="30"/>
      <c r="DG27" s="27"/>
      <c r="DH27" s="28"/>
      <c r="DI27" s="29"/>
      <c r="DJ27" s="30"/>
      <c r="DK27" s="27"/>
      <c r="DL27" s="28"/>
      <c r="DM27" s="29"/>
      <c r="DN27" s="30"/>
      <c r="DO27" s="27"/>
      <c r="DP27" s="28"/>
      <c r="DQ27" s="29"/>
      <c r="DR27" s="30"/>
      <c r="DS27" s="27"/>
      <c r="DT27" s="28"/>
      <c r="DU27" s="29"/>
      <c r="DV27" s="30"/>
      <c r="DZ27" s="27">
        <f t="shared" si="0"/>
        <v>0</v>
      </c>
      <c r="EA27" s="28">
        <f t="shared" si="1"/>
        <v>0</v>
      </c>
      <c r="EB27" s="29">
        <f t="shared" si="2"/>
        <v>0</v>
      </c>
      <c r="EC27" s="30">
        <f t="shared" si="3"/>
        <v>0</v>
      </c>
    </row>
    <row r="28" spans="1:133" x14ac:dyDescent="0.25">
      <c r="A28" s="13" t="s">
        <v>51</v>
      </c>
      <c r="B28" s="97" t="s">
        <v>50</v>
      </c>
      <c r="C28" s="27">
        <v>2</v>
      </c>
      <c r="D28" s="28">
        <v>3</v>
      </c>
      <c r="E28" s="29"/>
      <c r="F28" s="30"/>
      <c r="G28" s="27"/>
      <c r="H28" s="28"/>
      <c r="I28" s="29"/>
      <c r="J28" s="30"/>
      <c r="K28" s="27"/>
      <c r="L28" s="28"/>
      <c r="M28" s="29"/>
      <c r="N28" s="30"/>
      <c r="O28" s="27"/>
      <c r="P28" s="28"/>
      <c r="Q28" s="29"/>
      <c r="R28" s="30"/>
      <c r="S28" s="27"/>
      <c r="T28" s="28"/>
      <c r="U28" s="29"/>
      <c r="V28" s="30"/>
      <c r="W28" s="27"/>
      <c r="X28" s="28"/>
      <c r="Y28" s="29"/>
      <c r="Z28" s="30"/>
      <c r="AA28" s="27"/>
      <c r="AB28" s="28"/>
      <c r="AC28" s="29"/>
      <c r="AD28" s="30"/>
      <c r="AE28" s="27"/>
      <c r="AF28" s="28"/>
      <c r="AG28" s="29"/>
      <c r="AH28" s="30"/>
      <c r="AI28" s="27"/>
      <c r="AJ28" s="28"/>
      <c r="AK28" s="29"/>
      <c r="AL28" s="30"/>
      <c r="AM28" s="27"/>
      <c r="AN28" s="28"/>
      <c r="AO28" s="29"/>
      <c r="AP28" s="30"/>
      <c r="AQ28" s="27"/>
      <c r="AR28" s="28"/>
      <c r="AS28" s="29"/>
      <c r="AT28" s="30"/>
      <c r="AU28" s="27"/>
      <c r="AV28" s="28"/>
      <c r="AW28" s="29"/>
      <c r="AX28" s="30"/>
      <c r="AY28" s="27"/>
      <c r="AZ28" s="28"/>
      <c r="BA28" s="29"/>
      <c r="BB28" s="30"/>
      <c r="BC28" s="27"/>
      <c r="BD28" s="28"/>
      <c r="BE28" s="29"/>
      <c r="BF28" s="30"/>
      <c r="BG28" s="27"/>
      <c r="BH28" s="28"/>
      <c r="BI28" s="29"/>
      <c r="BJ28" s="30"/>
      <c r="BK28" s="27"/>
      <c r="BL28" s="28"/>
      <c r="BM28" s="29"/>
      <c r="BN28" s="30"/>
      <c r="BO28" s="27"/>
      <c r="BP28" s="28"/>
      <c r="BQ28" s="29"/>
      <c r="BR28" s="30"/>
      <c r="BS28" s="27"/>
      <c r="BT28" s="28"/>
      <c r="BU28" s="29"/>
      <c r="BV28" s="30"/>
      <c r="BW28" s="27"/>
      <c r="BX28" s="28"/>
      <c r="BY28" s="29"/>
      <c r="BZ28" s="30"/>
      <c r="CA28" s="27"/>
      <c r="CB28" s="28"/>
      <c r="CC28" s="29"/>
      <c r="CD28" s="30"/>
      <c r="CE28" s="27"/>
      <c r="CF28" s="28"/>
      <c r="CG28" s="29"/>
      <c r="CH28" s="30"/>
      <c r="CI28" s="27"/>
      <c r="CJ28" s="28"/>
      <c r="CK28" s="29"/>
      <c r="CL28" s="30"/>
      <c r="CM28" s="27"/>
      <c r="CN28" s="28"/>
      <c r="CO28" s="29"/>
      <c r="CP28" s="30"/>
      <c r="CQ28" s="27"/>
      <c r="CR28" s="28"/>
      <c r="CS28" s="29"/>
      <c r="CT28" s="30"/>
      <c r="CU28" s="27"/>
      <c r="CV28" s="28"/>
      <c r="CW28" s="29"/>
      <c r="CX28" s="30"/>
      <c r="CY28" s="27"/>
      <c r="CZ28" s="28"/>
      <c r="DA28" s="29"/>
      <c r="DB28" s="30"/>
      <c r="DC28" s="27"/>
      <c r="DD28" s="28"/>
      <c r="DE28" s="29"/>
      <c r="DF28" s="30"/>
      <c r="DG28" s="27"/>
      <c r="DH28" s="28"/>
      <c r="DI28" s="29"/>
      <c r="DJ28" s="30"/>
      <c r="DK28" s="27"/>
      <c r="DL28" s="28"/>
      <c r="DM28" s="29"/>
      <c r="DN28" s="30"/>
      <c r="DO28" s="27"/>
      <c r="DP28" s="28"/>
      <c r="DQ28" s="29"/>
      <c r="DR28" s="30"/>
      <c r="DS28" s="27"/>
      <c r="DT28" s="28"/>
      <c r="DU28" s="29"/>
      <c r="DV28" s="30"/>
      <c r="DZ28" s="27">
        <f t="shared" si="0"/>
        <v>2</v>
      </c>
      <c r="EA28" s="28">
        <f t="shared" si="1"/>
        <v>3</v>
      </c>
      <c r="EB28" s="29">
        <f t="shared" si="2"/>
        <v>0</v>
      </c>
      <c r="EC28" s="30">
        <f t="shared" si="3"/>
        <v>0</v>
      </c>
    </row>
    <row r="29" spans="1:133" ht="15.75" thickBot="1" x14ac:dyDescent="0.3">
      <c r="A29" s="15" t="s">
        <v>53</v>
      </c>
      <c r="B29" s="98" t="s">
        <v>52</v>
      </c>
      <c r="C29" s="27">
        <v>1</v>
      </c>
      <c r="D29" s="28">
        <v>1</v>
      </c>
      <c r="E29" s="29"/>
      <c r="F29" s="30"/>
      <c r="G29" s="27"/>
      <c r="H29" s="28"/>
      <c r="I29" s="29"/>
      <c r="J29" s="30"/>
      <c r="K29" s="27"/>
      <c r="L29" s="28"/>
      <c r="M29" s="29"/>
      <c r="N29" s="30"/>
      <c r="O29" s="27"/>
      <c r="P29" s="28"/>
      <c r="Q29" s="29"/>
      <c r="R29" s="30"/>
      <c r="S29" s="27"/>
      <c r="T29" s="28"/>
      <c r="U29" s="29"/>
      <c r="V29" s="30"/>
      <c r="W29" s="27"/>
      <c r="X29" s="28"/>
      <c r="Y29" s="29"/>
      <c r="Z29" s="30"/>
      <c r="AA29" s="27"/>
      <c r="AB29" s="28"/>
      <c r="AC29" s="29"/>
      <c r="AD29" s="30"/>
      <c r="AE29" s="27"/>
      <c r="AF29" s="28"/>
      <c r="AG29" s="29"/>
      <c r="AH29" s="30"/>
      <c r="AI29" s="27"/>
      <c r="AJ29" s="28"/>
      <c r="AK29" s="29"/>
      <c r="AL29" s="30"/>
      <c r="AM29" s="27"/>
      <c r="AN29" s="28"/>
      <c r="AO29" s="29"/>
      <c r="AP29" s="30"/>
      <c r="AQ29" s="27"/>
      <c r="AR29" s="28"/>
      <c r="AS29" s="29"/>
      <c r="AT29" s="30"/>
      <c r="AU29" s="27"/>
      <c r="AV29" s="28"/>
      <c r="AW29" s="29"/>
      <c r="AX29" s="30"/>
      <c r="AY29" s="27"/>
      <c r="AZ29" s="28"/>
      <c r="BA29" s="29"/>
      <c r="BB29" s="30"/>
      <c r="BC29" s="27"/>
      <c r="BD29" s="28"/>
      <c r="BE29" s="29"/>
      <c r="BF29" s="30"/>
      <c r="BG29" s="27"/>
      <c r="BH29" s="28"/>
      <c r="BI29" s="29"/>
      <c r="BJ29" s="30"/>
      <c r="BK29" s="27"/>
      <c r="BL29" s="28"/>
      <c r="BM29" s="29"/>
      <c r="BN29" s="30"/>
      <c r="BO29" s="27"/>
      <c r="BP29" s="28"/>
      <c r="BQ29" s="29"/>
      <c r="BR29" s="30"/>
      <c r="BS29" s="27"/>
      <c r="BT29" s="28"/>
      <c r="BU29" s="29"/>
      <c r="BV29" s="30"/>
      <c r="BW29" s="27"/>
      <c r="BX29" s="28"/>
      <c r="BY29" s="29"/>
      <c r="BZ29" s="30"/>
      <c r="CA29" s="27"/>
      <c r="CB29" s="28"/>
      <c r="CC29" s="29"/>
      <c r="CD29" s="30"/>
      <c r="CE29" s="27"/>
      <c r="CF29" s="28"/>
      <c r="CG29" s="29"/>
      <c r="CH29" s="30"/>
      <c r="CI29" s="27"/>
      <c r="CJ29" s="28"/>
      <c r="CK29" s="29"/>
      <c r="CL29" s="30"/>
      <c r="CM29" s="27"/>
      <c r="CN29" s="28"/>
      <c r="CO29" s="29"/>
      <c r="CP29" s="30"/>
      <c r="CQ29" s="27"/>
      <c r="CR29" s="28"/>
      <c r="CS29" s="29"/>
      <c r="CT29" s="30"/>
      <c r="CU29" s="27"/>
      <c r="CV29" s="28"/>
      <c r="CW29" s="29"/>
      <c r="CX29" s="30"/>
      <c r="CY29" s="27"/>
      <c r="CZ29" s="28"/>
      <c r="DA29" s="29"/>
      <c r="DB29" s="30"/>
      <c r="DC29" s="27"/>
      <c r="DD29" s="28"/>
      <c r="DE29" s="29"/>
      <c r="DF29" s="30"/>
      <c r="DG29" s="27"/>
      <c r="DH29" s="28"/>
      <c r="DI29" s="29"/>
      <c r="DJ29" s="30"/>
      <c r="DK29" s="27"/>
      <c r="DL29" s="28"/>
      <c r="DM29" s="29"/>
      <c r="DN29" s="30"/>
      <c r="DO29" s="27"/>
      <c r="DP29" s="28"/>
      <c r="DQ29" s="29"/>
      <c r="DR29" s="30"/>
      <c r="DS29" s="27"/>
      <c r="DT29" s="28"/>
      <c r="DU29" s="29"/>
      <c r="DV29" s="30"/>
      <c r="DZ29" s="27">
        <f t="shared" si="0"/>
        <v>1</v>
      </c>
      <c r="EA29" s="28">
        <f t="shared" si="1"/>
        <v>1</v>
      </c>
      <c r="EB29" s="29">
        <f t="shared" si="2"/>
        <v>0</v>
      </c>
      <c r="EC29" s="30">
        <f t="shared" si="3"/>
        <v>0</v>
      </c>
    </row>
    <row r="30" spans="1:133" ht="15.75" thickTop="1" x14ac:dyDescent="0.25">
      <c r="A30" s="16" t="s">
        <v>55</v>
      </c>
      <c r="B30" s="96" t="s">
        <v>54</v>
      </c>
      <c r="C30" s="27">
        <v>4</v>
      </c>
      <c r="D30" s="28">
        <v>21</v>
      </c>
      <c r="E30" s="29"/>
      <c r="F30" s="30"/>
      <c r="G30" s="27"/>
      <c r="H30" s="28"/>
      <c r="I30" s="29"/>
      <c r="J30" s="30"/>
      <c r="K30" s="27"/>
      <c r="L30" s="28"/>
      <c r="M30" s="29"/>
      <c r="N30" s="30"/>
      <c r="O30" s="27"/>
      <c r="P30" s="28"/>
      <c r="Q30" s="29"/>
      <c r="R30" s="30"/>
      <c r="S30" s="27"/>
      <c r="T30" s="28"/>
      <c r="U30" s="29"/>
      <c r="V30" s="30"/>
      <c r="W30" s="27"/>
      <c r="X30" s="28"/>
      <c r="Y30" s="29"/>
      <c r="Z30" s="30"/>
      <c r="AA30" s="27"/>
      <c r="AB30" s="28"/>
      <c r="AC30" s="29"/>
      <c r="AD30" s="30"/>
      <c r="AE30" s="27"/>
      <c r="AF30" s="28"/>
      <c r="AG30" s="29"/>
      <c r="AH30" s="30"/>
      <c r="AI30" s="27"/>
      <c r="AJ30" s="28"/>
      <c r="AK30" s="29"/>
      <c r="AL30" s="30"/>
      <c r="AM30" s="27"/>
      <c r="AN30" s="28"/>
      <c r="AO30" s="29"/>
      <c r="AP30" s="30"/>
      <c r="AQ30" s="27"/>
      <c r="AR30" s="28"/>
      <c r="AS30" s="29"/>
      <c r="AT30" s="30"/>
      <c r="AU30" s="27"/>
      <c r="AV30" s="28"/>
      <c r="AW30" s="29"/>
      <c r="AX30" s="30"/>
      <c r="AY30" s="27"/>
      <c r="AZ30" s="28"/>
      <c r="BA30" s="29"/>
      <c r="BB30" s="30"/>
      <c r="BC30" s="27"/>
      <c r="BD30" s="28"/>
      <c r="BE30" s="29"/>
      <c r="BF30" s="30"/>
      <c r="BG30" s="27"/>
      <c r="BH30" s="28"/>
      <c r="BI30" s="29"/>
      <c r="BJ30" s="30"/>
      <c r="BK30" s="27"/>
      <c r="BL30" s="28"/>
      <c r="BM30" s="29"/>
      <c r="BN30" s="30"/>
      <c r="BO30" s="27"/>
      <c r="BP30" s="28"/>
      <c r="BQ30" s="29"/>
      <c r="BR30" s="30"/>
      <c r="BS30" s="27"/>
      <c r="BT30" s="28"/>
      <c r="BU30" s="29"/>
      <c r="BV30" s="30"/>
      <c r="BW30" s="27"/>
      <c r="BX30" s="28"/>
      <c r="BY30" s="29"/>
      <c r="BZ30" s="30"/>
      <c r="CA30" s="27"/>
      <c r="CB30" s="28"/>
      <c r="CC30" s="29"/>
      <c r="CD30" s="30"/>
      <c r="CE30" s="27"/>
      <c r="CF30" s="28"/>
      <c r="CG30" s="29"/>
      <c r="CH30" s="30"/>
      <c r="CI30" s="27"/>
      <c r="CJ30" s="28"/>
      <c r="CK30" s="29"/>
      <c r="CL30" s="30"/>
      <c r="CM30" s="27"/>
      <c r="CN30" s="28"/>
      <c r="CO30" s="29"/>
      <c r="CP30" s="30"/>
      <c r="CQ30" s="27"/>
      <c r="CR30" s="28"/>
      <c r="CS30" s="29"/>
      <c r="CT30" s="30"/>
      <c r="CU30" s="27"/>
      <c r="CV30" s="28"/>
      <c r="CW30" s="29"/>
      <c r="CX30" s="30"/>
      <c r="CY30" s="27"/>
      <c r="CZ30" s="28"/>
      <c r="DA30" s="29"/>
      <c r="DB30" s="30"/>
      <c r="DC30" s="27"/>
      <c r="DD30" s="28"/>
      <c r="DE30" s="29"/>
      <c r="DF30" s="30"/>
      <c r="DG30" s="27"/>
      <c r="DH30" s="28"/>
      <c r="DI30" s="29"/>
      <c r="DJ30" s="30"/>
      <c r="DK30" s="27"/>
      <c r="DL30" s="28"/>
      <c r="DM30" s="29"/>
      <c r="DN30" s="30"/>
      <c r="DO30" s="27"/>
      <c r="DP30" s="28"/>
      <c r="DQ30" s="29"/>
      <c r="DR30" s="30"/>
      <c r="DS30" s="27"/>
      <c r="DT30" s="28"/>
      <c r="DU30" s="29"/>
      <c r="DV30" s="30"/>
      <c r="DZ30" s="27">
        <f t="shared" si="0"/>
        <v>4</v>
      </c>
      <c r="EA30" s="28">
        <f t="shared" si="1"/>
        <v>21</v>
      </c>
      <c r="EB30" s="29">
        <f t="shared" si="2"/>
        <v>0</v>
      </c>
      <c r="EC30" s="30">
        <f t="shared" si="3"/>
        <v>0</v>
      </c>
    </row>
    <row r="31" spans="1:133" ht="24" x14ac:dyDescent="0.25">
      <c r="A31" s="17" t="s">
        <v>57</v>
      </c>
      <c r="B31" s="97" t="s">
        <v>56</v>
      </c>
      <c r="C31" s="27">
        <v>11</v>
      </c>
      <c r="D31" s="28">
        <v>68</v>
      </c>
      <c r="E31" s="29"/>
      <c r="F31" s="30"/>
      <c r="G31" s="27"/>
      <c r="H31" s="28"/>
      <c r="I31" s="29"/>
      <c r="J31" s="30"/>
      <c r="K31" s="27"/>
      <c r="L31" s="28"/>
      <c r="M31" s="29"/>
      <c r="N31" s="30"/>
      <c r="O31" s="27"/>
      <c r="P31" s="28"/>
      <c r="Q31" s="29"/>
      <c r="R31" s="30"/>
      <c r="S31" s="27"/>
      <c r="T31" s="28"/>
      <c r="U31" s="29"/>
      <c r="V31" s="30"/>
      <c r="W31" s="27"/>
      <c r="X31" s="28"/>
      <c r="Y31" s="29"/>
      <c r="Z31" s="30"/>
      <c r="AA31" s="27"/>
      <c r="AB31" s="28"/>
      <c r="AC31" s="29"/>
      <c r="AD31" s="30"/>
      <c r="AE31" s="27"/>
      <c r="AF31" s="28"/>
      <c r="AG31" s="29"/>
      <c r="AH31" s="30"/>
      <c r="AI31" s="27"/>
      <c r="AJ31" s="28"/>
      <c r="AK31" s="29"/>
      <c r="AL31" s="30"/>
      <c r="AM31" s="27"/>
      <c r="AN31" s="28"/>
      <c r="AO31" s="29"/>
      <c r="AP31" s="30"/>
      <c r="AQ31" s="27"/>
      <c r="AR31" s="28"/>
      <c r="AS31" s="29"/>
      <c r="AT31" s="30"/>
      <c r="AU31" s="27"/>
      <c r="AV31" s="28"/>
      <c r="AW31" s="29"/>
      <c r="AX31" s="30"/>
      <c r="AY31" s="27"/>
      <c r="AZ31" s="28"/>
      <c r="BA31" s="29"/>
      <c r="BB31" s="30"/>
      <c r="BC31" s="27"/>
      <c r="BD31" s="28"/>
      <c r="BE31" s="29"/>
      <c r="BF31" s="30"/>
      <c r="BG31" s="27"/>
      <c r="BH31" s="28"/>
      <c r="BI31" s="29"/>
      <c r="BJ31" s="30"/>
      <c r="BK31" s="27"/>
      <c r="BL31" s="28"/>
      <c r="BM31" s="29"/>
      <c r="BN31" s="30"/>
      <c r="BO31" s="27"/>
      <c r="BP31" s="28"/>
      <c r="BQ31" s="29"/>
      <c r="BR31" s="30"/>
      <c r="BS31" s="27"/>
      <c r="BT31" s="28"/>
      <c r="BU31" s="29"/>
      <c r="BV31" s="30"/>
      <c r="BW31" s="27"/>
      <c r="BX31" s="28"/>
      <c r="BY31" s="29"/>
      <c r="BZ31" s="30"/>
      <c r="CA31" s="27"/>
      <c r="CB31" s="28"/>
      <c r="CC31" s="29"/>
      <c r="CD31" s="30"/>
      <c r="CE31" s="27"/>
      <c r="CF31" s="28"/>
      <c r="CG31" s="29"/>
      <c r="CH31" s="30"/>
      <c r="CI31" s="27"/>
      <c r="CJ31" s="28"/>
      <c r="CK31" s="29"/>
      <c r="CL31" s="30"/>
      <c r="CM31" s="27"/>
      <c r="CN31" s="28"/>
      <c r="CO31" s="29"/>
      <c r="CP31" s="30"/>
      <c r="CQ31" s="27"/>
      <c r="CR31" s="28"/>
      <c r="CS31" s="29"/>
      <c r="CT31" s="30"/>
      <c r="CU31" s="27"/>
      <c r="CV31" s="28"/>
      <c r="CW31" s="29"/>
      <c r="CX31" s="30"/>
      <c r="CY31" s="27"/>
      <c r="CZ31" s="28"/>
      <c r="DA31" s="29"/>
      <c r="DB31" s="30"/>
      <c r="DC31" s="27"/>
      <c r="DD31" s="28"/>
      <c r="DE31" s="29"/>
      <c r="DF31" s="30"/>
      <c r="DG31" s="27"/>
      <c r="DH31" s="28"/>
      <c r="DI31" s="29"/>
      <c r="DJ31" s="30"/>
      <c r="DK31" s="27"/>
      <c r="DL31" s="28"/>
      <c r="DM31" s="29"/>
      <c r="DN31" s="30"/>
      <c r="DO31" s="27"/>
      <c r="DP31" s="28"/>
      <c r="DQ31" s="29"/>
      <c r="DR31" s="30"/>
      <c r="DS31" s="27"/>
      <c r="DT31" s="28"/>
      <c r="DU31" s="29"/>
      <c r="DV31" s="30"/>
      <c r="DZ31" s="27">
        <f t="shared" si="0"/>
        <v>11</v>
      </c>
      <c r="EA31" s="28">
        <f t="shared" si="1"/>
        <v>68</v>
      </c>
      <c r="EB31" s="29">
        <f t="shared" si="2"/>
        <v>0</v>
      </c>
      <c r="EC31" s="30">
        <f t="shared" si="3"/>
        <v>0</v>
      </c>
    </row>
    <row r="32" spans="1:133" x14ac:dyDescent="0.25">
      <c r="A32" s="17" t="s">
        <v>59</v>
      </c>
      <c r="B32" s="97" t="s">
        <v>58</v>
      </c>
      <c r="C32" s="27"/>
      <c r="D32" s="28"/>
      <c r="E32" s="29"/>
      <c r="F32" s="30"/>
      <c r="G32" s="27"/>
      <c r="H32" s="28"/>
      <c r="I32" s="29"/>
      <c r="J32" s="30"/>
      <c r="K32" s="27"/>
      <c r="L32" s="28"/>
      <c r="M32" s="29"/>
      <c r="N32" s="30"/>
      <c r="O32" s="27"/>
      <c r="P32" s="28"/>
      <c r="Q32" s="29"/>
      <c r="R32" s="30"/>
      <c r="S32" s="27"/>
      <c r="T32" s="28"/>
      <c r="U32" s="29"/>
      <c r="V32" s="30"/>
      <c r="W32" s="27"/>
      <c r="X32" s="28"/>
      <c r="Y32" s="29"/>
      <c r="Z32" s="30"/>
      <c r="AA32" s="27"/>
      <c r="AB32" s="28"/>
      <c r="AC32" s="29"/>
      <c r="AD32" s="30"/>
      <c r="AE32" s="27"/>
      <c r="AF32" s="28"/>
      <c r="AG32" s="29"/>
      <c r="AH32" s="30"/>
      <c r="AI32" s="27"/>
      <c r="AJ32" s="28"/>
      <c r="AK32" s="29"/>
      <c r="AL32" s="30"/>
      <c r="AM32" s="27"/>
      <c r="AN32" s="28"/>
      <c r="AO32" s="29"/>
      <c r="AP32" s="30"/>
      <c r="AQ32" s="27"/>
      <c r="AR32" s="28"/>
      <c r="AS32" s="29"/>
      <c r="AT32" s="30"/>
      <c r="AU32" s="27"/>
      <c r="AV32" s="28"/>
      <c r="AW32" s="29"/>
      <c r="AX32" s="30"/>
      <c r="AY32" s="27"/>
      <c r="AZ32" s="28"/>
      <c r="BA32" s="29"/>
      <c r="BB32" s="30"/>
      <c r="BC32" s="27"/>
      <c r="BD32" s="28"/>
      <c r="BE32" s="29"/>
      <c r="BF32" s="30"/>
      <c r="BG32" s="27"/>
      <c r="BH32" s="28"/>
      <c r="BI32" s="29"/>
      <c r="BJ32" s="30"/>
      <c r="BK32" s="27"/>
      <c r="BL32" s="28"/>
      <c r="BM32" s="29"/>
      <c r="BN32" s="30"/>
      <c r="BO32" s="27"/>
      <c r="BP32" s="28"/>
      <c r="BQ32" s="29"/>
      <c r="BR32" s="30"/>
      <c r="BS32" s="27"/>
      <c r="BT32" s="28"/>
      <c r="BU32" s="29"/>
      <c r="BV32" s="30"/>
      <c r="BW32" s="27"/>
      <c r="BX32" s="28"/>
      <c r="BY32" s="29"/>
      <c r="BZ32" s="30"/>
      <c r="CA32" s="27"/>
      <c r="CB32" s="28"/>
      <c r="CC32" s="29"/>
      <c r="CD32" s="30"/>
      <c r="CE32" s="27"/>
      <c r="CF32" s="28"/>
      <c r="CG32" s="29"/>
      <c r="CH32" s="30"/>
      <c r="CI32" s="27"/>
      <c r="CJ32" s="28"/>
      <c r="CK32" s="29"/>
      <c r="CL32" s="30"/>
      <c r="CM32" s="27"/>
      <c r="CN32" s="28"/>
      <c r="CO32" s="29"/>
      <c r="CP32" s="30"/>
      <c r="CQ32" s="27"/>
      <c r="CR32" s="28"/>
      <c r="CS32" s="29"/>
      <c r="CT32" s="30"/>
      <c r="CU32" s="27"/>
      <c r="CV32" s="28"/>
      <c r="CW32" s="29"/>
      <c r="CX32" s="30"/>
      <c r="CY32" s="27"/>
      <c r="CZ32" s="28"/>
      <c r="DA32" s="29"/>
      <c r="DB32" s="30"/>
      <c r="DC32" s="27"/>
      <c r="DD32" s="28"/>
      <c r="DE32" s="29"/>
      <c r="DF32" s="30"/>
      <c r="DG32" s="27"/>
      <c r="DH32" s="28"/>
      <c r="DI32" s="29"/>
      <c r="DJ32" s="30"/>
      <c r="DK32" s="27"/>
      <c r="DL32" s="28"/>
      <c r="DM32" s="29"/>
      <c r="DN32" s="30"/>
      <c r="DO32" s="27"/>
      <c r="DP32" s="28"/>
      <c r="DQ32" s="29"/>
      <c r="DR32" s="30"/>
      <c r="DS32" s="27"/>
      <c r="DT32" s="28"/>
      <c r="DU32" s="29"/>
      <c r="DV32" s="30"/>
      <c r="DZ32" s="27">
        <f t="shared" si="0"/>
        <v>0</v>
      </c>
      <c r="EA32" s="28">
        <f t="shared" si="1"/>
        <v>0</v>
      </c>
      <c r="EB32" s="29">
        <f t="shared" si="2"/>
        <v>0</v>
      </c>
      <c r="EC32" s="30">
        <f t="shared" si="3"/>
        <v>0</v>
      </c>
    </row>
    <row r="33" spans="1:133" x14ac:dyDescent="0.25">
      <c r="A33" s="17" t="s">
        <v>61</v>
      </c>
      <c r="B33" s="97" t="s">
        <v>60</v>
      </c>
      <c r="C33" s="27">
        <v>2</v>
      </c>
      <c r="D33" s="28">
        <v>4</v>
      </c>
      <c r="E33" s="29"/>
      <c r="F33" s="30"/>
      <c r="G33" s="27"/>
      <c r="H33" s="28"/>
      <c r="I33" s="29"/>
      <c r="J33" s="30"/>
      <c r="K33" s="27"/>
      <c r="L33" s="28"/>
      <c r="M33" s="29"/>
      <c r="N33" s="30"/>
      <c r="O33" s="27"/>
      <c r="P33" s="28"/>
      <c r="Q33" s="29"/>
      <c r="R33" s="30"/>
      <c r="S33" s="27"/>
      <c r="T33" s="28"/>
      <c r="U33" s="29"/>
      <c r="V33" s="30"/>
      <c r="W33" s="27"/>
      <c r="X33" s="28"/>
      <c r="Y33" s="29"/>
      <c r="Z33" s="30"/>
      <c r="AA33" s="27"/>
      <c r="AB33" s="28"/>
      <c r="AC33" s="29"/>
      <c r="AD33" s="30"/>
      <c r="AE33" s="27"/>
      <c r="AF33" s="28"/>
      <c r="AG33" s="29"/>
      <c r="AH33" s="30"/>
      <c r="AI33" s="27"/>
      <c r="AJ33" s="28"/>
      <c r="AK33" s="29"/>
      <c r="AL33" s="30"/>
      <c r="AM33" s="27"/>
      <c r="AN33" s="28"/>
      <c r="AO33" s="29"/>
      <c r="AP33" s="30"/>
      <c r="AQ33" s="27"/>
      <c r="AR33" s="28"/>
      <c r="AS33" s="29"/>
      <c r="AT33" s="30"/>
      <c r="AU33" s="27"/>
      <c r="AV33" s="28"/>
      <c r="AW33" s="29"/>
      <c r="AX33" s="30"/>
      <c r="AY33" s="27"/>
      <c r="AZ33" s="28"/>
      <c r="BA33" s="29"/>
      <c r="BB33" s="30"/>
      <c r="BC33" s="27"/>
      <c r="BD33" s="28"/>
      <c r="BE33" s="29"/>
      <c r="BF33" s="30"/>
      <c r="BG33" s="27"/>
      <c r="BH33" s="28"/>
      <c r="BI33" s="29"/>
      <c r="BJ33" s="30"/>
      <c r="BK33" s="27"/>
      <c r="BL33" s="28"/>
      <c r="BM33" s="29"/>
      <c r="BN33" s="30"/>
      <c r="BO33" s="27"/>
      <c r="BP33" s="28"/>
      <c r="BQ33" s="29"/>
      <c r="BR33" s="30"/>
      <c r="BS33" s="27"/>
      <c r="BT33" s="28"/>
      <c r="BU33" s="29"/>
      <c r="BV33" s="30"/>
      <c r="BW33" s="27"/>
      <c r="BX33" s="28"/>
      <c r="BY33" s="29"/>
      <c r="BZ33" s="30"/>
      <c r="CA33" s="27"/>
      <c r="CB33" s="28"/>
      <c r="CC33" s="29"/>
      <c r="CD33" s="30"/>
      <c r="CE33" s="27"/>
      <c r="CF33" s="28"/>
      <c r="CG33" s="29"/>
      <c r="CH33" s="30"/>
      <c r="CI33" s="27"/>
      <c r="CJ33" s="28"/>
      <c r="CK33" s="29"/>
      <c r="CL33" s="30"/>
      <c r="CM33" s="27"/>
      <c r="CN33" s="28"/>
      <c r="CO33" s="29"/>
      <c r="CP33" s="30"/>
      <c r="CQ33" s="27"/>
      <c r="CR33" s="28"/>
      <c r="CS33" s="29"/>
      <c r="CT33" s="30"/>
      <c r="CU33" s="27"/>
      <c r="CV33" s="28"/>
      <c r="CW33" s="29"/>
      <c r="CX33" s="30"/>
      <c r="CY33" s="27"/>
      <c r="CZ33" s="28"/>
      <c r="DA33" s="29"/>
      <c r="DB33" s="30"/>
      <c r="DC33" s="27"/>
      <c r="DD33" s="28"/>
      <c r="DE33" s="29"/>
      <c r="DF33" s="30"/>
      <c r="DG33" s="27"/>
      <c r="DH33" s="28"/>
      <c r="DI33" s="29"/>
      <c r="DJ33" s="30"/>
      <c r="DK33" s="27"/>
      <c r="DL33" s="28"/>
      <c r="DM33" s="29"/>
      <c r="DN33" s="30"/>
      <c r="DO33" s="27"/>
      <c r="DP33" s="28"/>
      <c r="DQ33" s="29"/>
      <c r="DR33" s="30"/>
      <c r="DS33" s="27"/>
      <c r="DT33" s="28"/>
      <c r="DU33" s="29"/>
      <c r="DV33" s="30"/>
      <c r="DZ33" s="27">
        <f t="shared" si="0"/>
        <v>2</v>
      </c>
      <c r="EA33" s="28">
        <f t="shared" si="1"/>
        <v>4</v>
      </c>
      <c r="EB33" s="29">
        <f t="shared" si="2"/>
        <v>0</v>
      </c>
      <c r="EC33" s="30">
        <f t="shared" si="3"/>
        <v>0</v>
      </c>
    </row>
    <row r="34" spans="1:133" x14ac:dyDescent="0.25">
      <c r="A34" s="18" t="s">
        <v>63</v>
      </c>
      <c r="B34" s="97" t="s">
        <v>62</v>
      </c>
      <c r="C34" s="27">
        <v>5</v>
      </c>
      <c r="D34" s="28">
        <v>10</v>
      </c>
      <c r="E34" s="29"/>
      <c r="F34" s="30"/>
      <c r="G34" s="27"/>
      <c r="H34" s="28"/>
      <c r="I34" s="29"/>
      <c r="J34" s="30"/>
      <c r="K34" s="27"/>
      <c r="L34" s="28"/>
      <c r="M34" s="29"/>
      <c r="N34" s="30"/>
      <c r="O34" s="27"/>
      <c r="P34" s="28"/>
      <c r="Q34" s="29"/>
      <c r="R34" s="30"/>
      <c r="S34" s="27"/>
      <c r="T34" s="28"/>
      <c r="U34" s="29"/>
      <c r="V34" s="30"/>
      <c r="W34" s="27"/>
      <c r="X34" s="28"/>
      <c r="Y34" s="29"/>
      <c r="Z34" s="30"/>
      <c r="AA34" s="27"/>
      <c r="AB34" s="28"/>
      <c r="AC34" s="29"/>
      <c r="AD34" s="30"/>
      <c r="AE34" s="27"/>
      <c r="AF34" s="28"/>
      <c r="AG34" s="29"/>
      <c r="AH34" s="30"/>
      <c r="AI34" s="27"/>
      <c r="AJ34" s="28"/>
      <c r="AK34" s="29"/>
      <c r="AL34" s="30"/>
      <c r="AM34" s="27"/>
      <c r="AN34" s="28"/>
      <c r="AO34" s="29"/>
      <c r="AP34" s="30"/>
      <c r="AQ34" s="27"/>
      <c r="AR34" s="28"/>
      <c r="AS34" s="29"/>
      <c r="AT34" s="30"/>
      <c r="AU34" s="27"/>
      <c r="AV34" s="28"/>
      <c r="AW34" s="29"/>
      <c r="AX34" s="30"/>
      <c r="AY34" s="27"/>
      <c r="AZ34" s="28"/>
      <c r="BA34" s="29"/>
      <c r="BB34" s="30"/>
      <c r="BC34" s="27"/>
      <c r="BD34" s="28"/>
      <c r="BE34" s="29"/>
      <c r="BF34" s="30"/>
      <c r="BG34" s="27"/>
      <c r="BH34" s="28"/>
      <c r="BI34" s="29"/>
      <c r="BJ34" s="30"/>
      <c r="BK34" s="27"/>
      <c r="BL34" s="28"/>
      <c r="BM34" s="29"/>
      <c r="BN34" s="30"/>
      <c r="BO34" s="27"/>
      <c r="BP34" s="28"/>
      <c r="BQ34" s="29"/>
      <c r="BR34" s="30"/>
      <c r="BS34" s="27"/>
      <c r="BT34" s="28"/>
      <c r="BU34" s="29"/>
      <c r="BV34" s="30"/>
      <c r="BW34" s="27"/>
      <c r="BX34" s="28"/>
      <c r="BY34" s="29"/>
      <c r="BZ34" s="30"/>
      <c r="CA34" s="27"/>
      <c r="CB34" s="28"/>
      <c r="CC34" s="29"/>
      <c r="CD34" s="30"/>
      <c r="CE34" s="27"/>
      <c r="CF34" s="28"/>
      <c r="CG34" s="29"/>
      <c r="CH34" s="30"/>
      <c r="CI34" s="27"/>
      <c r="CJ34" s="28"/>
      <c r="CK34" s="29"/>
      <c r="CL34" s="30"/>
      <c r="CM34" s="27"/>
      <c r="CN34" s="28"/>
      <c r="CO34" s="29"/>
      <c r="CP34" s="30"/>
      <c r="CQ34" s="27"/>
      <c r="CR34" s="28"/>
      <c r="CS34" s="29"/>
      <c r="CT34" s="30"/>
      <c r="CU34" s="27"/>
      <c r="CV34" s="28"/>
      <c r="CW34" s="29"/>
      <c r="CX34" s="30"/>
      <c r="CY34" s="27"/>
      <c r="CZ34" s="28"/>
      <c r="DA34" s="29"/>
      <c r="DB34" s="30"/>
      <c r="DC34" s="27"/>
      <c r="DD34" s="28"/>
      <c r="DE34" s="29"/>
      <c r="DF34" s="30"/>
      <c r="DG34" s="27"/>
      <c r="DH34" s="28"/>
      <c r="DI34" s="29"/>
      <c r="DJ34" s="30"/>
      <c r="DK34" s="27"/>
      <c r="DL34" s="28"/>
      <c r="DM34" s="29"/>
      <c r="DN34" s="30"/>
      <c r="DO34" s="27"/>
      <c r="DP34" s="28"/>
      <c r="DQ34" s="29"/>
      <c r="DR34" s="30"/>
      <c r="DS34" s="27"/>
      <c r="DT34" s="28"/>
      <c r="DU34" s="29"/>
      <c r="DV34" s="30"/>
      <c r="DZ34" s="27">
        <f t="shared" si="0"/>
        <v>5</v>
      </c>
      <c r="EA34" s="28">
        <f t="shared" si="1"/>
        <v>10</v>
      </c>
      <c r="EB34" s="29">
        <f t="shared" si="2"/>
        <v>0</v>
      </c>
      <c r="EC34" s="30">
        <f t="shared" si="3"/>
        <v>0</v>
      </c>
    </row>
    <row r="35" spans="1:133" x14ac:dyDescent="0.25">
      <c r="A35" s="17" t="s">
        <v>65</v>
      </c>
      <c r="B35" s="97" t="s">
        <v>64</v>
      </c>
      <c r="C35" s="27">
        <v>19</v>
      </c>
      <c r="D35" s="28">
        <v>58</v>
      </c>
      <c r="E35" s="29"/>
      <c r="F35" s="30"/>
      <c r="G35" s="27"/>
      <c r="H35" s="28"/>
      <c r="I35" s="29"/>
      <c r="J35" s="30"/>
      <c r="K35" s="27"/>
      <c r="L35" s="28"/>
      <c r="M35" s="29"/>
      <c r="N35" s="30"/>
      <c r="O35" s="27"/>
      <c r="P35" s="28"/>
      <c r="Q35" s="29"/>
      <c r="R35" s="30"/>
      <c r="S35" s="27"/>
      <c r="T35" s="28"/>
      <c r="U35" s="29"/>
      <c r="V35" s="30"/>
      <c r="W35" s="27"/>
      <c r="X35" s="28"/>
      <c r="Y35" s="29"/>
      <c r="Z35" s="30"/>
      <c r="AA35" s="27"/>
      <c r="AB35" s="28"/>
      <c r="AC35" s="29"/>
      <c r="AD35" s="30"/>
      <c r="AE35" s="27"/>
      <c r="AF35" s="28"/>
      <c r="AG35" s="29"/>
      <c r="AH35" s="30"/>
      <c r="AI35" s="27"/>
      <c r="AJ35" s="28"/>
      <c r="AK35" s="29"/>
      <c r="AL35" s="30"/>
      <c r="AM35" s="27"/>
      <c r="AN35" s="28"/>
      <c r="AO35" s="29"/>
      <c r="AP35" s="30"/>
      <c r="AQ35" s="27"/>
      <c r="AR35" s="28"/>
      <c r="AS35" s="29"/>
      <c r="AT35" s="30"/>
      <c r="AU35" s="27"/>
      <c r="AV35" s="28"/>
      <c r="AW35" s="29"/>
      <c r="AX35" s="30"/>
      <c r="AY35" s="27"/>
      <c r="AZ35" s="28"/>
      <c r="BA35" s="29"/>
      <c r="BB35" s="30"/>
      <c r="BC35" s="27"/>
      <c r="BD35" s="28"/>
      <c r="BE35" s="29"/>
      <c r="BF35" s="30"/>
      <c r="BG35" s="27"/>
      <c r="BH35" s="28"/>
      <c r="BI35" s="29"/>
      <c r="BJ35" s="30"/>
      <c r="BK35" s="27"/>
      <c r="BL35" s="28"/>
      <c r="BM35" s="29"/>
      <c r="BN35" s="30"/>
      <c r="BO35" s="27"/>
      <c r="BP35" s="28"/>
      <c r="BQ35" s="29"/>
      <c r="BR35" s="30"/>
      <c r="BS35" s="27"/>
      <c r="BT35" s="28"/>
      <c r="BU35" s="29"/>
      <c r="BV35" s="30"/>
      <c r="BW35" s="27"/>
      <c r="BX35" s="28"/>
      <c r="BY35" s="29"/>
      <c r="BZ35" s="30"/>
      <c r="CA35" s="27"/>
      <c r="CB35" s="28"/>
      <c r="CC35" s="29"/>
      <c r="CD35" s="30"/>
      <c r="CE35" s="27"/>
      <c r="CF35" s="28"/>
      <c r="CG35" s="29"/>
      <c r="CH35" s="30"/>
      <c r="CI35" s="27"/>
      <c r="CJ35" s="28"/>
      <c r="CK35" s="29"/>
      <c r="CL35" s="30"/>
      <c r="CM35" s="27"/>
      <c r="CN35" s="28"/>
      <c r="CO35" s="29"/>
      <c r="CP35" s="30"/>
      <c r="CQ35" s="27"/>
      <c r="CR35" s="28"/>
      <c r="CS35" s="29"/>
      <c r="CT35" s="30"/>
      <c r="CU35" s="27"/>
      <c r="CV35" s="28"/>
      <c r="CW35" s="29"/>
      <c r="CX35" s="30"/>
      <c r="CY35" s="27"/>
      <c r="CZ35" s="28"/>
      <c r="DA35" s="29"/>
      <c r="DB35" s="30"/>
      <c r="DC35" s="27"/>
      <c r="DD35" s="28"/>
      <c r="DE35" s="29"/>
      <c r="DF35" s="30"/>
      <c r="DG35" s="27"/>
      <c r="DH35" s="28"/>
      <c r="DI35" s="29"/>
      <c r="DJ35" s="30"/>
      <c r="DK35" s="27"/>
      <c r="DL35" s="28"/>
      <c r="DM35" s="29"/>
      <c r="DN35" s="30"/>
      <c r="DO35" s="27"/>
      <c r="DP35" s="28"/>
      <c r="DQ35" s="29"/>
      <c r="DR35" s="30"/>
      <c r="DS35" s="27"/>
      <c r="DT35" s="28"/>
      <c r="DU35" s="29"/>
      <c r="DV35" s="30"/>
      <c r="DZ35" s="27">
        <f t="shared" si="0"/>
        <v>19</v>
      </c>
      <c r="EA35" s="28">
        <f t="shared" si="1"/>
        <v>58</v>
      </c>
      <c r="EB35" s="29">
        <f t="shared" si="2"/>
        <v>0</v>
      </c>
      <c r="EC35" s="30">
        <f t="shared" si="3"/>
        <v>0</v>
      </c>
    </row>
    <row r="36" spans="1:133" x14ac:dyDescent="0.25">
      <c r="A36" s="17" t="s">
        <v>67</v>
      </c>
      <c r="B36" s="97" t="s">
        <v>66</v>
      </c>
      <c r="C36" s="27"/>
      <c r="D36" s="28"/>
      <c r="E36" s="29"/>
      <c r="F36" s="30"/>
      <c r="G36" s="27"/>
      <c r="H36" s="28"/>
      <c r="I36" s="29"/>
      <c r="J36" s="30"/>
      <c r="K36" s="27"/>
      <c r="L36" s="28"/>
      <c r="M36" s="29"/>
      <c r="N36" s="30"/>
      <c r="O36" s="27"/>
      <c r="P36" s="28"/>
      <c r="Q36" s="29"/>
      <c r="R36" s="30"/>
      <c r="S36" s="27"/>
      <c r="T36" s="28"/>
      <c r="U36" s="29"/>
      <c r="V36" s="30"/>
      <c r="W36" s="27"/>
      <c r="X36" s="28"/>
      <c r="Y36" s="29"/>
      <c r="Z36" s="30"/>
      <c r="AA36" s="27"/>
      <c r="AB36" s="28"/>
      <c r="AC36" s="29"/>
      <c r="AD36" s="30"/>
      <c r="AE36" s="27"/>
      <c r="AF36" s="28"/>
      <c r="AG36" s="29"/>
      <c r="AH36" s="30"/>
      <c r="AI36" s="27"/>
      <c r="AJ36" s="28"/>
      <c r="AK36" s="29"/>
      <c r="AL36" s="30"/>
      <c r="AM36" s="27"/>
      <c r="AN36" s="28"/>
      <c r="AO36" s="29"/>
      <c r="AP36" s="30"/>
      <c r="AQ36" s="27"/>
      <c r="AR36" s="28"/>
      <c r="AS36" s="29"/>
      <c r="AT36" s="30"/>
      <c r="AU36" s="27"/>
      <c r="AV36" s="28"/>
      <c r="AW36" s="29"/>
      <c r="AX36" s="30"/>
      <c r="AY36" s="27"/>
      <c r="AZ36" s="28"/>
      <c r="BA36" s="29"/>
      <c r="BB36" s="30"/>
      <c r="BC36" s="27"/>
      <c r="BD36" s="28"/>
      <c r="BE36" s="29"/>
      <c r="BF36" s="30"/>
      <c r="BG36" s="27"/>
      <c r="BH36" s="28"/>
      <c r="BI36" s="29"/>
      <c r="BJ36" s="30"/>
      <c r="BK36" s="27"/>
      <c r="BL36" s="28"/>
      <c r="BM36" s="29"/>
      <c r="BN36" s="30"/>
      <c r="BO36" s="27"/>
      <c r="BP36" s="28"/>
      <c r="BQ36" s="29"/>
      <c r="BR36" s="30"/>
      <c r="BS36" s="27"/>
      <c r="BT36" s="28"/>
      <c r="BU36" s="29"/>
      <c r="BV36" s="30"/>
      <c r="BW36" s="27"/>
      <c r="BX36" s="28"/>
      <c r="BY36" s="29"/>
      <c r="BZ36" s="30"/>
      <c r="CA36" s="27"/>
      <c r="CB36" s="28"/>
      <c r="CC36" s="29"/>
      <c r="CD36" s="30"/>
      <c r="CE36" s="27"/>
      <c r="CF36" s="28"/>
      <c r="CG36" s="29"/>
      <c r="CH36" s="30"/>
      <c r="CI36" s="27"/>
      <c r="CJ36" s="28"/>
      <c r="CK36" s="29"/>
      <c r="CL36" s="30"/>
      <c r="CM36" s="27"/>
      <c r="CN36" s="28"/>
      <c r="CO36" s="29"/>
      <c r="CP36" s="30"/>
      <c r="CQ36" s="27"/>
      <c r="CR36" s="28"/>
      <c r="CS36" s="29"/>
      <c r="CT36" s="30"/>
      <c r="CU36" s="27"/>
      <c r="CV36" s="28"/>
      <c r="CW36" s="29"/>
      <c r="CX36" s="30"/>
      <c r="CY36" s="27"/>
      <c r="CZ36" s="28"/>
      <c r="DA36" s="29"/>
      <c r="DB36" s="30"/>
      <c r="DC36" s="27"/>
      <c r="DD36" s="28"/>
      <c r="DE36" s="29"/>
      <c r="DF36" s="30"/>
      <c r="DG36" s="27"/>
      <c r="DH36" s="28"/>
      <c r="DI36" s="29"/>
      <c r="DJ36" s="30"/>
      <c r="DK36" s="27"/>
      <c r="DL36" s="28"/>
      <c r="DM36" s="29"/>
      <c r="DN36" s="30"/>
      <c r="DO36" s="27"/>
      <c r="DP36" s="28"/>
      <c r="DQ36" s="29"/>
      <c r="DR36" s="30"/>
      <c r="DS36" s="27"/>
      <c r="DT36" s="28"/>
      <c r="DU36" s="29"/>
      <c r="DV36" s="30"/>
      <c r="DZ36" s="27">
        <f t="shared" si="0"/>
        <v>0</v>
      </c>
      <c r="EA36" s="28">
        <f t="shared" si="1"/>
        <v>0</v>
      </c>
      <c r="EB36" s="29">
        <f t="shared" si="2"/>
        <v>0</v>
      </c>
      <c r="EC36" s="30">
        <f t="shared" si="3"/>
        <v>0</v>
      </c>
    </row>
    <row r="37" spans="1:133" x14ac:dyDescent="0.25">
      <c r="A37" s="18" t="s">
        <v>69</v>
      </c>
      <c r="B37" s="97" t="s">
        <v>68</v>
      </c>
      <c r="C37" s="27">
        <v>6</v>
      </c>
      <c r="D37" s="28">
        <v>14</v>
      </c>
      <c r="E37" s="29"/>
      <c r="F37" s="30"/>
      <c r="G37" s="27"/>
      <c r="H37" s="28"/>
      <c r="I37" s="29"/>
      <c r="J37" s="30"/>
      <c r="K37" s="27"/>
      <c r="L37" s="28"/>
      <c r="M37" s="29"/>
      <c r="N37" s="30"/>
      <c r="O37" s="27"/>
      <c r="P37" s="28"/>
      <c r="Q37" s="29"/>
      <c r="R37" s="30"/>
      <c r="S37" s="27"/>
      <c r="T37" s="28"/>
      <c r="U37" s="29"/>
      <c r="V37" s="30"/>
      <c r="W37" s="27"/>
      <c r="X37" s="28"/>
      <c r="Y37" s="29"/>
      <c r="Z37" s="30"/>
      <c r="AA37" s="27"/>
      <c r="AB37" s="28"/>
      <c r="AC37" s="29"/>
      <c r="AD37" s="30"/>
      <c r="AE37" s="27"/>
      <c r="AF37" s="28"/>
      <c r="AG37" s="29"/>
      <c r="AH37" s="30"/>
      <c r="AI37" s="27"/>
      <c r="AJ37" s="28"/>
      <c r="AK37" s="29"/>
      <c r="AL37" s="30"/>
      <c r="AM37" s="27"/>
      <c r="AN37" s="28"/>
      <c r="AO37" s="29"/>
      <c r="AP37" s="30"/>
      <c r="AQ37" s="27"/>
      <c r="AR37" s="28"/>
      <c r="AS37" s="29"/>
      <c r="AT37" s="30"/>
      <c r="AU37" s="27"/>
      <c r="AV37" s="28"/>
      <c r="AW37" s="29"/>
      <c r="AX37" s="30"/>
      <c r="AY37" s="27"/>
      <c r="AZ37" s="28"/>
      <c r="BA37" s="29"/>
      <c r="BB37" s="30"/>
      <c r="BC37" s="27"/>
      <c r="BD37" s="28"/>
      <c r="BE37" s="29"/>
      <c r="BF37" s="30"/>
      <c r="BG37" s="27"/>
      <c r="BH37" s="28"/>
      <c r="BI37" s="29"/>
      <c r="BJ37" s="30"/>
      <c r="BK37" s="27"/>
      <c r="BL37" s="28"/>
      <c r="BM37" s="29"/>
      <c r="BN37" s="30"/>
      <c r="BO37" s="27"/>
      <c r="BP37" s="28"/>
      <c r="BQ37" s="29"/>
      <c r="BR37" s="30"/>
      <c r="BS37" s="27"/>
      <c r="BT37" s="28"/>
      <c r="BU37" s="29"/>
      <c r="BV37" s="30"/>
      <c r="BW37" s="27"/>
      <c r="BX37" s="28"/>
      <c r="BY37" s="29"/>
      <c r="BZ37" s="30"/>
      <c r="CA37" s="27"/>
      <c r="CB37" s="28"/>
      <c r="CC37" s="29"/>
      <c r="CD37" s="30"/>
      <c r="CE37" s="27"/>
      <c r="CF37" s="28"/>
      <c r="CG37" s="29"/>
      <c r="CH37" s="30"/>
      <c r="CI37" s="27"/>
      <c r="CJ37" s="28"/>
      <c r="CK37" s="29"/>
      <c r="CL37" s="30"/>
      <c r="CM37" s="27"/>
      <c r="CN37" s="28"/>
      <c r="CO37" s="29"/>
      <c r="CP37" s="30"/>
      <c r="CQ37" s="27"/>
      <c r="CR37" s="28"/>
      <c r="CS37" s="29"/>
      <c r="CT37" s="30"/>
      <c r="CU37" s="27"/>
      <c r="CV37" s="28"/>
      <c r="CW37" s="29"/>
      <c r="CX37" s="30"/>
      <c r="CY37" s="27"/>
      <c r="CZ37" s="28"/>
      <c r="DA37" s="29"/>
      <c r="DB37" s="30"/>
      <c r="DC37" s="27"/>
      <c r="DD37" s="28"/>
      <c r="DE37" s="29"/>
      <c r="DF37" s="30"/>
      <c r="DG37" s="27"/>
      <c r="DH37" s="28"/>
      <c r="DI37" s="29"/>
      <c r="DJ37" s="30"/>
      <c r="DK37" s="27"/>
      <c r="DL37" s="28"/>
      <c r="DM37" s="29"/>
      <c r="DN37" s="30"/>
      <c r="DO37" s="27"/>
      <c r="DP37" s="28"/>
      <c r="DQ37" s="29"/>
      <c r="DR37" s="30"/>
      <c r="DS37" s="27"/>
      <c r="DT37" s="28"/>
      <c r="DU37" s="29"/>
      <c r="DV37" s="30"/>
      <c r="DZ37" s="27">
        <f t="shared" si="0"/>
        <v>6</v>
      </c>
      <c r="EA37" s="28">
        <f t="shared" si="1"/>
        <v>14</v>
      </c>
      <c r="EB37" s="29">
        <f t="shared" si="2"/>
        <v>0</v>
      </c>
      <c r="EC37" s="30">
        <f t="shared" si="3"/>
        <v>0</v>
      </c>
    </row>
    <row r="38" spans="1:133" x14ac:dyDescent="0.25">
      <c r="A38" s="17" t="s">
        <v>71</v>
      </c>
      <c r="B38" s="97" t="s">
        <v>70</v>
      </c>
      <c r="C38" s="27"/>
      <c r="D38" s="28"/>
      <c r="E38" s="29"/>
      <c r="F38" s="30"/>
      <c r="G38" s="27"/>
      <c r="H38" s="28"/>
      <c r="I38" s="29"/>
      <c r="J38" s="30"/>
      <c r="K38" s="27"/>
      <c r="L38" s="28"/>
      <c r="M38" s="29"/>
      <c r="N38" s="30"/>
      <c r="O38" s="27"/>
      <c r="P38" s="28"/>
      <c r="Q38" s="29"/>
      <c r="R38" s="30"/>
      <c r="S38" s="27"/>
      <c r="T38" s="28"/>
      <c r="U38" s="29"/>
      <c r="V38" s="30"/>
      <c r="W38" s="27"/>
      <c r="X38" s="28"/>
      <c r="Y38" s="29"/>
      <c r="Z38" s="30"/>
      <c r="AA38" s="27"/>
      <c r="AB38" s="28"/>
      <c r="AC38" s="29"/>
      <c r="AD38" s="30"/>
      <c r="AE38" s="27"/>
      <c r="AF38" s="28"/>
      <c r="AG38" s="29"/>
      <c r="AH38" s="30"/>
      <c r="AI38" s="27"/>
      <c r="AJ38" s="28"/>
      <c r="AK38" s="29"/>
      <c r="AL38" s="30"/>
      <c r="AM38" s="27"/>
      <c r="AN38" s="28"/>
      <c r="AO38" s="29"/>
      <c r="AP38" s="30"/>
      <c r="AQ38" s="27"/>
      <c r="AR38" s="28"/>
      <c r="AS38" s="29"/>
      <c r="AT38" s="30"/>
      <c r="AU38" s="27"/>
      <c r="AV38" s="28"/>
      <c r="AW38" s="29"/>
      <c r="AX38" s="30"/>
      <c r="AY38" s="27"/>
      <c r="AZ38" s="28"/>
      <c r="BA38" s="29"/>
      <c r="BB38" s="30"/>
      <c r="BC38" s="27"/>
      <c r="BD38" s="28"/>
      <c r="BE38" s="29"/>
      <c r="BF38" s="30"/>
      <c r="BG38" s="27"/>
      <c r="BH38" s="28"/>
      <c r="BI38" s="29"/>
      <c r="BJ38" s="30"/>
      <c r="BK38" s="27"/>
      <c r="BL38" s="28"/>
      <c r="BM38" s="29"/>
      <c r="BN38" s="30"/>
      <c r="BO38" s="27"/>
      <c r="BP38" s="28"/>
      <c r="BQ38" s="29"/>
      <c r="BR38" s="30"/>
      <c r="BS38" s="27"/>
      <c r="BT38" s="28"/>
      <c r="BU38" s="29"/>
      <c r="BV38" s="30"/>
      <c r="BW38" s="27"/>
      <c r="BX38" s="28"/>
      <c r="BY38" s="29"/>
      <c r="BZ38" s="30"/>
      <c r="CA38" s="27"/>
      <c r="CB38" s="28"/>
      <c r="CC38" s="29"/>
      <c r="CD38" s="30"/>
      <c r="CE38" s="27"/>
      <c r="CF38" s="28"/>
      <c r="CG38" s="29"/>
      <c r="CH38" s="30"/>
      <c r="CI38" s="27"/>
      <c r="CJ38" s="28"/>
      <c r="CK38" s="29"/>
      <c r="CL38" s="30"/>
      <c r="CM38" s="27"/>
      <c r="CN38" s="28"/>
      <c r="CO38" s="29"/>
      <c r="CP38" s="30"/>
      <c r="CQ38" s="27"/>
      <c r="CR38" s="28"/>
      <c r="CS38" s="29"/>
      <c r="CT38" s="30"/>
      <c r="CU38" s="27"/>
      <c r="CV38" s="28"/>
      <c r="CW38" s="29"/>
      <c r="CX38" s="30"/>
      <c r="CY38" s="27"/>
      <c r="CZ38" s="28"/>
      <c r="DA38" s="29"/>
      <c r="DB38" s="30"/>
      <c r="DC38" s="27"/>
      <c r="DD38" s="28"/>
      <c r="DE38" s="29"/>
      <c r="DF38" s="30"/>
      <c r="DG38" s="27"/>
      <c r="DH38" s="28"/>
      <c r="DI38" s="29"/>
      <c r="DJ38" s="30"/>
      <c r="DK38" s="27"/>
      <c r="DL38" s="28"/>
      <c r="DM38" s="29"/>
      <c r="DN38" s="30"/>
      <c r="DO38" s="27"/>
      <c r="DP38" s="28"/>
      <c r="DQ38" s="29"/>
      <c r="DR38" s="30"/>
      <c r="DS38" s="27"/>
      <c r="DT38" s="28"/>
      <c r="DU38" s="29"/>
      <c r="DV38" s="30"/>
      <c r="DZ38" s="27">
        <f t="shared" si="0"/>
        <v>0</v>
      </c>
      <c r="EA38" s="28">
        <f t="shared" si="1"/>
        <v>0</v>
      </c>
      <c r="EB38" s="29">
        <f t="shared" si="2"/>
        <v>0</v>
      </c>
      <c r="EC38" s="30">
        <f t="shared" si="3"/>
        <v>0</v>
      </c>
    </row>
    <row r="39" spans="1:133" ht="15.75" thickBot="1" x14ac:dyDescent="0.3">
      <c r="A39" s="19" t="s">
        <v>73</v>
      </c>
      <c r="B39" s="98" t="s">
        <v>72</v>
      </c>
      <c r="C39" s="27">
        <v>2</v>
      </c>
      <c r="D39" s="28">
        <v>2</v>
      </c>
      <c r="E39" s="29"/>
      <c r="F39" s="30"/>
      <c r="G39" s="27"/>
      <c r="H39" s="28"/>
      <c r="I39" s="29"/>
      <c r="J39" s="30"/>
      <c r="K39" s="27"/>
      <c r="L39" s="28"/>
      <c r="M39" s="29"/>
      <c r="N39" s="30"/>
      <c r="O39" s="27"/>
      <c r="P39" s="28"/>
      <c r="Q39" s="29"/>
      <c r="R39" s="30"/>
      <c r="S39" s="27"/>
      <c r="T39" s="28"/>
      <c r="U39" s="29"/>
      <c r="V39" s="30"/>
      <c r="W39" s="27"/>
      <c r="X39" s="28"/>
      <c r="Y39" s="29"/>
      <c r="Z39" s="30"/>
      <c r="AA39" s="27"/>
      <c r="AB39" s="28"/>
      <c r="AC39" s="29"/>
      <c r="AD39" s="30"/>
      <c r="AE39" s="27"/>
      <c r="AF39" s="28"/>
      <c r="AG39" s="29"/>
      <c r="AH39" s="30"/>
      <c r="AI39" s="27"/>
      <c r="AJ39" s="28"/>
      <c r="AK39" s="29"/>
      <c r="AL39" s="30"/>
      <c r="AM39" s="27"/>
      <c r="AN39" s="28"/>
      <c r="AO39" s="29"/>
      <c r="AP39" s="30"/>
      <c r="AQ39" s="27"/>
      <c r="AR39" s="28"/>
      <c r="AS39" s="29"/>
      <c r="AT39" s="30"/>
      <c r="AU39" s="27"/>
      <c r="AV39" s="28"/>
      <c r="AW39" s="29"/>
      <c r="AX39" s="30"/>
      <c r="AY39" s="27"/>
      <c r="AZ39" s="28"/>
      <c r="BA39" s="29"/>
      <c r="BB39" s="30"/>
      <c r="BC39" s="27"/>
      <c r="BD39" s="28"/>
      <c r="BE39" s="29"/>
      <c r="BF39" s="30"/>
      <c r="BG39" s="27"/>
      <c r="BH39" s="28"/>
      <c r="BI39" s="29"/>
      <c r="BJ39" s="30"/>
      <c r="BK39" s="27"/>
      <c r="BL39" s="28"/>
      <c r="BM39" s="29"/>
      <c r="BN39" s="30"/>
      <c r="BO39" s="27"/>
      <c r="BP39" s="28"/>
      <c r="BQ39" s="29"/>
      <c r="BR39" s="30"/>
      <c r="BS39" s="27"/>
      <c r="BT39" s="28"/>
      <c r="BU39" s="29"/>
      <c r="BV39" s="30"/>
      <c r="BW39" s="27"/>
      <c r="BX39" s="28"/>
      <c r="BY39" s="29"/>
      <c r="BZ39" s="30"/>
      <c r="CA39" s="27"/>
      <c r="CB39" s="28"/>
      <c r="CC39" s="29"/>
      <c r="CD39" s="30"/>
      <c r="CE39" s="27"/>
      <c r="CF39" s="28"/>
      <c r="CG39" s="29"/>
      <c r="CH39" s="30"/>
      <c r="CI39" s="27"/>
      <c r="CJ39" s="28"/>
      <c r="CK39" s="29"/>
      <c r="CL39" s="30"/>
      <c r="CM39" s="27"/>
      <c r="CN39" s="28"/>
      <c r="CO39" s="29"/>
      <c r="CP39" s="30"/>
      <c r="CQ39" s="27"/>
      <c r="CR39" s="28"/>
      <c r="CS39" s="29"/>
      <c r="CT39" s="30"/>
      <c r="CU39" s="27"/>
      <c r="CV39" s="28"/>
      <c r="CW39" s="29"/>
      <c r="CX39" s="30"/>
      <c r="CY39" s="27"/>
      <c r="CZ39" s="28"/>
      <c r="DA39" s="29"/>
      <c r="DB39" s="30"/>
      <c r="DC39" s="27"/>
      <c r="DD39" s="28"/>
      <c r="DE39" s="29"/>
      <c r="DF39" s="30"/>
      <c r="DG39" s="27"/>
      <c r="DH39" s="28"/>
      <c r="DI39" s="29"/>
      <c r="DJ39" s="30"/>
      <c r="DK39" s="27"/>
      <c r="DL39" s="28"/>
      <c r="DM39" s="29"/>
      <c r="DN39" s="30"/>
      <c r="DO39" s="27"/>
      <c r="DP39" s="28"/>
      <c r="DQ39" s="29"/>
      <c r="DR39" s="30"/>
      <c r="DS39" s="27"/>
      <c r="DT39" s="28"/>
      <c r="DU39" s="29"/>
      <c r="DV39" s="30"/>
      <c r="DZ39" s="27">
        <f t="shared" si="0"/>
        <v>2</v>
      </c>
      <c r="EA39" s="28">
        <f t="shared" si="1"/>
        <v>2</v>
      </c>
      <c r="EB39" s="29">
        <f t="shared" si="2"/>
        <v>0</v>
      </c>
      <c r="EC39" s="30">
        <f t="shared" si="3"/>
        <v>0</v>
      </c>
    </row>
    <row r="40" spans="1:133" ht="15.75" thickTop="1" x14ac:dyDescent="0.25">
      <c r="A40" s="20" t="s">
        <v>75</v>
      </c>
      <c r="B40" s="96" t="s">
        <v>74</v>
      </c>
      <c r="C40" s="27">
        <v>4</v>
      </c>
      <c r="D40" s="28">
        <v>7</v>
      </c>
      <c r="E40" s="29"/>
      <c r="F40" s="30"/>
      <c r="G40" s="27"/>
      <c r="H40" s="28"/>
      <c r="I40" s="29"/>
      <c r="J40" s="30"/>
      <c r="K40" s="27"/>
      <c r="L40" s="28"/>
      <c r="M40" s="29"/>
      <c r="N40" s="30"/>
      <c r="O40" s="27"/>
      <c r="P40" s="28"/>
      <c r="Q40" s="29"/>
      <c r="R40" s="30"/>
      <c r="S40" s="27"/>
      <c r="T40" s="28"/>
      <c r="U40" s="29"/>
      <c r="V40" s="30"/>
      <c r="W40" s="27"/>
      <c r="X40" s="28"/>
      <c r="Y40" s="29"/>
      <c r="Z40" s="30"/>
      <c r="AA40" s="27"/>
      <c r="AB40" s="28"/>
      <c r="AC40" s="29"/>
      <c r="AD40" s="30"/>
      <c r="AE40" s="27"/>
      <c r="AF40" s="28"/>
      <c r="AG40" s="29"/>
      <c r="AH40" s="30"/>
      <c r="AI40" s="27"/>
      <c r="AJ40" s="28"/>
      <c r="AK40" s="29"/>
      <c r="AL40" s="30"/>
      <c r="AM40" s="27"/>
      <c r="AN40" s="28"/>
      <c r="AO40" s="29"/>
      <c r="AP40" s="30"/>
      <c r="AQ40" s="27"/>
      <c r="AR40" s="28"/>
      <c r="AS40" s="29"/>
      <c r="AT40" s="30"/>
      <c r="AU40" s="27"/>
      <c r="AV40" s="28"/>
      <c r="AW40" s="29"/>
      <c r="AX40" s="30"/>
      <c r="AY40" s="27"/>
      <c r="AZ40" s="28"/>
      <c r="BA40" s="29"/>
      <c r="BB40" s="30"/>
      <c r="BC40" s="27"/>
      <c r="BD40" s="28"/>
      <c r="BE40" s="29"/>
      <c r="BF40" s="30"/>
      <c r="BG40" s="27"/>
      <c r="BH40" s="28"/>
      <c r="BI40" s="29"/>
      <c r="BJ40" s="30"/>
      <c r="BK40" s="27"/>
      <c r="BL40" s="28"/>
      <c r="BM40" s="29"/>
      <c r="BN40" s="30"/>
      <c r="BO40" s="27"/>
      <c r="BP40" s="28"/>
      <c r="BQ40" s="29"/>
      <c r="BR40" s="30"/>
      <c r="BS40" s="27"/>
      <c r="BT40" s="28"/>
      <c r="BU40" s="29"/>
      <c r="BV40" s="30"/>
      <c r="BW40" s="27"/>
      <c r="BX40" s="28"/>
      <c r="BY40" s="29"/>
      <c r="BZ40" s="30"/>
      <c r="CA40" s="27"/>
      <c r="CB40" s="28"/>
      <c r="CC40" s="29"/>
      <c r="CD40" s="30"/>
      <c r="CE40" s="27"/>
      <c r="CF40" s="28"/>
      <c r="CG40" s="29"/>
      <c r="CH40" s="30"/>
      <c r="CI40" s="27"/>
      <c r="CJ40" s="28"/>
      <c r="CK40" s="29"/>
      <c r="CL40" s="30"/>
      <c r="CM40" s="27"/>
      <c r="CN40" s="28"/>
      <c r="CO40" s="29"/>
      <c r="CP40" s="30"/>
      <c r="CQ40" s="27"/>
      <c r="CR40" s="28"/>
      <c r="CS40" s="29"/>
      <c r="CT40" s="30"/>
      <c r="CU40" s="27"/>
      <c r="CV40" s="28"/>
      <c r="CW40" s="29"/>
      <c r="CX40" s="30"/>
      <c r="CY40" s="27"/>
      <c r="CZ40" s="28"/>
      <c r="DA40" s="29"/>
      <c r="DB40" s="30"/>
      <c r="DC40" s="27"/>
      <c r="DD40" s="28"/>
      <c r="DE40" s="29"/>
      <c r="DF40" s="30"/>
      <c r="DG40" s="27"/>
      <c r="DH40" s="28"/>
      <c r="DI40" s="29"/>
      <c r="DJ40" s="30"/>
      <c r="DK40" s="27"/>
      <c r="DL40" s="28"/>
      <c r="DM40" s="29"/>
      <c r="DN40" s="30"/>
      <c r="DO40" s="27"/>
      <c r="DP40" s="28"/>
      <c r="DQ40" s="29"/>
      <c r="DR40" s="30"/>
      <c r="DS40" s="27"/>
      <c r="DT40" s="28"/>
      <c r="DU40" s="29"/>
      <c r="DV40" s="30"/>
      <c r="DZ40" s="27">
        <f t="shared" si="0"/>
        <v>4</v>
      </c>
      <c r="EA40" s="28">
        <f t="shared" si="1"/>
        <v>7</v>
      </c>
      <c r="EB40" s="29">
        <f t="shared" si="2"/>
        <v>0</v>
      </c>
      <c r="EC40" s="30">
        <f t="shared" si="3"/>
        <v>0</v>
      </c>
    </row>
    <row r="41" spans="1:133" x14ac:dyDescent="0.25">
      <c r="A41" s="21" t="s">
        <v>77</v>
      </c>
      <c r="B41" s="97" t="s">
        <v>76</v>
      </c>
      <c r="C41" s="27">
        <v>4</v>
      </c>
      <c r="D41" s="28">
        <v>9</v>
      </c>
      <c r="E41" s="29"/>
      <c r="F41" s="30"/>
      <c r="G41" s="27"/>
      <c r="H41" s="28"/>
      <c r="I41" s="29"/>
      <c r="J41" s="30"/>
      <c r="K41" s="27"/>
      <c r="L41" s="28"/>
      <c r="M41" s="29"/>
      <c r="N41" s="30"/>
      <c r="O41" s="27"/>
      <c r="P41" s="28"/>
      <c r="Q41" s="29"/>
      <c r="R41" s="30"/>
      <c r="S41" s="27"/>
      <c r="T41" s="28"/>
      <c r="U41" s="29"/>
      <c r="V41" s="30"/>
      <c r="W41" s="27"/>
      <c r="X41" s="28"/>
      <c r="Y41" s="29"/>
      <c r="Z41" s="30"/>
      <c r="AA41" s="27"/>
      <c r="AB41" s="28"/>
      <c r="AC41" s="29"/>
      <c r="AD41" s="30"/>
      <c r="AE41" s="27"/>
      <c r="AF41" s="28"/>
      <c r="AG41" s="29"/>
      <c r="AH41" s="30"/>
      <c r="AI41" s="27"/>
      <c r="AJ41" s="28"/>
      <c r="AK41" s="29"/>
      <c r="AL41" s="30"/>
      <c r="AM41" s="27"/>
      <c r="AN41" s="28"/>
      <c r="AO41" s="29"/>
      <c r="AP41" s="30"/>
      <c r="AQ41" s="27"/>
      <c r="AR41" s="28"/>
      <c r="AS41" s="29"/>
      <c r="AT41" s="30"/>
      <c r="AU41" s="27"/>
      <c r="AV41" s="28"/>
      <c r="AW41" s="29"/>
      <c r="AX41" s="30"/>
      <c r="AY41" s="27"/>
      <c r="AZ41" s="28"/>
      <c r="BA41" s="29"/>
      <c r="BB41" s="30"/>
      <c r="BC41" s="27"/>
      <c r="BD41" s="28"/>
      <c r="BE41" s="29"/>
      <c r="BF41" s="30"/>
      <c r="BG41" s="27"/>
      <c r="BH41" s="28"/>
      <c r="BI41" s="29"/>
      <c r="BJ41" s="30"/>
      <c r="BK41" s="27"/>
      <c r="BL41" s="28"/>
      <c r="BM41" s="29"/>
      <c r="BN41" s="30"/>
      <c r="BO41" s="27"/>
      <c r="BP41" s="28"/>
      <c r="BQ41" s="29"/>
      <c r="BR41" s="30"/>
      <c r="BS41" s="27"/>
      <c r="BT41" s="28"/>
      <c r="BU41" s="29"/>
      <c r="BV41" s="30"/>
      <c r="BW41" s="27"/>
      <c r="BX41" s="28"/>
      <c r="BY41" s="29"/>
      <c r="BZ41" s="30"/>
      <c r="CA41" s="27"/>
      <c r="CB41" s="28"/>
      <c r="CC41" s="29"/>
      <c r="CD41" s="30"/>
      <c r="CE41" s="27"/>
      <c r="CF41" s="28"/>
      <c r="CG41" s="29"/>
      <c r="CH41" s="30"/>
      <c r="CI41" s="27"/>
      <c r="CJ41" s="28"/>
      <c r="CK41" s="29"/>
      <c r="CL41" s="30"/>
      <c r="CM41" s="27"/>
      <c r="CN41" s="28"/>
      <c r="CO41" s="29"/>
      <c r="CP41" s="30"/>
      <c r="CQ41" s="27"/>
      <c r="CR41" s="28"/>
      <c r="CS41" s="29"/>
      <c r="CT41" s="30"/>
      <c r="CU41" s="27"/>
      <c r="CV41" s="28"/>
      <c r="CW41" s="29"/>
      <c r="CX41" s="30"/>
      <c r="CY41" s="27"/>
      <c r="CZ41" s="28"/>
      <c r="DA41" s="29"/>
      <c r="DB41" s="30"/>
      <c r="DC41" s="27"/>
      <c r="DD41" s="28"/>
      <c r="DE41" s="29"/>
      <c r="DF41" s="30"/>
      <c r="DG41" s="27"/>
      <c r="DH41" s="28"/>
      <c r="DI41" s="29"/>
      <c r="DJ41" s="30"/>
      <c r="DK41" s="27"/>
      <c r="DL41" s="28"/>
      <c r="DM41" s="29"/>
      <c r="DN41" s="30"/>
      <c r="DO41" s="27"/>
      <c r="DP41" s="28"/>
      <c r="DQ41" s="29"/>
      <c r="DR41" s="30"/>
      <c r="DS41" s="27"/>
      <c r="DT41" s="28"/>
      <c r="DU41" s="29"/>
      <c r="DV41" s="30"/>
      <c r="DZ41" s="27">
        <f t="shared" si="0"/>
        <v>4</v>
      </c>
      <c r="EA41" s="28">
        <f t="shared" si="1"/>
        <v>9</v>
      </c>
      <c r="EB41" s="29">
        <f t="shared" si="2"/>
        <v>0</v>
      </c>
      <c r="EC41" s="30">
        <f t="shared" si="3"/>
        <v>0</v>
      </c>
    </row>
    <row r="42" spans="1:133" x14ac:dyDescent="0.25">
      <c r="A42" s="21" t="s">
        <v>79</v>
      </c>
      <c r="B42" s="97" t="s">
        <v>78</v>
      </c>
      <c r="C42" s="27"/>
      <c r="D42" s="28"/>
      <c r="E42" s="29"/>
      <c r="F42" s="30"/>
      <c r="G42" s="27"/>
      <c r="H42" s="28"/>
      <c r="I42" s="29"/>
      <c r="J42" s="30"/>
      <c r="K42" s="27"/>
      <c r="L42" s="28"/>
      <c r="M42" s="29"/>
      <c r="N42" s="30"/>
      <c r="O42" s="27"/>
      <c r="P42" s="28"/>
      <c r="Q42" s="29"/>
      <c r="R42" s="30"/>
      <c r="S42" s="27"/>
      <c r="T42" s="28"/>
      <c r="U42" s="29"/>
      <c r="V42" s="30"/>
      <c r="W42" s="27"/>
      <c r="X42" s="28"/>
      <c r="Y42" s="29"/>
      <c r="Z42" s="30"/>
      <c r="AA42" s="27"/>
      <c r="AB42" s="28"/>
      <c r="AC42" s="29"/>
      <c r="AD42" s="30"/>
      <c r="AE42" s="27"/>
      <c r="AF42" s="28"/>
      <c r="AG42" s="29"/>
      <c r="AH42" s="30"/>
      <c r="AI42" s="27"/>
      <c r="AJ42" s="28"/>
      <c r="AK42" s="29"/>
      <c r="AL42" s="30"/>
      <c r="AM42" s="27"/>
      <c r="AN42" s="28"/>
      <c r="AO42" s="29"/>
      <c r="AP42" s="30"/>
      <c r="AQ42" s="27"/>
      <c r="AR42" s="28"/>
      <c r="AS42" s="29"/>
      <c r="AT42" s="30"/>
      <c r="AU42" s="27"/>
      <c r="AV42" s="28"/>
      <c r="AW42" s="29"/>
      <c r="AX42" s="30"/>
      <c r="AY42" s="27"/>
      <c r="AZ42" s="28"/>
      <c r="BA42" s="29"/>
      <c r="BB42" s="30"/>
      <c r="BC42" s="27"/>
      <c r="BD42" s="28"/>
      <c r="BE42" s="29"/>
      <c r="BF42" s="30"/>
      <c r="BG42" s="27"/>
      <c r="BH42" s="28"/>
      <c r="BI42" s="29"/>
      <c r="BJ42" s="30"/>
      <c r="BK42" s="27"/>
      <c r="BL42" s="28"/>
      <c r="BM42" s="29"/>
      <c r="BN42" s="30"/>
      <c r="BO42" s="27"/>
      <c r="BP42" s="28"/>
      <c r="BQ42" s="29"/>
      <c r="BR42" s="30"/>
      <c r="BS42" s="27"/>
      <c r="BT42" s="28"/>
      <c r="BU42" s="29"/>
      <c r="BV42" s="30"/>
      <c r="BW42" s="27"/>
      <c r="BX42" s="28"/>
      <c r="BY42" s="29"/>
      <c r="BZ42" s="30"/>
      <c r="CA42" s="27"/>
      <c r="CB42" s="28"/>
      <c r="CC42" s="29"/>
      <c r="CD42" s="30"/>
      <c r="CE42" s="27"/>
      <c r="CF42" s="28"/>
      <c r="CG42" s="29"/>
      <c r="CH42" s="30"/>
      <c r="CI42" s="27"/>
      <c r="CJ42" s="28"/>
      <c r="CK42" s="29"/>
      <c r="CL42" s="30"/>
      <c r="CM42" s="27"/>
      <c r="CN42" s="28"/>
      <c r="CO42" s="29"/>
      <c r="CP42" s="30"/>
      <c r="CQ42" s="27"/>
      <c r="CR42" s="28"/>
      <c r="CS42" s="29"/>
      <c r="CT42" s="30"/>
      <c r="CU42" s="27"/>
      <c r="CV42" s="28"/>
      <c r="CW42" s="29"/>
      <c r="CX42" s="30"/>
      <c r="CY42" s="27"/>
      <c r="CZ42" s="28"/>
      <c r="DA42" s="29"/>
      <c r="DB42" s="30"/>
      <c r="DC42" s="27"/>
      <c r="DD42" s="28"/>
      <c r="DE42" s="29"/>
      <c r="DF42" s="30"/>
      <c r="DG42" s="27"/>
      <c r="DH42" s="28"/>
      <c r="DI42" s="29"/>
      <c r="DJ42" s="30"/>
      <c r="DK42" s="27"/>
      <c r="DL42" s="28"/>
      <c r="DM42" s="29"/>
      <c r="DN42" s="30"/>
      <c r="DO42" s="27"/>
      <c r="DP42" s="28"/>
      <c r="DQ42" s="29"/>
      <c r="DR42" s="30"/>
      <c r="DS42" s="27"/>
      <c r="DT42" s="28"/>
      <c r="DU42" s="29"/>
      <c r="DV42" s="30"/>
      <c r="DZ42" s="27">
        <f t="shared" si="0"/>
        <v>0</v>
      </c>
      <c r="EA42" s="28">
        <f t="shared" si="1"/>
        <v>0</v>
      </c>
      <c r="EB42" s="29">
        <f t="shared" si="2"/>
        <v>0</v>
      </c>
      <c r="EC42" s="30">
        <f t="shared" si="3"/>
        <v>0</v>
      </c>
    </row>
    <row r="43" spans="1:133" x14ac:dyDescent="0.25">
      <c r="A43" s="21" t="s">
        <v>81</v>
      </c>
      <c r="B43" s="97" t="s">
        <v>80</v>
      </c>
      <c r="C43" s="27"/>
      <c r="D43" s="28"/>
      <c r="E43" s="29"/>
      <c r="F43" s="30"/>
      <c r="G43" s="27"/>
      <c r="H43" s="28"/>
      <c r="I43" s="29"/>
      <c r="J43" s="30"/>
      <c r="K43" s="27"/>
      <c r="L43" s="28"/>
      <c r="M43" s="29"/>
      <c r="N43" s="30"/>
      <c r="O43" s="27"/>
      <c r="P43" s="28"/>
      <c r="Q43" s="29"/>
      <c r="R43" s="30"/>
      <c r="S43" s="27"/>
      <c r="T43" s="28"/>
      <c r="U43" s="29"/>
      <c r="V43" s="30"/>
      <c r="W43" s="27"/>
      <c r="X43" s="28"/>
      <c r="Y43" s="29"/>
      <c r="Z43" s="30"/>
      <c r="AA43" s="27"/>
      <c r="AB43" s="28"/>
      <c r="AC43" s="29"/>
      <c r="AD43" s="30"/>
      <c r="AE43" s="27"/>
      <c r="AF43" s="28"/>
      <c r="AG43" s="29"/>
      <c r="AH43" s="30"/>
      <c r="AI43" s="27"/>
      <c r="AJ43" s="28"/>
      <c r="AK43" s="29"/>
      <c r="AL43" s="30"/>
      <c r="AM43" s="27"/>
      <c r="AN43" s="28"/>
      <c r="AO43" s="29"/>
      <c r="AP43" s="30"/>
      <c r="AQ43" s="27"/>
      <c r="AR43" s="28"/>
      <c r="AS43" s="29"/>
      <c r="AT43" s="30"/>
      <c r="AU43" s="27"/>
      <c r="AV43" s="28"/>
      <c r="AW43" s="29"/>
      <c r="AX43" s="30"/>
      <c r="AY43" s="27"/>
      <c r="AZ43" s="28"/>
      <c r="BA43" s="29"/>
      <c r="BB43" s="30"/>
      <c r="BC43" s="27"/>
      <c r="BD43" s="28"/>
      <c r="BE43" s="29"/>
      <c r="BF43" s="30"/>
      <c r="BG43" s="27"/>
      <c r="BH43" s="28"/>
      <c r="BI43" s="29"/>
      <c r="BJ43" s="30"/>
      <c r="BK43" s="27"/>
      <c r="BL43" s="28"/>
      <c r="BM43" s="29"/>
      <c r="BN43" s="30"/>
      <c r="BO43" s="27"/>
      <c r="BP43" s="28"/>
      <c r="BQ43" s="29"/>
      <c r="BR43" s="30"/>
      <c r="BS43" s="27"/>
      <c r="BT43" s="28"/>
      <c r="BU43" s="29"/>
      <c r="BV43" s="30"/>
      <c r="BW43" s="27"/>
      <c r="BX43" s="28"/>
      <c r="BY43" s="29"/>
      <c r="BZ43" s="30"/>
      <c r="CA43" s="27"/>
      <c r="CB43" s="28"/>
      <c r="CC43" s="29"/>
      <c r="CD43" s="30"/>
      <c r="CE43" s="27"/>
      <c r="CF43" s="28"/>
      <c r="CG43" s="29"/>
      <c r="CH43" s="30"/>
      <c r="CI43" s="27"/>
      <c r="CJ43" s="28"/>
      <c r="CK43" s="29"/>
      <c r="CL43" s="30"/>
      <c r="CM43" s="27"/>
      <c r="CN43" s="28"/>
      <c r="CO43" s="29"/>
      <c r="CP43" s="30"/>
      <c r="CQ43" s="27"/>
      <c r="CR43" s="28"/>
      <c r="CS43" s="29"/>
      <c r="CT43" s="30"/>
      <c r="CU43" s="27"/>
      <c r="CV43" s="28"/>
      <c r="CW43" s="29"/>
      <c r="CX43" s="30"/>
      <c r="CY43" s="27"/>
      <c r="CZ43" s="28"/>
      <c r="DA43" s="29"/>
      <c r="DB43" s="30"/>
      <c r="DC43" s="27"/>
      <c r="DD43" s="28"/>
      <c r="DE43" s="29"/>
      <c r="DF43" s="30"/>
      <c r="DG43" s="27"/>
      <c r="DH43" s="28"/>
      <c r="DI43" s="29"/>
      <c r="DJ43" s="30"/>
      <c r="DK43" s="27"/>
      <c r="DL43" s="28"/>
      <c r="DM43" s="29"/>
      <c r="DN43" s="30"/>
      <c r="DO43" s="27"/>
      <c r="DP43" s="28"/>
      <c r="DQ43" s="29"/>
      <c r="DR43" s="30"/>
      <c r="DS43" s="27"/>
      <c r="DT43" s="28"/>
      <c r="DU43" s="29"/>
      <c r="DV43" s="30"/>
      <c r="DZ43" s="27">
        <f t="shared" si="0"/>
        <v>0</v>
      </c>
      <c r="EA43" s="28">
        <f t="shared" si="1"/>
        <v>0</v>
      </c>
      <c r="EB43" s="29">
        <f t="shared" si="2"/>
        <v>0</v>
      </c>
      <c r="EC43" s="30">
        <f t="shared" si="3"/>
        <v>0</v>
      </c>
    </row>
    <row r="44" spans="1:133" x14ac:dyDescent="0.25">
      <c r="A44" s="21" t="s">
        <v>83</v>
      </c>
      <c r="B44" s="97" t="s">
        <v>82</v>
      </c>
      <c r="C44" s="27"/>
      <c r="D44" s="28"/>
      <c r="E44" s="29"/>
      <c r="F44" s="30"/>
      <c r="G44" s="27"/>
      <c r="H44" s="28"/>
      <c r="I44" s="29"/>
      <c r="J44" s="30"/>
      <c r="K44" s="27"/>
      <c r="L44" s="28"/>
      <c r="M44" s="29"/>
      <c r="N44" s="30"/>
      <c r="O44" s="27"/>
      <c r="P44" s="28"/>
      <c r="Q44" s="29"/>
      <c r="R44" s="30"/>
      <c r="S44" s="27"/>
      <c r="T44" s="28"/>
      <c r="U44" s="29"/>
      <c r="V44" s="30"/>
      <c r="W44" s="27"/>
      <c r="X44" s="28"/>
      <c r="Y44" s="29"/>
      <c r="Z44" s="30"/>
      <c r="AA44" s="27"/>
      <c r="AB44" s="28"/>
      <c r="AC44" s="29"/>
      <c r="AD44" s="30"/>
      <c r="AE44" s="27"/>
      <c r="AF44" s="28"/>
      <c r="AG44" s="29"/>
      <c r="AH44" s="30"/>
      <c r="AI44" s="27"/>
      <c r="AJ44" s="28"/>
      <c r="AK44" s="29"/>
      <c r="AL44" s="30"/>
      <c r="AM44" s="27"/>
      <c r="AN44" s="28"/>
      <c r="AO44" s="29"/>
      <c r="AP44" s="30"/>
      <c r="AQ44" s="27"/>
      <c r="AR44" s="28"/>
      <c r="AS44" s="29"/>
      <c r="AT44" s="30"/>
      <c r="AU44" s="27"/>
      <c r="AV44" s="28"/>
      <c r="AW44" s="29"/>
      <c r="AX44" s="30"/>
      <c r="AY44" s="27"/>
      <c r="AZ44" s="28"/>
      <c r="BA44" s="29"/>
      <c r="BB44" s="30"/>
      <c r="BC44" s="27"/>
      <c r="BD44" s="28"/>
      <c r="BE44" s="29"/>
      <c r="BF44" s="30"/>
      <c r="BG44" s="27"/>
      <c r="BH44" s="28"/>
      <c r="BI44" s="29"/>
      <c r="BJ44" s="30"/>
      <c r="BK44" s="27"/>
      <c r="BL44" s="28"/>
      <c r="BM44" s="29"/>
      <c r="BN44" s="30"/>
      <c r="BO44" s="27"/>
      <c r="BP44" s="28"/>
      <c r="BQ44" s="29"/>
      <c r="BR44" s="30"/>
      <c r="BS44" s="27"/>
      <c r="BT44" s="28"/>
      <c r="BU44" s="29"/>
      <c r="BV44" s="30"/>
      <c r="BW44" s="27"/>
      <c r="BX44" s="28"/>
      <c r="BY44" s="29"/>
      <c r="BZ44" s="30"/>
      <c r="CA44" s="27"/>
      <c r="CB44" s="28"/>
      <c r="CC44" s="29"/>
      <c r="CD44" s="30"/>
      <c r="CE44" s="27"/>
      <c r="CF44" s="28"/>
      <c r="CG44" s="29"/>
      <c r="CH44" s="30"/>
      <c r="CI44" s="27"/>
      <c r="CJ44" s="28"/>
      <c r="CK44" s="29"/>
      <c r="CL44" s="30"/>
      <c r="CM44" s="27"/>
      <c r="CN44" s="28"/>
      <c r="CO44" s="29"/>
      <c r="CP44" s="30"/>
      <c r="CQ44" s="27"/>
      <c r="CR44" s="28"/>
      <c r="CS44" s="29"/>
      <c r="CT44" s="30"/>
      <c r="CU44" s="27"/>
      <c r="CV44" s="28"/>
      <c r="CW44" s="29"/>
      <c r="CX44" s="30"/>
      <c r="CY44" s="27"/>
      <c r="CZ44" s="28"/>
      <c r="DA44" s="29"/>
      <c r="DB44" s="30"/>
      <c r="DC44" s="27"/>
      <c r="DD44" s="28"/>
      <c r="DE44" s="29"/>
      <c r="DF44" s="30"/>
      <c r="DG44" s="27"/>
      <c r="DH44" s="28"/>
      <c r="DI44" s="29"/>
      <c r="DJ44" s="30"/>
      <c r="DK44" s="27"/>
      <c r="DL44" s="28"/>
      <c r="DM44" s="29"/>
      <c r="DN44" s="30"/>
      <c r="DO44" s="27"/>
      <c r="DP44" s="28"/>
      <c r="DQ44" s="29"/>
      <c r="DR44" s="30"/>
      <c r="DS44" s="27"/>
      <c r="DT44" s="28"/>
      <c r="DU44" s="29"/>
      <c r="DV44" s="30"/>
      <c r="DZ44" s="27">
        <f t="shared" si="0"/>
        <v>0</v>
      </c>
      <c r="EA44" s="28">
        <f t="shared" si="1"/>
        <v>0</v>
      </c>
      <c r="EB44" s="29">
        <f t="shared" si="2"/>
        <v>0</v>
      </c>
      <c r="EC44" s="30">
        <f t="shared" si="3"/>
        <v>0</v>
      </c>
    </row>
    <row r="45" spans="1:133" x14ac:dyDescent="0.25">
      <c r="A45" s="21" t="s">
        <v>85</v>
      </c>
      <c r="B45" s="97" t="s">
        <v>84</v>
      </c>
      <c r="C45" s="27">
        <v>1</v>
      </c>
      <c r="D45" s="28">
        <v>2</v>
      </c>
      <c r="E45" s="29"/>
      <c r="F45" s="30"/>
      <c r="G45" s="27"/>
      <c r="H45" s="28"/>
      <c r="I45" s="29"/>
      <c r="J45" s="30"/>
      <c r="K45" s="27"/>
      <c r="L45" s="28"/>
      <c r="M45" s="29"/>
      <c r="N45" s="30"/>
      <c r="O45" s="27"/>
      <c r="P45" s="28"/>
      <c r="Q45" s="29"/>
      <c r="R45" s="30"/>
      <c r="S45" s="27"/>
      <c r="T45" s="28"/>
      <c r="U45" s="29"/>
      <c r="V45" s="30"/>
      <c r="W45" s="27"/>
      <c r="X45" s="28"/>
      <c r="Y45" s="29"/>
      <c r="Z45" s="30"/>
      <c r="AA45" s="27"/>
      <c r="AB45" s="28"/>
      <c r="AC45" s="29"/>
      <c r="AD45" s="30"/>
      <c r="AE45" s="27"/>
      <c r="AF45" s="28"/>
      <c r="AG45" s="29"/>
      <c r="AH45" s="30"/>
      <c r="AI45" s="27"/>
      <c r="AJ45" s="28"/>
      <c r="AK45" s="29"/>
      <c r="AL45" s="30"/>
      <c r="AM45" s="27"/>
      <c r="AN45" s="28"/>
      <c r="AO45" s="29"/>
      <c r="AP45" s="30"/>
      <c r="AQ45" s="27"/>
      <c r="AR45" s="28"/>
      <c r="AS45" s="29"/>
      <c r="AT45" s="30"/>
      <c r="AU45" s="27"/>
      <c r="AV45" s="28"/>
      <c r="AW45" s="29"/>
      <c r="AX45" s="30"/>
      <c r="AY45" s="27"/>
      <c r="AZ45" s="28"/>
      <c r="BA45" s="29"/>
      <c r="BB45" s="30"/>
      <c r="BC45" s="27"/>
      <c r="BD45" s="28"/>
      <c r="BE45" s="29"/>
      <c r="BF45" s="30"/>
      <c r="BG45" s="27"/>
      <c r="BH45" s="28"/>
      <c r="BI45" s="29"/>
      <c r="BJ45" s="30"/>
      <c r="BK45" s="27"/>
      <c r="BL45" s="28"/>
      <c r="BM45" s="29"/>
      <c r="BN45" s="30"/>
      <c r="BO45" s="27"/>
      <c r="BP45" s="28"/>
      <c r="BQ45" s="29"/>
      <c r="BR45" s="30"/>
      <c r="BS45" s="27"/>
      <c r="BT45" s="28"/>
      <c r="BU45" s="29"/>
      <c r="BV45" s="30"/>
      <c r="BW45" s="27"/>
      <c r="BX45" s="28"/>
      <c r="BY45" s="29"/>
      <c r="BZ45" s="30"/>
      <c r="CA45" s="27"/>
      <c r="CB45" s="28"/>
      <c r="CC45" s="29"/>
      <c r="CD45" s="30"/>
      <c r="CE45" s="27"/>
      <c r="CF45" s="28"/>
      <c r="CG45" s="29"/>
      <c r="CH45" s="30"/>
      <c r="CI45" s="27"/>
      <c r="CJ45" s="28"/>
      <c r="CK45" s="29"/>
      <c r="CL45" s="30"/>
      <c r="CM45" s="27"/>
      <c r="CN45" s="28"/>
      <c r="CO45" s="29"/>
      <c r="CP45" s="30"/>
      <c r="CQ45" s="27"/>
      <c r="CR45" s="28"/>
      <c r="CS45" s="29"/>
      <c r="CT45" s="30"/>
      <c r="CU45" s="27"/>
      <c r="CV45" s="28"/>
      <c r="CW45" s="29"/>
      <c r="CX45" s="30"/>
      <c r="CY45" s="27"/>
      <c r="CZ45" s="28"/>
      <c r="DA45" s="29"/>
      <c r="DB45" s="30"/>
      <c r="DC45" s="27"/>
      <c r="DD45" s="28"/>
      <c r="DE45" s="29"/>
      <c r="DF45" s="30"/>
      <c r="DG45" s="27"/>
      <c r="DH45" s="28"/>
      <c r="DI45" s="29"/>
      <c r="DJ45" s="30"/>
      <c r="DK45" s="27"/>
      <c r="DL45" s="28"/>
      <c r="DM45" s="29"/>
      <c r="DN45" s="30"/>
      <c r="DO45" s="27"/>
      <c r="DP45" s="28"/>
      <c r="DQ45" s="29"/>
      <c r="DR45" s="30"/>
      <c r="DS45" s="27"/>
      <c r="DT45" s="28"/>
      <c r="DU45" s="29"/>
      <c r="DV45" s="30"/>
      <c r="DZ45" s="27">
        <f t="shared" si="0"/>
        <v>1</v>
      </c>
      <c r="EA45" s="28">
        <f t="shared" si="1"/>
        <v>2</v>
      </c>
      <c r="EB45" s="29">
        <f t="shared" si="2"/>
        <v>0</v>
      </c>
      <c r="EC45" s="30">
        <f t="shared" si="3"/>
        <v>0</v>
      </c>
    </row>
    <row r="46" spans="1:133" x14ac:dyDescent="0.25">
      <c r="A46" s="21" t="s">
        <v>87</v>
      </c>
      <c r="B46" s="97" t="s">
        <v>86</v>
      </c>
      <c r="C46" s="27">
        <v>2</v>
      </c>
      <c r="D46" s="28">
        <v>2</v>
      </c>
      <c r="E46" s="29"/>
      <c r="F46" s="30"/>
      <c r="G46" s="27"/>
      <c r="H46" s="28"/>
      <c r="I46" s="29"/>
      <c r="J46" s="30"/>
      <c r="K46" s="27"/>
      <c r="L46" s="28"/>
      <c r="M46" s="29"/>
      <c r="N46" s="30"/>
      <c r="O46" s="27"/>
      <c r="P46" s="28"/>
      <c r="Q46" s="29"/>
      <c r="R46" s="30"/>
      <c r="S46" s="27"/>
      <c r="T46" s="28"/>
      <c r="U46" s="29"/>
      <c r="V46" s="30"/>
      <c r="W46" s="27"/>
      <c r="X46" s="28"/>
      <c r="Y46" s="29"/>
      <c r="Z46" s="30"/>
      <c r="AA46" s="27"/>
      <c r="AB46" s="28"/>
      <c r="AC46" s="29"/>
      <c r="AD46" s="30"/>
      <c r="AE46" s="27"/>
      <c r="AF46" s="28"/>
      <c r="AG46" s="29"/>
      <c r="AH46" s="30"/>
      <c r="AI46" s="27"/>
      <c r="AJ46" s="28"/>
      <c r="AK46" s="29"/>
      <c r="AL46" s="30"/>
      <c r="AM46" s="27"/>
      <c r="AN46" s="28"/>
      <c r="AO46" s="29"/>
      <c r="AP46" s="30"/>
      <c r="AQ46" s="27"/>
      <c r="AR46" s="28"/>
      <c r="AS46" s="29"/>
      <c r="AT46" s="30"/>
      <c r="AU46" s="27"/>
      <c r="AV46" s="28"/>
      <c r="AW46" s="29"/>
      <c r="AX46" s="30"/>
      <c r="AY46" s="27"/>
      <c r="AZ46" s="28"/>
      <c r="BA46" s="29"/>
      <c r="BB46" s="30"/>
      <c r="BC46" s="27"/>
      <c r="BD46" s="28"/>
      <c r="BE46" s="29"/>
      <c r="BF46" s="30"/>
      <c r="BG46" s="27"/>
      <c r="BH46" s="28"/>
      <c r="BI46" s="29"/>
      <c r="BJ46" s="30"/>
      <c r="BK46" s="27"/>
      <c r="BL46" s="28"/>
      <c r="BM46" s="29"/>
      <c r="BN46" s="30"/>
      <c r="BO46" s="27"/>
      <c r="BP46" s="28"/>
      <c r="BQ46" s="29"/>
      <c r="BR46" s="30"/>
      <c r="BS46" s="27"/>
      <c r="BT46" s="28"/>
      <c r="BU46" s="29"/>
      <c r="BV46" s="30"/>
      <c r="BW46" s="27"/>
      <c r="BX46" s="28"/>
      <c r="BY46" s="29"/>
      <c r="BZ46" s="30"/>
      <c r="CA46" s="27"/>
      <c r="CB46" s="28"/>
      <c r="CC46" s="29"/>
      <c r="CD46" s="30"/>
      <c r="CE46" s="27"/>
      <c r="CF46" s="28"/>
      <c r="CG46" s="29"/>
      <c r="CH46" s="30"/>
      <c r="CI46" s="27"/>
      <c r="CJ46" s="28"/>
      <c r="CK46" s="29"/>
      <c r="CL46" s="30"/>
      <c r="CM46" s="27"/>
      <c r="CN46" s="28"/>
      <c r="CO46" s="29"/>
      <c r="CP46" s="30"/>
      <c r="CQ46" s="27"/>
      <c r="CR46" s="28"/>
      <c r="CS46" s="29"/>
      <c r="CT46" s="30"/>
      <c r="CU46" s="27"/>
      <c r="CV46" s="28"/>
      <c r="CW46" s="29"/>
      <c r="CX46" s="30"/>
      <c r="CY46" s="27"/>
      <c r="CZ46" s="28"/>
      <c r="DA46" s="29"/>
      <c r="DB46" s="30"/>
      <c r="DC46" s="27"/>
      <c r="DD46" s="28"/>
      <c r="DE46" s="29"/>
      <c r="DF46" s="30"/>
      <c r="DG46" s="27"/>
      <c r="DH46" s="28"/>
      <c r="DI46" s="29"/>
      <c r="DJ46" s="30"/>
      <c r="DK46" s="27"/>
      <c r="DL46" s="28"/>
      <c r="DM46" s="29"/>
      <c r="DN46" s="30"/>
      <c r="DO46" s="27"/>
      <c r="DP46" s="28"/>
      <c r="DQ46" s="29"/>
      <c r="DR46" s="30"/>
      <c r="DS46" s="27"/>
      <c r="DT46" s="28"/>
      <c r="DU46" s="29"/>
      <c r="DV46" s="30"/>
      <c r="DZ46" s="27">
        <f t="shared" si="0"/>
        <v>2</v>
      </c>
      <c r="EA46" s="28">
        <f t="shared" si="1"/>
        <v>2</v>
      </c>
      <c r="EB46" s="29">
        <f t="shared" si="2"/>
        <v>0</v>
      </c>
      <c r="EC46" s="30">
        <f t="shared" si="3"/>
        <v>0</v>
      </c>
    </row>
    <row r="47" spans="1:133" x14ac:dyDescent="0.25">
      <c r="A47" s="21" t="s">
        <v>89</v>
      </c>
      <c r="B47" s="97" t="s">
        <v>88</v>
      </c>
      <c r="C47" s="27"/>
      <c r="D47" s="28"/>
      <c r="E47" s="29"/>
      <c r="F47" s="30"/>
      <c r="G47" s="27"/>
      <c r="H47" s="28"/>
      <c r="I47" s="29"/>
      <c r="J47" s="30"/>
      <c r="K47" s="27"/>
      <c r="L47" s="28"/>
      <c r="M47" s="29"/>
      <c r="N47" s="30"/>
      <c r="O47" s="27"/>
      <c r="P47" s="28"/>
      <c r="Q47" s="29"/>
      <c r="R47" s="30"/>
      <c r="S47" s="27"/>
      <c r="T47" s="28"/>
      <c r="U47" s="29"/>
      <c r="V47" s="30"/>
      <c r="W47" s="27"/>
      <c r="X47" s="28"/>
      <c r="Y47" s="29"/>
      <c r="Z47" s="30"/>
      <c r="AA47" s="27"/>
      <c r="AB47" s="28"/>
      <c r="AC47" s="29"/>
      <c r="AD47" s="30"/>
      <c r="AE47" s="27"/>
      <c r="AF47" s="28"/>
      <c r="AG47" s="29"/>
      <c r="AH47" s="30"/>
      <c r="AI47" s="27"/>
      <c r="AJ47" s="28"/>
      <c r="AK47" s="29"/>
      <c r="AL47" s="30"/>
      <c r="AM47" s="27"/>
      <c r="AN47" s="28"/>
      <c r="AO47" s="29"/>
      <c r="AP47" s="30"/>
      <c r="AQ47" s="27"/>
      <c r="AR47" s="28"/>
      <c r="AS47" s="29"/>
      <c r="AT47" s="30"/>
      <c r="AU47" s="27"/>
      <c r="AV47" s="28"/>
      <c r="AW47" s="29"/>
      <c r="AX47" s="30"/>
      <c r="AY47" s="27"/>
      <c r="AZ47" s="28"/>
      <c r="BA47" s="29"/>
      <c r="BB47" s="30"/>
      <c r="BC47" s="27"/>
      <c r="BD47" s="28"/>
      <c r="BE47" s="29"/>
      <c r="BF47" s="30"/>
      <c r="BG47" s="27"/>
      <c r="BH47" s="28"/>
      <c r="BI47" s="29"/>
      <c r="BJ47" s="30"/>
      <c r="BK47" s="27"/>
      <c r="BL47" s="28"/>
      <c r="BM47" s="29"/>
      <c r="BN47" s="30"/>
      <c r="BO47" s="27"/>
      <c r="BP47" s="28"/>
      <c r="BQ47" s="29"/>
      <c r="BR47" s="30"/>
      <c r="BS47" s="27"/>
      <c r="BT47" s="28"/>
      <c r="BU47" s="29"/>
      <c r="BV47" s="30"/>
      <c r="BW47" s="27"/>
      <c r="BX47" s="28"/>
      <c r="BY47" s="29"/>
      <c r="BZ47" s="30"/>
      <c r="CA47" s="27"/>
      <c r="CB47" s="28"/>
      <c r="CC47" s="29"/>
      <c r="CD47" s="30"/>
      <c r="CE47" s="27"/>
      <c r="CF47" s="28"/>
      <c r="CG47" s="29"/>
      <c r="CH47" s="30"/>
      <c r="CI47" s="27"/>
      <c r="CJ47" s="28"/>
      <c r="CK47" s="29"/>
      <c r="CL47" s="30"/>
      <c r="CM47" s="27"/>
      <c r="CN47" s="28"/>
      <c r="CO47" s="29"/>
      <c r="CP47" s="30"/>
      <c r="CQ47" s="27"/>
      <c r="CR47" s="28"/>
      <c r="CS47" s="29"/>
      <c r="CT47" s="30"/>
      <c r="CU47" s="27"/>
      <c r="CV47" s="28"/>
      <c r="CW47" s="29"/>
      <c r="CX47" s="30"/>
      <c r="CY47" s="27"/>
      <c r="CZ47" s="28"/>
      <c r="DA47" s="29"/>
      <c r="DB47" s="30"/>
      <c r="DC47" s="27"/>
      <c r="DD47" s="28"/>
      <c r="DE47" s="29"/>
      <c r="DF47" s="30"/>
      <c r="DG47" s="27"/>
      <c r="DH47" s="28"/>
      <c r="DI47" s="29"/>
      <c r="DJ47" s="30"/>
      <c r="DK47" s="27"/>
      <c r="DL47" s="28"/>
      <c r="DM47" s="29"/>
      <c r="DN47" s="30"/>
      <c r="DO47" s="27"/>
      <c r="DP47" s="28"/>
      <c r="DQ47" s="29"/>
      <c r="DR47" s="30"/>
      <c r="DS47" s="27"/>
      <c r="DT47" s="28"/>
      <c r="DU47" s="29"/>
      <c r="DV47" s="30"/>
      <c r="DZ47" s="27">
        <f t="shared" si="0"/>
        <v>0</v>
      </c>
      <c r="EA47" s="28">
        <f t="shared" si="1"/>
        <v>0</v>
      </c>
      <c r="EB47" s="29">
        <f t="shared" si="2"/>
        <v>0</v>
      </c>
      <c r="EC47" s="30">
        <f t="shared" si="3"/>
        <v>0</v>
      </c>
    </row>
    <row r="48" spans="1:133" x14ac:dyDescent="0.25">
      <c r="A48" s="21" t="s">
        <v>91</v>
      </c>
      <c r="B48" s="97" t="s">
        <v>90</v>
      </c>
      <c r="C48" s="27"/>
      <c r="D48" s="28"/>
      <c r="E48" s="29"/>
      <c r="F48" s="30"/>
      <c r="G48" s="27"/>
      <c r="H48" s="28"/>
      <c r="I48" s="29"/>
      <c r="J48" s="30"/>
      <c r="K48" s="27"/>
      <c r="L48" s="28"/>
      <c r="M48" s="29"/>
      <c r="N48" s="30"/>
      <c r="O48" s="27"/>
      <c r="P48" s="28"/>
      <c r="Q48" s="29"/>
      <c r="R48" s="30"/>
      <c r="S48" s="27"/>
      <c r="T48" s="28"/>
      <c r="U48" s="29"/>
      <c r="V48" s="30"/>
      <c r="W48" s="27"/>
      <c r="X48" s="28"/>
      <c r="Y48" s="29"/>
      <c r="Z48" s="30"/>
      <c r="AA48" s="27"/>
      <c r="AB48" s="28"/>
      <c r="AC48" s="29"/>
      <c r="AD48" s="30"/>
      <c r="AE48" s="27"/>
      <c r="AF48" s="28"/>
      <c r="AG48" s="29"/>
      <c r="AH48" s="30"/>
      <c r="AI48" s="27"/>
      <c r="AJ48" s="28"/>
      <c r="AK48" s="29"/>
      <c r="AL48" s="30"/>
      <c r="AM48" s="27"/>
      <c r="AN48" s="28"/>
      <c r="AO48" s="29"/>
      <c r="AP48" s="30"/>
      <c r="AQ48" s="27"/>
      <c r="AR48" s="28"/>
      <c r="AS48" s="29"/>
      <c r="AT48" s="30"/>
      <c r="AU48" s="27"/>
      <c r="AV48" s="28"/>
      <c r="AW48" s="29"/>
      <c r="AX48" s="30"/>
      <c r="AY48" s="27"/>
      <c r="AZ48" s="28"/>
      <c r="BA48" s="29"/>
      <c r="BB48" s="30"/>
      <c r="BC48" s="27"/>
      <c r="BD48" s="28"/>
      <c r="BE48" s="29"/>
      <c r="BF48" s="30"/>
      <c r="BG48" s="27"/>
      <c r="BH48" s="28"/>
      <c r="BI48" s="29"/>
      <c r="BJ48" s="30"/>
      <c r="BK48" s="27"/>
      <c r="BL48" s="28"/>
      <c r="BM48" s="29"/>
      <c r="BN48" s="30"/>
      <c r="BO48" s="27"/>
      <c r="BP48" s="28"/>
      <c r="BQ48" s="29"/>
      <c r="BR48" s="30"/>
      <c r="BS48" s="27"/>
      <c r="BT48" s="28"/>
      <c r="BU48" s="29"/>
      <c r="BV48" s="30"/>
      <c r="BW48" s="27"/>
      <c r="BX48" s="28"/>
      <c r="BY48" s="29"/>
      <c r="BZ48" s="30"/>
      <c r="CA48" s="27"/>
      <c r="CB48" s="28"/>
      <c r="CC48" s="29"/>
      <c r="CD48" s="30"/>
      <c r="CE48" s="27"/>
      <c r="CF48" s="28"/>
      <c r="CG48" s="29"/>
      <c r="CH48" s="30"/>
      <c r="CI48" s="27"/>
      <c r="CJ48" s="28"/>
      <c r="CK48" s="29"/>
      <c r="CL48" s="30"/>
      <c r="CM48" s="27"/>
      <c r="CN48" s="28"/>
      <c r="CO48" s="29"/>
      <c r="CP48" s="30"/>
      <c r="CQ48" s="27"/>
      <c r="CR48" s="28"/>
      <c r="CS48" s="29"/>
      <c r="CT48" s="30"/>
      <c r="CU48" s="27"/>
      <c r="CV48" s="28"/>
      <c r="CW48" s="29"/>
      <c r="CX48" s="30"/>
      <c r="CY48" s="27"/>
      <c r="CZ48" s="28"/>
      <c r="DA48" s="29"/>
      <c r="DB48" s="30"/>
      <c r="DC48" s="27"/>
      <c r="DD48" s="28"/>
      <c r="DE48" s="29"/>
      <c r="DF48" s="30"/>
      <c r="DG48" s="27"/>
      <c r="DH48" s="28"/>
      <c r="DI48" s="29"/>
      <c r="DJ48" s="30"/>
      <c r="DK48" s="27"/>
      <c r="DL48" s="28"/>
      <c r="DM48" s="29"/>
      <c r="DN48" s="30"/>
      <c r="DO48" s="27"/>
      <c r="DP48" s="28"/>
      <c r="DQ48" s="29"/>
      <c r="DR48" s="30"/>
      <c r="DS48" s="27"/>
      <c r="DT48" s="28"/>
      <c r="DU48" s="29"/>
      <c r="DV48" s="30"/>
      <c r="DZ48" s="27">
        <f t="shared" si="0"/>
        <v>0</v>
      </c>
      <c r="EA48" s="28">
        <f t="shared" si="1"/>
        <v>0</v>
      </c>
      <c r="EB48" s="29">
        <f t="shared" si="2"/>
        <v>0</v>
      </c>
      <c r="EC48" s="30">
        <f t="shared" si="3"/>
        <v>0</v>
      </c>
    </row>
    <row r="49" spans="1:133" x14ac:dyDescent="0.25">
      <c r="A49" s="21" t="s">
        <v>93</v>
      </c>
      <c r="B49" s="97" t="s">
        <v>92</v>
      </c>
      <c r="C49" s="27">
        <v>3</v>
      </c>
      <c r="D49" s="28">
        <v>8</v>
      </c>
      <c r="E49" s="29"/>
      <c r="F49" s="30"/>
      <c r="G49" s="27"/>
      <c r="H49" s="28"/>
      <c r="I49" s="29"/>
      <c r="J49" s="30"/>
      <c r="K49" s="27"/>
      <c r="L49" s="28"/>
      <c r="M49" s="29"/>
      <c r="N49" s="30"/>
      <c r="O49" s="27"/>
      <c r="P49" s="28"/>
      <c r="Q49" s="29"/>
      <c r="R49" s="30"/>
      <c r="S49" s="27"/>
      <c r="T49" s="28"/>
      <c r="U49" s="29"/>
      <c r="V49" s="30"/>
      <c r="W49" s="27"/>
      <c r="X49" s="28"/>
      <c r="Y49" s="29"/>
      <c r="Z49" s="30"/>
      <c r="AA49" s="27"/>
      <c r="AB49" s="28"/>
      <c r="AC49" s="29"/>
      <c r="AD49" s="30"/>
      <c r="AE49" s="27"/>
      <c r="AF49" s="28"/>
      <c r="AG49" s="29"/>
      <c r="AH49" s="30"/>
      <c r="AI49" s="27"/>
      <c r="AJ49" s="28"/>
      <c r="AK49" s="29"/>
      <c r="AL49" s="30"/>
      <c r="AM49" s="27"/>
      <c r="AN49" s="28"/>
      <c r="AO49" s="29"/>
      <c r="AP49" s="30"/>
      <c r="AQ49" s="27"/>
      <c r="AR49" s="28"/>
      <c r="AS49" s="29"/>
      <c r="AT49" s="30"/>
      <c r="AU49" s="27"/>
      <c r="AV49" s="28"/>
      <c r="AW49" s="29"/>
      <c r="AX49" s="30"/>
      <c r="AY49" s="27"/>
      <c r="AZ49" s="28"/>
      <c r="BA49" s="29"/>
      <c r="BB49" s="30"/>
      <c r="BC49" s="27"/>
      <c r="BD49" s="28"/>
      <c r="BE49" s="29"/>
      <c r="BF49" s="30"/>
      <c r="BG49" s="27"/>
      <c r="BH49" s="28"/>
      <c r="BI49" s="29"/>
      <c r="BJ49" s="30"/>
      <c r="BK49" s="27"/>
      <c r="BL49" s="28"/>
      <c r="BM49" s="29"/>
      <c r="BN49" s="30"/>
      <c r="BO49" s="27"/>
      <c r="BP49" s="28"/>
      <c r="BQ49" s="29"/>
      <c r="BR49" s="30"/>
      <c r="BS49" s="27"/>
      <c r="BT49" s="28"/>
      <c r="BU49" s="29"/>
      <c r="BV49" s="30"/>
      <c r="BW49" s="27"/>
      <c r="BX49" s="28"/>
      <c r="BY49" s="29"/>
      <c r="BZ49" s="30"/>
      <c r="CA49" s="27"/>
      <c r="CB49" s="28"/>
      <c r="CC49" s="29"/>
      <c r="CD49" s="30"/>
      <c r="CE49" s="27"/>
      <c r="CF49" s="28"/>
      <c r="CG49" s="29"/>
      <c r="CH49" s="30"/>
      <c r="CI49" s="27"/>
      <c r="CJ49" s="28"/>
      <c r="CK49" s="29"/>
      <c r="CL49" s="30"/>
      <c r="CM49" s="27"/>
      <c r="CN49" s="28"/>
      <c r="CO49" s="29"/>
      <c r="CP49" s="30"/>
      <c r="CQ49" s="27"/>
      <c r="CR49" s="28"/>
      <c r="CS49" s="29"/>
      <c r="CT49" s="30"/>
      <c r="CU49" s="27"/>
      <c r="CV49" s="28"/>
      <c r="CW49" s="29"/>
      <c r="CX49" s="30"/>
      <c r="CY49" s="27"/>
      <c r="CZ49" s="28"/>
      <c r="DA49" s="29"/>
      <c r="DB49" s="30"/>
      <c r="DC49" s="27"/>
      <c r="DD49" s="28"/>
      <c r="DE49" s="29"/>
      <c r="DF49" s="30"/>
      <c r="DG49" s="27"/>
      <c r="DH49" s="28"/>
      <c r="DI49" s="29"/>
      <c r="DJ49" s="30"/>
      <c r="DK49" s="27"/>
      <c r="DL49" s="28"/>
      <c r="DM49" s="29"/>
      <c r="DN49" s="30"/>
      <c r="DO49" s="27"/>
      <c r="DP49" s="28"/>
      <c r="DQ49" s="29"/>
      <c r="DR49" s="30"/>
      <c r="DS49" s="27"/>
      <c r="DT49" s="28"/>
      <c r="DU49" s="29"/>
      <c r="DV49" s="30"/>
      <c r="DZ49" s="27">
        <f t="shared" si="0"/>
        <v>3</v>
      </c>
      <c r="EA49" s="28">
        <f t="shared" si="1"/>
        <v>8</v>
      </c>
      <c r="EB49" s="29">
        <f t="shared" si="2"/>
        <v>0</v>
      </c>
      <c r="EC49" s="30">
        <f t="shared" si="3"/>
        <v>0</v>
      </c>
    </row>
    <row r="50" spans="1:133" x14ac:dyDescent="0.25">
      <c r="A50" s="21" t="s">
        <v>95</v>
      </c>
      <c r="B50" s="97" t="s">
        <v>94</v>
      </c>
      <c r="C50" s="27">
        <v>5</v>
      </c>
      <c r="D50" s="28">
        <v>36</v>
      </c>
      <c r="E50" s="29"/>
      <c r="F50" s="30"/>
      <c r="G50" s="27"/>
      <c r="H50" s="28"/>
      <c r="I50" s="29"/>
      <c r="J50" s="30"/>
      <c r="K50" s="27"/>
      <c r="L50" s="28"/>
      <c r="M50" s="29"/>
      <c r="N50" s="30"/>
      <c r="O50" s="27"/>
      <c r="P50" s="28"/>
      <c r="Q50" s="29"/>
      <c r="R50" s="30"/>
      <c r="S50" s="27"/>
      <c r="T50" s="28"/>
      <c r="U50" s="29"/>
      <c r="V50" s="30"/>
      <c r="W50" s="27"/>
      <c r="X50" s="28"/>
      <c r="Y50" s="29"/>
      <c r="Z50" s="30"/>
      <c r="AA50" s="27"/>
      <c r="AB50" s="28"/>
      <c r="AC50" s="29"/>
      <c r="AD50" s="30"/>
      <c r="AE50" s="27"/>
      <c r="AF50" s="28"/>
      <c r="AG50" s="29"/>
      <c r="AH50" s="30"/>
      <c r="AI50" s="27"/>
      <c r="AJ50" s="28"/>
      <c r="AK50" s="29"/>
      <c r="AL50" s="30"/>
      <c r="AM50" s="27"/>
      <c r="AN50" s="28"/>
      <c r="AO50" s="29"/>
      <c r="AP50" s="30"/>
      <c r="AQ50" s="27"/>
      <c r="AR50" s="28"/>
      <c r="AS50" s="29"/>
      <c r="AT50" s="30"/>
      <c r="AU50" s="27"/>
      <c r="AV50" s="28"/>
      <c r="AW50" s="29"/>
      <c r="AX50" s="30"/>
      <c r="AY50" s="27"/>
      <c r="AZ50" s="28"/>
      <c r="BA50" s="29"/>
      <c r="BB50" s="30"/>
      <c r="BC50" s="27"/>
      <c r="BD50" s="28"/>
      <c r="BE50" s="29"/>
      <c r="BF50" s="30"/>
      <c r="BG50" s="27"/>
      <c r="BH50" s="28"/>
      <c r="BI50" s="29"/>
      <c r="BJ50" s="30"/>
      <c r="BK50" s="27"/>
      <c r="BL50" s="28"/>
      <c r="BM50" s="29"/>
      <c r="BN50" s="30"/>
      <c r="BO50" s="27"/>
      <c r="BP50" s="28"/>
      <c r="BQ50" s="29"/>
      <c r="BR50" s="30"/>
      <c r="BS50" s="27"/>
      <c r="BT50" s="28"/>
      <c r="BU50" s="29"/>
      <c r="BV50" s="30"/>
      <c r="BW50" s="27"/>
      <c r="BX50" s="28"/>
      <c r="BY50" s="29"/>
      <c r="BZ50" s="30"/>
      <c r="CA50" s="27"/>
      <c r="CB50" s="28"/>
      <c r="CC50" s="29"/>
      <c r="CD50" s="30"/>
      <c r="CE50" s="27"/>
      <c r="CF50" s="28"/>
      <c r="CG50" s="29"/>
      <c r="CH50" s="30"/>
      <c r="CI50" s="27"/>
      <c r="CJ50" s="28"/>
      <c r="CK50" s="29"/>
      <c r="CL50" s="30"/>
      <c r="CM50" s="27"/>
      <c r="CN50" s="28"/>
      <c r="CO50" s="29"/>
      <c r="CP50" s="30"/>
      <c r="CQ50" s="27"/>
      <c r="CR50" s="28"/>
      <c r="CS50" s="29"/>
      <c r="CT50" s="30"/>
      <c r="CU50" s="27"/>
      <c r="CV50" s="28"/>
      <c r="CW50" s="29"/>
      <c r="CX50" s="30"/>
      <c r="CY50" s="27"/>
      <c r="CZ50" s="28"/>
      <c r="DA50" s="29"/>
      <c r="DB50" s="30"/>
      <c r="DC50" s="27"/>
      <c r="DD50" s="28"/>
      <c r="DE50" s="29"/>
      <c r="DF50" s="30"/>
      <c r="DG50" s="27"/>
      <c r="DH50" s="28"/>
      <c r="DI50" s="29"/>
      <c r="DJ50" s="30"/>
      <c r="DK50" s="27"/>
      <c r="DL50" s="28"/>
      <c r="DM50" s="29"/>
      <c r="DN50" s="30"/>
      <c r="DO50" s="27"/>
      <c r="DP50" s="28"/>
      <c r="DQ50" s="29"/>
      <c r="DR50" s="30"/>
      <c r="DS50" s="27"/>
      <c r="DT50" s="28"/>
      <c r="DU50" s="29"/>
      <c r="DV50" s="30"/>
      <c r="DZ50" s="27">
        <f t="shared" si="0"/>
        <v>5</v>
      </c>
      <c r="EA50" s="28">
        <f t="shared" si="1"/>
        <v>36</v>
      </c>
      <c r="EB50" s="29">
        <f t="shared" si="2"/>
        <v>0</v>
      </c>
      <c r="EC50" s="30">
        <f t="shared" si="3"/>
        <v>0</v>
      </c>
    </row>
    <row r="51" spans="1:133" x14ac:dyDescent="0.25">
      <c r="A51" s="21" t="s">
        <v>97</v>
      </c>
      <c r="B51" s="97" t="s">
        <v>96</v>
      </c>
      <c r="C51" s="27">
        <v>1</v>
      </c>
      <c r="D51" s="28">
        <v>2</v>
      </c>
      <c r="E51" s="29"/>
      <c r="F51" s="30"/>
      <c r="G51" s="27"/>
      <c r="H51" s="28"/>
      <c r="I51" s="29"/>
      <c r="J51" s="30"/>
      <c r="K51" s="27"/>
      <c r="L51" s="28"/>
      <c r="M51" s="29"/>
      <c r="N51" s="30"/>
      <c r="O51" s="27"/>
      <c r="P51" s="28"/>
      <c r="Q51" s="29"/>
      <c r="R51" s="30"/>
      <c r="S51" s="27"/>
      <c r="T51" s="28"/>
      <c r="U51" s="29"/>
      <c r="V51" s="30"/>
      <c r="W51" s="27"/>
      <c r="X51" s="28"/>
      <c r="Y51" s="29"/>
      <c r="Z51" s="30"/>
      <c r="AA51" s="27"/>
      <c r="AB51" s="28"/>
      <c r="AC51" s="29"/>
      <c r="AD51" s="30"/>
      <c r="AE51" s="27"/>
      <c r="AF51" s="28"/>
      <c r="AG51" s="29"/>
      <c r="AH51" s="30"/>
      <c r="AI51" s="27"/>
      <c r="AJ51" s="28"/>
      <c r="AK51" s="29"/>
      <c r="AL51" s="30"/>
      <c r="AM51" s="27"/>
      <c r="AN51" s="28"/>
      <c r="AO51" s="29"/>
      <c r="AP51" s="30"/>
      <c r="AQ51" s="27"/>
      <c r="AR51" s="28"/>
      <c r="AS51" s="29"/>
      <c r="AT51" s="30"/>
      <c r="AU51" s="27"/>
      <c r="AV51" s="28"/>
      <c r="AW51" s="29"/>
      <c r="AX51" s="30"/>
      <c r="AY51" s="27"/>
      <c r="AZ51" s="28"/>
      <c r="BA51" s="29"/>
      <c r="BB51" s="30"/>
      <c r="BC51" s="27"/>
      <c r="BD51" s="28"/>
      <c r="BE51" s="29"/>
      <c r="BF51" s="30"/>
      <c r="BG51" s="27"/>
      <c r="BH51" s="28"/>
      <c r="BI51" s="29"/>
      <c r="BJ51" s="30"/>
      <c r="BK51" s="27"/>
      <c r="BL51" s="28"/>
      <c r="BM51" s="29"/>
      <c r="BN51" s="30"/>
      <c r="BO51" s="27"/>
      <c r="BP51" s="28"/>
      <c r="BQ51" s="29"/>
      <c r="BR51" s="30"/>
      <c r="BS51" s="27"/>
      <c r="BT51" s="28"/>
      <c r="BU51" s="29"/>
      <c r="BV51" s="30"/>
      <c r="BW51" s="27"/>
      <c r="BX51" s="28"/>
      <c r="BY51" s="29"/>
      <c r="BZ51" s="30"/>
      <c r="CA51" s="27"/>
      <c r="CB51" s="28"/>
      <c r="CC51" s="29"/>
      <c r="CD51" s="30"/>
      <c r="CE51" s="27"/>
      <c r="CF51" s="28"/>
      <c r="CG51" s="29"/>
      <c r="CH51" s="30"/>
      <c r="CI51" s="27"/>
      <c r="CJ51" s="28"/>
      <c r="CK51" s="29"/>
      <c r="CL51" s="30"/>
      <c r="CM51" s="27"/>
      <c r="CN51" s="28"/>
      <c r="CO51" s="29"/>
      <c r="CP51" s="30"/>
      <c r="CQ51" s="27"/>
      <c r="CR51" s="28"/>
      <c r="CS51" s="29"/>
      <c r="CT51" s="30"/>
      <c r="CU51" s="27"/>
      <c r="CV51" s="28"/>
      <c r="CW51" s="29"/>
      <c r="CX51" s="30"/>
      <c r="CY51" s="27"/>
      <c r="CZ51" s="28"/>
      <c r="DA51" s="29"/>
      <c r="DB51" s="30"/>
      <c r="DC51" s="27"/>
      <c r="DD51" s="28"/>
      <c r="DE51" s="29"/>
      <c r="DF51" s="30"/>
      <c r="DG51" s="27"/>
      <c r="DH51" s="28"/>
      <c r="DI51" s="29"/>
      <c r="DJ51" s="30"/>
      <c r="DK51" s="27"/>
      <c r="DL51" s="28"/>
      <c r="DM51" s="29"/>
      <c r="DN51" s="30"/>
      <c r="DO51" s="27"/>
      <c r="DP51" s="28"/>
      <c r="DQ51" s="29"/>
      <c r="DR51" s="30"/>
      <c r="DS51" s="27"/>
      <c r="DT51" s="28"/>
      <c r="DU51" s="29"/>
      <c r="DV51" s="30"/>
      <c r="DZ51" s="27">
        <f t="shared" si="0"/>
        <v>1</v>
      </c>
      <c r="EA51" s="28">
        <f t="shared" si="1"/>
        <v>2</v>
      </c>
      <c r="EB51" s="29">
        <f t="shared" si="2"/>
        <v>0</v>
      </c>
      <c r="EC51" s="30">
        <f t="shared" si="3"/>
        <v>0</v>
      </c>
    </row>
    <row r="52" spans="1:133" x14ac:dyDescent="0.25">
      <c r="A52" s="126" t="s">
        <v>99</v>
      </c>
      <c r="B52" s="99" t="s">
        <v>98</v>
      </c>
      <c r="C52" s="27">
        <v>4</v>
      </c>
      <c r="D52" s="28">
        <v>22</v>
      </c>
      <c r="E52" s="29"/>
      <c r="F52" s="30"/>
      <c r="G52" s="27"/>
      <c r="H52" s="28"/>
      <c r="I52" s="29"/>
      <c r="J52" s="30"/>
      <c r="K52" s="27"/>
      <c r="L52" s="28"/>
      <c r="M52" s="29"/>
      <c r="N52" s="30"/>
      <c r="O52" s="27"/>
      <c r="P52" s="28"/>
      <c r="Q52" s="29"/>
      <c r="R52" s="30"/>
      <c r="S52" s="27"/>
      <c r="T52" s="28"/>
      <c r="U52" s="29"/>
      <c r="V52" s="30"/>
      <c r="W52" s="27"/>
      <c r="X52" s="28"/>
      <c r="Y52" s="29"/>
      <c r="Z52" s="30"/>
      <c r="AA52" s="27"/>
      <c r="AB52" s="28"/>
      <c r="AC52" s="29"/>
      <c r="AD52" s="30"/>
      <c r="AE52" s="27"/>
      <c r="AF52" s="28"/>
      <c r="AG52" s="29"/>
      <c r="AH52" s="30"/>
      <c r="AI52" s="27"/>
      <c r="AJ52" s="28"/>
      <c r="AK52" s="29"/>
      <c r="AL52" s="30"/>
      <c r="AM52" s="27"/>
      <c r="AN52" s="28"/>
      <c r="AO52" s="29"/>
      <c r="AP52" s="30"/>
      <c r="AQ52" s="27"/>
      <c r="AR52" s="28"/>
      <c r="AS52" s="29"/>
      <c r="AT52" s="30"/>
      <c r="AU52" s="27"/>
      <c r="AV52" s="28"/>
      <c r="AW52" s="29"/>
      <c r="AX52" s="30"/>
      <c r="AY52" s="27"/>
      <c r="AZ52" s="28"/>
      <c r="BA52" s="29"/>
      <c r="BB52" s="30"/>
      <c r="BC52" s="27"/>
      <c r="BD52" s="28"/>
      <c r="BE52" s="29"/>
      <c r="BF52" s="30"/>
      <c r="BG52" s="27"/>
      <c r="BH52" s="28"/>
      <c r="BI52" s="29"/>
      <c r="BJ52" s="30"/>
      <c r="BK52" s="27"/>
      <c r="BL52" s="28"/>
      <c r="BM52" s="29"/>
      <c r="BN52" s="30"/>
      <c r="BO52" s="27"/>
      <c r="BP52" s="28"/>
      <c r="BQ52" s="29"/>
      <c r="BR52" s="30"/>
      <c r="BS52" s="27"/>
      <c r="BT52" s="28"/>
      <c r="BU52" s="29"/>
      <c r="BV52" s="30"/>
      <c r="BW52" s="27"/>
      <c r="BX52" s="28"/>
      <c r="BY52" s="29"/>
      <c r="BZ52" s="30"/>
      <c r="CA52" s="27"/>
      <c r="CB52" s="28"/>
      <c r="CC52" s="29"/>
      <c r="CD52" s="30"/>
      <c r="CE52" s="27"/>
      <c r="CF52" s="28"/>
      <c r="CG52" s="29"/>
      <c r="CH52" s="30"/>
      <c r="CI52" s="27"/>
      <c r="CJ52" s="28"/>
      <c r="CK52" s="29"/>
      <c r="CL52" s="30"/>
      <c r="CM52" s="27"/>
      <c r="CN52" s="28"/>
      <c r="CO52" s="29"/>
      <c r="CP52" s="30"/>
      <c r="CQ52" s="27"/>
      <c r="CR52" s="28"/>
      <c r="CS52" s="29"/>
      <c r="CT52" s="30"/>
      <c r="CU52" s="27"/>
      <c r="CV52" s="28"/>
      <c r="CW52" s="29"/>
      <c r="CX52" s="30"/>
      <c r="CY52" s="27"/>
      <c r="CZ52" s="28"/>
      <c r="DA52" s="29"/>
      <c r="DB52" s="30"/>
      <c r="DC52" s="27"/>
      <c r="DD52" s="28"/>
      <c r="DE52" s="29"/>
      <c r="DF52" s="30"/>
      <c r="DG52" s="27"/>
      <c r="DH52" s="28"/>
      <c r="DI52" s="29"/>
      <c r="DJ52" s="30"/>
      <c r="DK52" s="27"/>
      <c r="DL52" s="28"/>
      <c r="DM52" s="29"/>
      <c r="DN52" s="30"/>
      <c r="DO52" s="27"/>
      <c r="DP52" s="28"/>
      <c r="DQ52" s="29"/>
      <c r="DR52" s="30"/>
      <c r="DS52" s="27"/>
      <c r="DT52" s="28"/>
      <c r="DU52" s="29"/>
      <c r="DV52" s="30"/>
      <c r="DZ52" s="27">
        <f t="shared" si="0"/>
        <v>4</v>
      </c>
      <c r="EA52" s="28">
        <f t="shared" si="1"/>
        <v>22</v>
      </c>
      <c r="EB52" s="29">
        <f t="shared" si="2"/>
        <v>0</v>
      </c>
      <c r="EC52" s="30">
        <f t="shared" si="3"/>
        <v>0</v>
      </c>
    </row>
    <row r="53" spans="1:133" ht="18" x14ac:dyDescent="0.25">
      <c r="A53" s="92" t="s">
        <v>100</v>
      </c>
      <c r="B53" s="4"/>
      <c r="C53" s="27">
        <f>SUM(C4:C52)</f>
        <v>139</v>
      </c>
      <c r="D53" s="28">
        <f>SUM(D4:D52)</f>
        <v>550</v>
      </c>
      <c r="E53" s="29">
        <f>SUM(E4:E52)</f>
        <v>0</v>
      </c>
      <c r="F53" s="30">
        <f>SUM(F4:F52)</f>
        <v>0</v>
      </c>
      <c r="G53" s="27">
        <f t="shared" ref="G53:AX53" si="4">SUM(G4:G52)</f>
        <v>0</v>
      </c>
      <c r="H53" s="28">
        <f t="shared" si="4"/>
        <v>0</v>
      </c>
      <c r="I53" s="29">
        <f t="shared" si="4"/>
        <v>0</v>
      </c>
      <c r="J53" s="30">
        <f t="shared" si="4"/>
        <v>0</v>
      </c>
      <c r="K53" s="27">
        <f t="shared" si="4"/>
        <v>0</v>
      </c>
      <c r="L53" s="28">
        <f t="shared" si="4"/>
        <v>0</v>
      </c>
      <c r="M53" s="29">
        <f t="shared" si="4"/>
        <v>0</v>
      </c>
      <c r="N53" s="30">
        <f t="shared" si="4"/>
        <v>0</v>
      </c>
      <c r="O53" s="27">
        <f t="shared" si="4"/>
        <v>0</v>
      </c>
      <c r="P53" s="28">
        <f t="shared" si="4"/>
        <v>0</v>
      </c>
      <c r="Q53" s="29">
        <f t="shared" si="4"/>
        <v>0</v>
      </c>
      <c r="R53" s="30">
        <f t="shared" si="4"/>
        <v>0</v>
      </c>
      <c r="S53" s="27">
        <f t="shared" si="4"/>
        <v>0</v>
      </c>
      <c r="T53" s="28">
        <f t="shared" si="4"/>
        <v>0</v>
      </c>
      <c r="U53" s="29">
        <f t="shared" si="4"/>
        <v>0</v>
      </c>
      <c r="V53" s="30">
        <f t="shared" si="4"/>
        <v>0</v>
      </c>
      <c r="W53" s="27">
        <f t="shared" si="4"/>
        <v>0</v>
      </c>
      <c r="X53" s="28">
        <f t="shared" si="4"/>
        <v>0</v>
      </c>
      <c r="Y53" s="29">
        <f t="shared" si="4"/>
        <v>0</v>
      </c>
      <c r="Z53" s="30">
        <f t="shared" si="4"/>
        <v>0</v>
      </c>
      <c r="AA53" s="27">
        <f t="shared" si="4"/>
        <v>0</v>
      </c>
      <c r="AB53" s="28">
        <f t="shared" si="4"/>
        <v>0</v>
      </c>
      <c r="AC53" s="29">
        <f t="shared" si="4"/>
        <v>0</v>
      </c>
      <c r="AD53" s="30">
        <f t="shared" si="4"/>
        <v>0</v>
      </c>
      <c r="AE53" s="27">
        <f t="shared" si="4"/>
        <v>0</v>
      </c>
      <c r="AF53" s="28">
        <f t="shared" si="4"/>
        <v>0</v>
      </c>
      <c r="AG53" s="29">
        <f t="shared" si="4"/>
        <v>0</v>
      </c>
      <c r="AH53" s="30">
        <f t="shared" si="4"/>
        <v>0</v>
      </c>
      <c r="AI53" s="27">
        <f t="shared" si="4"/>
        <v>0</v>
      </c>
      <c r="AJ53" s="28">
        <f t="shared" si="4"/>
        <v>0</v>
      </c>
      <c r="AK53" s="29">
        <f t="shared" si="4"/>
        <v>0</v>
      </c>
      <c r="AL53" s="30">
        <f t="shared" si="4"/>
        <v>0</v>
      </c>
      <c r="AM53" s="27">
        <f t="shared" si="4"/>
        <v>0</v>
      </c>
      <c r="AN53" s="28">
        <f t="shared" si="4"/>
        <v>0</v>
      </c>
      <c r="AO53" s="29">
        <f t="shared" si="4"/>
        <v>0</v>
      </c>
      <c r="AP53" s="30">
        <f t="shared" si="4"/>
        <v>0</v>
      </c>
      <c r="AQ53" s="27">
        <f t="shared" si="4"/>
        <v>0</v>
      </c>
      <c r="AR53" s="28">
        <f t="shared" si="4"/>
        <v>0</v>
      </c>
      <c r="AS53" s="29">
        <f t="shared" si="4"/>
        <v>0</v>
      </c>
      <c r="AT53" s="30">
        <f t="shared" si="4"/>
        <v>0</v>
      </c>
      <c r="AU53" s="27">
        <f t="shared" si="4"/>
        <v>0</v>
      </c>
      <c r="AV53" s="28">
        <f t="shared" si="4"/>
        <v>0</v>
      </c>
      <c r="AW53" s="29">
        <f t="shared" si="4"/>
        <v>0</v>
      </c>
      <c r="AX53" s="30">
        <f t="shared" si="4"/>
        <v>0</v>
      </c>
      <c r="AY53" s="27">
        <f>SUM(AY4:AY52)</f>
        <v>0</v>
      </c>
      <c r="AZ53" s="28">
        <f>SUM(AZ4:AZ52)</f>
        <v>0</v>
      </c>
      <c r="BA53" s="29">
        <f>SUM(BA4:BA52)</f>
        <v>0</v>
      </c>
      <c r="BB53" s="30">
        <f>SUM(BB4:BB52)</f>
        <v>0</v>
      </c>
      <c r="BC53" s="27">
        <f t="shared" ref="BC53" si="5">SUM(BC4:BC52)</f>
        <v>0</v>
      </c>
      <c r="BD53" s="28">
        <f t="shared" ref="BD53" si="6">SUM(BD4:BD52)</f>
        <v>0</v>
      </c>
      <c r="BE53" s="29">
        <f t="shared" ref="BE53" si="7">SUM(BE4:BE52)</f>
        <v>0</v>
      </c>
      <c r="BF53" s="30">
        <f t="shared" ref="BF53" si="8">SUM(BF4:BF52)</f>
        <v>0</v>
      </c>
      <c r="BG53" s="27">
        <f t="shared" ref="BG53" si="9">SUM(BG4:BG52)</f>
        <v>0</v>
      </c>
      <c r="BH53" s="28">
        <f t="shared" ref="BH53" si="10">SUM(BH4:BH52)</f>
        <v>0</v>
      </c>
      <c r="BI53" s="29">
        <f t="shared" ref="BI53" si="11">SUM(BI4:BI52)</f>
        <v>0</v>
      </c>
      <c r="BJ53" s="30">
        <f t="shared" ref="BJ53" si="12">SUM(BJ4:BJ52)</f>
        <v>0</v>
      </c>
      <c r="BK53" s="27">
        <f t="shared" ref="BK53" si="13">SUM(BK4:BK52)</f>
        <v>0</v>
      </c>
      <c r="BL53" s="28">
        <f t="shared" ref="BL53" si="14">SUM(BL4:BL52)</f>
        <v>0</v>
      </c>
      <c r="BM53" s="29">
        <f t="shared" ref="BM53" si="15">SUM(BM4:BM52)</f>
        <v>0</v>
      </c>
      <c r="BN53" s="30">
        <f t="shared" ref="BN53" si="16">SUM(BN4:BN52)</f>
        <v>0</v>
      </c>
      <c r="BO53" s="27">
        <f t="shared" ref="BO53" si="17">SUM(BO4:BO52)</f>
        <v>0</v>
      </c>
      <c r="BP53" s="28">
        <f t="shared" ref="BP53" si="18">SUM(BP4:BP52)</f>
        <v>0</v>
      </c>
      <c r="BQ53" s="29">
        <f t="shared" ref="BQ53" si="19">SUM(BQ4:BQ52)</f>
        <v>0</v>
      </c>
      <c r="BR53" s="30">
        <f t="shared" ref="BR53" si="20">SUM(BR4:BR52)</f>
        <v>0</v>
      </c>
      <c r="BS53" s="27">
        <f t="shared" ref="BS53" si="21">SUM(BS4:BS52)</f>
        <v>0</v>
      </c>
      <c r="BT53" s="28">
        <f t="shared" ref="BT53" si="22">SUM(BT4:BT52)</f>
        <v>0</v>
      </c>
      <c r="BU53" s="29">
        <f t="shared" ref="BU53" si="23">SUM(BU4:BU52)</f>
        <v>0</v>
      </c>
      <c r="BV53" s="30">
        <f t="shared" ref="BV53" si="24">SUM(BV4:BV52)</f>
        <v>0</v>
      </c>
      <c r="BW53" s="27">
        <f t="shared" ref="BW53" si="25">SUM(BW4:BW52)</f>
        <v>0</v>
      </c>
      <c r="BX53" s="28">
        <f t="shared" ref="BX53" si="26">SUM(BX4:BX52)</f>
        <v>0</v>
      </c>
      <c r="BY53" s="29">
        <f t="shared" ref="BY53" si="27">SUM(BY4:BY52)</f>
        <v>0</v>
      </c>
      <c r="BZ53" s="30">
        <f t="shared" ref="BZ53" si="28">SUM(BZ4:BZ52)</f>
        <v>0</v>
      </c>
      <c r="CA53" s="27">
        <f t="shared" ref="CA53" si="29">SUM(CA4:CA52)</f>
        <v>0</v>
      </c>
      <c r="CB53" s="28">
        <f t="shared" ref="CB53" si="30">SUM(CB4:CB52)</f>
        <v>0</v>
      </c>
      <c r="CC53" s="29">
        <f t="shared" ref="CC53" si="31">SUM(CC4:CC52)</f>
        <v>0</v>
      </c>
      <c r="CD53" s="30">
        <f t="shared" ref="CD53" si="32">SUM(CD4:CD52)</f>
        <v>0</v>
      </c>
      <c r="CE53" s="27">
        <f t="shared" ref="CE53" si="33">SUM(CE4:CE52)</f>
        <v>0</v>
      </c>
      <c r="CF53" s="28">
        <f t="shared" ref="CF53" si="34">SUM(CF4:CF52)</f>
        <v>0</v>
      </c>
      <c r="CG53" s="29">
        <f t="shared" ref="CG53" si="35">SUM(CG4:CG52)</f>
        <v>0</v>
      </c>
      <c r="CH53" s="30">
        <f t="shared" ref="CH53" si="36">SUM(CH4:CH52)</f>
        <v>0</v>
      </c>
      <c r="CI53" s="27">
        <f t="shared" ref="CI53" si="37">SUM(CI4:CI52)</f>
        <v>0</v>
      </c>
      <c r="CJ53" s="28">
        <f t="shared" ref="CJ53" si="38">SUM(CJ4:CJ52)</f>
        <v>0</v>
      </c>
      <c r="CK53" s="29">
        <f t="shared" ref="CK53" si="39">SUM(CK4:CK52)</f>
        <v>0</v>
      </c>
      <c r="CL53" s="30">
        <f t="shared" ref="CL53" si="40">SUM(CL4:CL52)</f>
        <v>0</v>
      </c>
      <c r="CM53" s="27">
        <f t="shared" ref="CM53" si="41">SUM(CM4:CM52)</f>
        <v>0</v>
      </c>
      <c r="CN53" s="28">
        <f t="shared" ref="CN53" si="42">SUM(CN4:CN52)</f>
        <v>0</v>
      </c>
      <c r="CO53" s="29">
        <f t="shared" ref="CO53" si="43">SUM(CO4:CO52)</f>
        <v>0</v>
      </c>
      <c r="CP53" s="30">
        <f t="shared" ref="CP53" si="44">SUM(CP4:CP52)</f>
        <v>0</v>
      </c>
      <c r="CQ53" s="27">
        <f t="shared" ref="CQ53" si="45">SUM(CQ4:CQ52)</f>
        <v>0</v>
      </c>
      <c r="CR53" s="28">
        <f t="shared" ref="CR53" si="46">SUM(CR4:CR52)</f>
        <v>0</v>
      </c>
      <c r="CS53" s="29">
        <f t="shared" ref="CS53" si="47">SUM(CS4:CS52)</f>
        <v>0</v>
      </c>
      <c r="CT53" s="30">
        <f t="shared" ref="CT53" si="48">SUM(CT4:CT52)</f>
        <v>0</v>
      </c>
      <c r="CU53" s="27">
        <f>SUM(CU4:CU52)</f>
        <v>0</v>
      </c>
      <c r="CV53" s="28">
        <f>SUM(CV4:CV52)</f>
        <v>0</v>
      </c>
      <c r="CW53" s="29">
        <f>SUM(CW4:CW52)</f>
        <v>0</v>
      </c>
      <c r="CX53" s="30">
        <f>SUM(CX4:CX52)</f>
        <v>0</v>
      </c>
      <c r="CY53" s="27">
        <f t="shared" ref="CY53" si="49">SUM(CY4:CY52)</f>
        <v>0</v>
      </c>
      <c r="CZ53" s="28">
        <f t="shared" ref="CZ53" si="50">SUM(CZ4:CZ52)</f>
        <v>0</v>
      </c>
      <c r="DA53" s="29">
        <f t="shared" ref="DA53" si="51">SUM(DA4:DA52)</f>
        <v>0</v>
      </c>
      <c r="DB53" s="30">
        <f t="shared" ref="DB53" si="52">SUM(DB4:DB52)</f>
        <v>0</v>
      </c>
      <c r="DC53" s="27">
        <f t="shared" ref="DC53" si="53">SUM(DC4:DC52)</f>
        <v>0</v>
      </c>
      <c r="DD53" s="28">
        <f t="shared" ref="DD53" si="54">SUM(DD4:DD52)</f>
        <v>0</v>
      </c>
      <c r="DE53" s="29">
        <f t="shared" ref="DE53" si="55">SUM(DE4:DE52)</f>
        <v>0</v>
      </c>
      <c r="DF53" s="30">
        <f t="shared" ref="DF53" si="56">SUM(DF4:DF52)</f>
        <v>0</v>
      </c>
      <c r="DG53" s="27">
        <f t="shared" ref="DG53" si="57">SUM(DG4:DG52)</f>
        <v>0</v>
      </c>
      <c r="DH53" s="28">
        <f t="shared" ref="DH53" si="58">SUM(DH4:DH52)</f>
        <v>0</v>
      </c>
      <c r="DI53" s="29">
        <f t="shared" ref="DI53" si="59">SUM(DI4:DI52)</f>
        <v>0</v>
      </c>
      <c r="DJ53" s="30">
        <f t="shared" ref="DJ53" si="60">SUM(DJ4:DJ52)</f>
        <v>0</v>
      </c>
      <c r="DK53" s="27">
        <f t="shared" ref="DK53" si="61">SUM(DK4:DK52)</f>
        <v>0</v>
      </c>
      <c r="DL53" s="28">
        <f t="shared" ref="DL53" si="62">SUM(DL4:DL52)</f>
        <v>0</v>
      </c>
      <c r="DM53" s="29">
        <f t="shared" ref="DM53" si="63">SUM(DM4:DM52)</f>
        <v>0</v>
      </c>
      <c r="DN53" s="30">
        <f t="shared" ref="DN53" si="64">SUM(DN4:DN52)</f>
        <v>0</v>
      </c>
      <c r="DO53" s="27">
        <f t="shared" ref="DO53" si="65">SUM(DO4:DO52)</f>
        <v>0</v>
      </c>
      <c r="DP53" s="28">
        <f t="shared" ref="DP53" si="66">SUM(DP4:DP52)</f>
        <v>0</v>
      </c>
      <c r="DQ53" s="29">
        <f t="shared" ref="DQ53" si="67">SUM(DQ4:DQ52)</f>
        <v>0</v>
      </c>
      <c r="DR53" s="30">
        <f t="shared" ref="DR53" si="68">SUM(DR4:DR52)</f>
        <v>0</v>
      </c>
      <c r="DS53" s="27">
        <f t="shared" ref="DS53" si="69">SUM(DS4:DS52)</f>
        <v>0</v>
      </c>
      <c r="DT53" s="28">
        <f t="shared" ref="DT53" si="70">SUM(DT4:DT52)</f>
        <v>0</v>
      </c>
      <c r="DU53" s="29">
        <f t="shared" ref="DU53" si="71">SUM(DU4:DU52)</f>
        <v>0</v>
      </c>
      <c r="DV53" s="30">
        <f t="shared" ref="DV53" si="72">SUM(DV4:DV52)</f>
        <v>0</v>
      </c>
      <c r="DZ53" s="27">
        <f t="shared" si="0"/>
        <v>139</v>
      </c>
      <c r="EA53" s="28">
        <f t="shared" si="1"/>
        <v>550</v>
      </c>
      <c r="EB53" s="29">
        <f t="shared" si="2"/>
        <v>0</v>
      </c>
      <c r="EC53" s="30">
        <f t="shared" si="3"/>
        <v>0</v>
      </c>
    </row>
  </sheetData>
  <mergeCells count="62">
    <mergeCell ref="DS2:DV2"/>
    <mergeCell ref="CU2:CX2"/>
    <mergeCell ref="CY2:DB2"/>
    <mergeCell ref="DC2:DF2"/>
    <mergeCell ref="DG2:DJ2"/>
    <mergeCell ref="DK2:DN2"/>
    <mergeCell ref="DO2:DR2"/>
    <mergeCell ref="DC1:DF1"/>
    <mergeCell ref="DG1:DJ1"/>
    <mergeCell ref="DK1:DN1"/>
    <mergeCell ref="DO1:DR1"/>
    <mergeCell ref="DS1:DV1"/>
    <mergeCell ref="CE2:CH2"/>
    <mergeCell ref="CI2:CL2"/>
    <mergeCell ref="CM2:CP2"/>
    <mergeCell ref="CQ2:CT2"/>
    <mergeCell ref="CU1:CX1"/>
    <mergeCell ref="CI1:CL1"/>
    <mergeCell ref="CY1:DB1"/>
    <mergeCell ref="CM1:CP1"/>
    <mergeCell ref="CQ1:CT1"/>
    <mergeCell ref="AY2:BB2"/>
    <mergeCell ref="BC2:BF2"/>
    <mergeCell ref="BG2:BJ2"/>
    <mergeCell ref="BK2:BN2"/>
    <mergeCell ref="BO2:BR2"/>
    <mergeCell ref="BS2:BV2"/>
    <mergeCell ref="BW2:BZ2"/>
    <mergeCell ref="CA2:CD2"/>
    <mergeCell ref="BO1:BR1"/>
    <mergeCell ref="BS1:BV1"/>
    <mergeCell ref="BW1:BZ1"/>
    <mergeCell ref="CA1:CD1"/>
    <mergeCell ref="CE1:CH1"/>
    <mergeCell ref="AQ2:AT2"/>
    <mergeCell ref="AU2:AX2"/>
    <mergeCell ref="AY1:BB1"/>
    <mergeCell ref="BC1:BF1"/>
    <mergeCell ref="BG1:BJ1"/>
    <mergeCell ref="AQ1:AT1"/>
    <mergeCell ref="BK1:BN1"/>
    <mergeCell ref="AU1:AX1"/>
    <mergeCell ref="G2:J2"/>
    <mergeCell ref="K2:N2"/>
    <mergeCell ref="O2:R2"/>
    <mergeCell ref="S2:V2"/>
    <mergeCell ref="W2:Z2"/>
    <mergeCell ref="AA2:AD2"/>
    <mergeCell ref="AE2:AH2"/>
    <mergeCell ref="AI2:AL2"/>
    <mergeCell ref="AM2:AP2"/>
    <mergeCell ref="W1:Z1"/>
    <mergeCell ref="AA1:AD1"/>
    <mergeCell ref="AE1:AH1"/>
    <mergeCell ref="AI1:AL1"/>
    <mergeCell ref="AM1:AP1"/>
    <mergeCell ref="S1:V1"/>
    <mergeCell ref="C2:F2"/>
    <mergeCell ref="C1:F1"/>
    <mergeCell ref="G1:J1"/>
    <mergeCell ref="K1:N1"/>
    <mergeCell ref="O1:R1"/>
  </mergeCells>
  <pageMargins left="0.70866141732283472" right="0.5" top="0.2" bottom="0.22" header="0.19" footer="0.17"/>
  <pageSetup paperSize="9" orientation="portrait" verticalDpi="0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MOG</vt:lpstr>
      <vt:lpstr>HA</vt:lpstr>
      <vt:lpstr>MOG_OMT</vt:lpstr>
      <vt:lpstr>HA_OMT</vt:lpstr>
      <vt:lpstr>JARD_MOG</vt:lpstr>
      <vt:lpstr>JARD_HA</vt:lpstr>
      <vt:lpstr>ALL</vt:lpstr>
      <vt:lpstr>ALL!Print_Titles</vt:lpstr>
      <vt:lpstr>HA!Print_Titles</vt:lpstr>
      <vt:lpstr>HA_OMT!Print_Titles</vt:lpstr>
      <vt:lpstr>MOG!Print_Titles</vt:lpstr>
      <vt:lpstr>MOG_OMT!Print_Titles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2020-12-04T08:53:43Z</dcterms:modified>
</cp:coreProperties>
</file>