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556\Desktop\"/>
    </mc:Choice>
  </mc:AlternateContent>
  <xr:revisionPtr revIDLastSave="0" documentId="13_ncr:1_{4AEAB5EE-D1D4-4684-8D05-E82E43BFF075}" xr6:coauthVersionLast="45" xr6:coauthVersionMax="45" xr10:uidLastSave="{00000000-0000-0000-0000-000000000000}"/>
  <bookViews>
    <workbookView xWindow="-120" yWindow="-120" windowWidth="21840" windowHeight="13140" xr2:uid="{942ED684-8C4C-4F2D-9EE2-987DF38F626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8" i="1" l="1"/>
  <c r="O16" i="1"/>
  <c r="O22" i="1" s="1"/>
  <c r="N16" i="1"/>
  <c r="N22" i="1" s="1"/>
  <c r="M16" i="1"/>
  <c r="M22" i="1" s="1"/>
  <c r="L16" i="1"/>
  <c r="L22" i="1" s="1"/>
  <c r="K16" i="1"/>
  <c r="K22" i="1" s="1"/>
  <c r="J16" i="1"/>
  <c r="J22" i="1" s="1"/>
  <c r="I16" i="1"/>
  <c r="I22" i="1" s="1"/>
  <c r="H16" i="1"/>
  <c r="H22" i="1" s="1"/>
  <c r="G16" i="1"/>
  <c r="G22" i="1" s="1"/>
  <c r="F16" i="1"/>
  <c r="F22" i="1" s="1"/>
  <c r="E16" i="1"/>
  <c r="E22" i="1" s="1"/>
  <c r="D16" i="1"/>
  <c r="D22" i="1" s="1"/>
  <c r="C16" i="1"/>
  <c r="D24" i="1" l="1"/>
  <c r="D23" i="1"/>
</calcChain>
</file>

<file path=xl/sharedStrings.xml><?xml version="1.0" encoding="utf-8"?>
<sst xmlns="http://schemas.openxmlformats.org/spreadsheetml/2006/main" count="55" uniqueCount="26">
  <si>
    <t xml:space="preserve">  </t>
  </si>
  <si>
    <t>sheet  No.</t>
  </si>
  <si>
    <t>C.R.N</t>
  </si>
  <si>
    <t>1"  NO</t>
  </si>
  <si>
    <t>CUCT</t>
  </si>
  <si>
    <t>2"  NO</t>
  </si>
  <si>
    <t>C 1</t>
  </si>
  <si>
    <t>C 3</t>
  </si>
  <si>
    <t>COV . 1</t>
  </si>
  <si>
    <t>COV .75</t>
  </si>
  <si>
    <t>COV .1</t>
  </si>
  <si>
    <t>COV . 75</t>
  </si>
  <si>
    <t>TOTAL</t>
  </si>
  <si>
    <t>G. TOTAL</t>
  </si>
  <si>
    <t>المقاول</t>
  </si>
  <si>
    <t>الرمل</t>
  </si>
  <si>
    <t>طارق البربري -- معدات مقاول -- قطاع (12--01) خطوط خدمة -- شهر نوفمبر 2020  نهاري -- قنا</t>
  </si>
  <si>
    <t>0057304</t>
  </si>
  <si>
    <t>22--19</t>
  </si>
  <si>
    <t>23--06</t>
  </si>
  <si>
    <t>22--17</t>
  </si>
  <si>
    <t>39--62</t>
  </si>
  <si>
    <t>0057487</t>
  </si>
  <si>
    <t>84--30</t>
  </si>
  <si>
    <t>76--05</t>
  </si>
  <si>
    <t>76--36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</si>
</sst>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17" xfId="0" applyBorder="1"/>
    <xf numFmtId="2" fontId="8" fillId="0" borderId="32" xfId="0" applyNumberFormat="1" applyFont="1" applyBorder="1" applyAlignment="1">
      <alignment horizontal="center" vertical="center"/>
    </xf>
    <xf numFmtId="2" fontId="8" fillId="0" borderId="35" xfId="0" applyNumberFormat="1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49" fontId="1" fillId="0" borderId="34" xfId="0" applyNumberFormat="1" applyFont="1" applyBorder="1" applyAlignment="1">
      <alignment horizontal="center" vertical="center"/>
    </xf>
    <xf numFmtId="49" fontId="1" fillId="0" borderId="37" xfId="0" applyNumberFormat="1" applyFont="1" applyBorder="1" applyAlignment="1">
      <alignment horizontal="center" vertical="center"/>
    </xf>
    <xf numFmtId="0" fontId="0" fillId="0" borderId="8" xfId="0" applyBorder="1"/>
    <xf numFmtId="0" fontId="5" fillId="0" borderId="9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2" fontId="5" fillId="0" borderId="38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2" fontId="8" fillId="0" borderId="40" xfId="0" applyNumberFormat="1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41" xfId="0" applyNumberFormat="1" applyFont="1" applyBorder="1" applyAlignment="1">
      <alignment horizontal="center" vertical="center"/>
    </xf>
    <xf numFmtId="2" fontId="8" fillId="0" borderId="8" xfId="0" applyNumberFormat="1" applyFont="1" applyBorder="1" applyAlignment="1">
      <alignment horizontal="center" vertical="center"/>
    </xf>
    <xf numFmtId="2" fontId="8" fillId="0" borderId="9" xfId="0" applyNumberFormat="1" applyFont="1" applyBorder="1" applyAlignment="1">
      <alignment horizontal="center" vertical="center"/>
    </xf>
    <xf numFmtId="2" fontId="8" fillId="0" borderId="10" xfId="0" applyNumberFormat="1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</cellXfs>
  <cellStyles count="1">
    <cellStyle name="عادي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65255-2DC7-4BEE-9763-DC695212F629}">
  <dimension ref="A1:O24"/>
  <sheetViews>
    <sheetView tabSelected="1" topLeftCell="A4" workbookViewId="0">
      <selection activeCell="K11" sqref="K11"/>
    </sheetView>
  </sheetViews>
  <sheetFormatPr defaultRowHeight="15" x14ac:dyDescent="0.25"/>
  <cols>
    <col min="2" max="3" width="22" customWidth="1"/>
    <col min="4" max="14" width="12.140625" customWidth="1"/>
    <col min="15" max="15" width="20.28515625" customWidth="1"/>
    <col min="16" max="16" width="10.5703125" customWidth="1"/>
    <col min="17" max="19" width="8.5703125" customWidth="1"/>
  </cols>
  <sheetData>
    <row r="1" spans="1:15" ht="21" customHeight="1" x14ac:dyDescent="0.25"/>
    <row r="2" spans="1:15" ht="30.75" customHeight="1" x14ac:dyDescent="0.2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30.75" customHeight="1" thickBot="1" x14ac:dyDescent="0.3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30.75" customHeight="1" thickBot="1" x14ac:dyDescent="0.3">
      <c r="A4" s="20" t="s">
        <v>1</v>
      </c>
      <c r="B4" s="21"/>
      <c r="C4" s="3" t="s">
        <v>2</v>
      </c>
      <c r="D4" s="4">
        <v>32</v>
      </c>
      <c r="E4" s="4"/>
      <c r="F4" s="4"/>
      <c r="G4" s="4"/>
      <c r="H4" s="5" t="s">
        <v>3</v>
      </c>
      <c r="I4" s="4" t="s">
        <v>4</v>
      </c>
      <c r="J4" s="4">
        <v>63</v>
      </c>
      <c r="K4" s="4"/>
      <c r="L4" s="4"/>
      <c r="M4" s="4"/>
      <c r="N4" s="5" t="s">
        <v>5</v>
      </c>
      <c r="O4" s="4" t="s">
        <v>4</v>
      </c>
    </row>
    <row r="5" spans="1:15" ht="30.75" customHeight="1" thickBot="1" x14ac:dyDescent="0.3">
      <c r="A5" s="31"/>
      <c r="B5" s="32"/>
      <c r="C5" s="3"/>
      <c r="D5" s="4" t="s">
        <v>6</v>
      </c>
      <c r="E5" s="4"/>
      <c r="F5" s="4" t="s">
        <v>7</v>
      </c>
      <c r="G5" s="4"/>
      <c r="H5" s="5"/>
      <c r="I5" s="4"/>
      <c r="J5" s="4" t="s">
        <v>6</v>
      </c>
      <c r="K5" s="4"/>
      <c r="L5" s="4" t="s">
        <v>7</v>
      </c>
      <c r="M5" s="4"/>
      <c r="N5" s="5"/>
      <c r="O5" s="4"/>
    </row>
    <row r="6" spans="1:15" ht="30.75" customHeight="1" thickBot="1" x14ac:dyDescent="0.3">
      <c r="A6" s="40"/>
      <c r="B6" s="41"/>
      <c r="C6" s="3"/>
      <c r="D6" s="6" t="s">
        <v>8</v>
      </c>
      <c r="E6" s="6" t="s">
        <v>9</v>
      </c>
      <c r="F6" s="6" t="s">
        <v>10</v>
      </c>
      <c r="G6" s="6" t="s">
        <v>9</v>
      </c>
      <c r="H6" s="5"/>
      <c r="I6" s="4"/>
      <c r="J6" s="6" t="s">
        <v>8</v>
      </c>
      <c r="K6" s="6" t="s">
        <v>9</v>
      </c>
      <c r="L6" s="6" t="s">
        <v>8</v>
      </c>
      <c r="M6" s="6" t="s">
        <v>11</v>
      </c>
      <c r="N6" s="5"/>
      <c r="O6" s="4"/>
    </row>
    <row r="7" spans="1:15" ht="30.75" customHeight="1" thickBot="1" x14ac:dyDescent="0.3">
      <c r="A7" s="79">
        <v>4</v>
      </c>
      <c r="B7" s="56" t="s">
        <v>17</v>
      </c>
      <c r="C7" s="7" t="s">
        <v>18</v>
      </c>
      <c r="D7" s="8"/>
      <c r="E7" s="8"/>
      <c r="F7" s="8">
        <v>2.2999999999999998</v>
      </c>
      <c r="G7" s="8">
        <v>1</v>
      </c>
      <c r="H7" s="9">
        <v>1</v>
      </c>
      <c r="I7" s="10"/>
      <c r="J7" s="8"/>
      <c r="K7" s="8"/>
      <c r="L7" s="8"/>
      <c r="M7" s="8"/>
      <c r="N7" s="11"/>
      <c r="O7" s="10"/>
    </row>
    <row r="8" spans="1:15" ht="30.75" customHeight="1" thickBot="1" x14ac:dyDescent="0.3">
      <c r="A8" s="80"/>
      <c r="B8" s="56" t="s">
        <v>17</v>
      </c>
      <c r="C8" s="12" t="s">
        <v>19</v>
      </c>
      <c r="D8" s="13"/>
      <c r="E8" s="13"/>
      <c r="F8" s="13">
        <v>2</v>
      </c>
      <c r="G8" s="13">
        <v>1</v>
      </c>
      <c r="H8" s="14">
        <v>1</v>
      </c>
      <c r="I8" s="15"/>
      <c r="J8" s="13"/>
      <c r="K8" s="13"/>
      <c r="L8" s="13"/>
      <c r="M8" s="13"/>
      <c r="N8" s="16"/>
      <c r="O8" s="15"/>
    </row>
    <row r="9" spans="1:15" ht="30.75" customHeight="1" thickBot="1" x14ac:dyDescent="0.3">
      <c r="A9" s="81"/>
      <c r="B9" s="56" t="s">
        <v>17</v>
      </c>
      <c r="C9" s="7" t="s">
        <v>20</v>
      </c>
      <c r="D9" s="8"/>
      <c r="E9" s="8"/>
      <c r="F9" s="8">
        <v>1.8</v>
      </c>
      <c r="G9" s="13">
        <v>1</v>
      </c>
      <c r="H9" s="14">
        <v>1</v>
      </c>
      <c r="I9" s="10"/>
      <c r="J9" s="8"/>
      <c r="K9" s="8"/>
      <c r="L9" s="8"/>
      <c r="M9" s="8"/>
      <c r="N9" s="11"/>
      <c r="O9" s="10"/>
    </row>
    <row r="10" spans="1:15" ht="30.75" customHeight="1" x14ac:dyDescent="0.25">
      <c r="A10" s="81"/>
      <c r="B10" s="56" t="s">
        <v>17</v>
      </c>
      <c r="C10" s="7" t="s">
        <v>21</v>
      </c>
      <c r="D10" s="8"/>
      <c r="E10" s="8"/>
      <c r="F10" s="8">
        <v>2.1</v>
      </c>
      <c r="G10" s="13">
        <v>1</v>
      </c>
      <c r="H10" s="14">
        <v>1</v>
      </c>
      <c r="I10" s="10"/>
      <c r="J10" s="8"/>
      <c r="K10" s="8"/>
      <c r="L10" s="8"/>
      <c r="M10" s="8"/>
      <c r="N10" s="11"/>
      <c r="O10" s="10"/>
    </row>
    <row r="11" spans="1:15" ht="30.75" customHeight="1" x14ac:dyDescent="0.25">
      <c r="A11" s="81">
        <v>3</v>
      </c>
      <c r="B11" s="57" t="s">
        <v>22</v>
      </c>
      <c r="C11" s="7" t="s">
        <v>23</v>
      </c>
      <c r="D11" s="8"/>
      <c r="E11" s="8"/>
      <c r="F11" s="8">
        <v>7.4</v>
      </c>
      <c r="G11" s="13">
        <v>1</v>
      </c>
      <c r="H11" s="14">
        <v>1</v>
      </c>
      <c r="I11" s="10"/>
      <c r="J11" s="8"/>
      <c r="K11" s="8"/>
      <c r="L11" s="8"/>
      <c r="M11" s="8"/>
      <c r="N11" s="11"/>
      <c r="O11" s="10"/>
    </row>
    <row r="12" spans="1:15" ht="30.75" customHeight="1" x14ac:dyDescent="0.25">
      <c r="A12" s="81"/>
      <c r="B12" s="57" t="s">
        <v>22</v>
      </c>
      <c r="C12" s="7" t="s">
        <v>24</v>
      </c>
      <c r="D12" s="8">
        <v>3</v>
      </c>
      <c r="E12" s="8"/>
      <c r="F12" s="8"/>
      <c r="G12" s="13">
        <v>1</v>
      </c>
      <c r="H12" s="14">
        <v>1</v>
      </c>
      <c r="I12" s="10"/>
      <c r="J12" s="8"/>
      <c r="K12" s="8"/>
      <c r="L12" s="8"/>
      <c r="M12" s="8"/>
      <c r="N12" s="11"/>
      <c r="O12" s="10"/>
    </row>
    <row r="13" spans="1:15" ht="30.75" customHeight="1" x14ac:dyDescent="0.25">
      <c r="A13" s="81"/>
      <c r="B13" s="57" t="s">
        <v>22</v>
      </c>
      <c r="C13" s="7" t="s">
        <v>25</v>
      </c>
      <c r="D13" s="8">
        <v>3.8</v>
      </c>
      <c r="E13" s="8"/>
      <c r="F13" s="8"/>
      <c r="G13" s="13">
        <v>1</v>
      </c>
      <c r="H13" s="14">
        <v>1</v>
      </c>
      <c r="I13" s="10"/>
      <c r="J13" s="8"/>
      <c r="K13" s="8"/>
      <c r="L13" s="8"/>
      <c r="M13" s="8"/>
      <c r="N13" s="11"/>
      <c r="O13" s="10"/>
    </row>
    <row r="14" spans="1:15" ht="30.75" customHeight="1" x14ac:dyDescent="0.25">
      <c r="A14" s="81"/>
      <c r="B14" s="57"/>
      <c r="C14" s="7"/>
      <c r="D14" s="8"/>
      <c r="E14" s="8"/>
      <c r="F14" s="8"/>
      <c r="G14" s="13"/>
      <c r="H14" s="14"/>
      <c r="I14" s="10"/>
      <c r="J14" s="8"/>
      <c r="K14" s="8"/>
      <c r="L14" s="8"/>
      <c r="M14" s="8"/>
      <c r="N14" s="11"/>
      <c r="O14" s="10"/>
    </row>
    <row r="15" spans="1:15" ht="30.75" customHeight="1" thickBot="1" x14ac:dyDescent="0.3">
      <c r="A15" s="81"/>
      <c r="B15" s="57"/>
      <c r="C15" s="7"/>
      <c r="D15" s="8"/>
      <c r="E15" s="8"/>
      <c r="F15" s="8"/>
      <c r="G15" s="13"/>
      <c r="H15" s="14"/>
      <c r="I15" s="10"/>
      <c r="J15" s="8"/>
      <c r="K15" s="8"/>
      <c r="L15" s="8"/>
      <c r="M15" s="8"/>
      <c r="N15" s="11"/>
      <c r="O15" s="10"/>
    </row>
    <row r="16" spans="1:15" ht="30.75" customHeight="1" thickBot="1" x14ac:dyDescent="0.3">
      <c r="A16" s="58"/>
      <c r="B16" s="59" t="s">
        <v>12</v>
      </c>
      <c r="C16" s="17">
        <f>COUNTA(C7:C15)</f>
        <v>7</v>
      </c>
      <c r="D16" s="18">
        <f t="shared" ref="D16:O16" si="0">SUM(D7:D15)</f>
        <v>6.8</v>
      </c>
      <c r="E16" s="18">
        <f t="shared" si="0"/>
        <v>0</v>
      </c>
      <c r="F16" s="18">
        <f t="shared" si="0"/>
        <v>15.6</v>
      </c>
      <c r="G16" s="18">
        <f t="shared" si="0"/>
        <v>7</v>
      </c>
      <c r="H16" s="18">
        <f t="shared" si="0"/>
        <v>7</v>
      </c>
      <c r="I16" s="18">
        <f t="shared" si="0"/>
        <v>0</v>
      </c>
      <c r="J16" s="18">
        <f t="shared" si="0"/>
        <v>0</v>
      </c>
      <c r="K16" s="18">
        <f t="shared" si="0"/>
        <v>0</v>
      </c>
      <c r="L16" s="18">
        <f t="shared" si="0"/>
        <v>0</v>
      </c>
      <c r="M16" s="18">
        <f t="shared" si="0"/>
        <v>0</v>
      </c>
      <c r="N16" s="18">
        <f t="shared" si="0"/>
        <v>0</v>
      </c>
      <c r="O16" s="18">
        <f t="shared" si="0"/>
        <v>0</v>
      </c>
    </row>
    <row r="17" spans="1:15" ht="30.75" customHeight="1" x14ac:dyDescent="0.25"/>
    <row r="18" spans="1:15" ht="51.75" customHeight="1" thickBot="1" x14ac:dyDescent="0.3">
      <c r="A18" s="19" t="str">
        <f>A2</f>
        <v>طارق البربري -- معدات مقاول -- قطاع (12--01) خطوط خدمة -- شهر نوفمبر 2020  نهاري -- قنا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</row>
    <row r="19" spans="1:15" ht="38.25" customHeight="1" thickBot="1" x14ac:dyDescent="0.3">
      <c r="A19" s="62"/>
      <c r="B19" s="63"/>
      <c r="C19" s="64"/>
      <c r="D19" s="48">
        <v>32</v>
      </c>
      <c r="E19" s="23"/>
      <c r="F19" s="23"/>
      <c r="G19" s="24"/>
      <c r="H19" s="25" t="s">
        <v>3</v>
      </c>
      <c r="I19" s="26" t="s">
        <v>4</v>
      </c>
      <c r="J19" s="27">
        <v>63</v>
      </c>
      <c r="K19" s="28"/>
      <c r="L19" s="28"/>
      <c r="M19" s="29"/>
      <c r="N19" s="30" t="s">
        <v>5</v>
      </c>
      <c r="O19" s="30" t="s">
        <v>4</v>
      </c>
    </row>
    <row r="20" spans="1:15" ht="38.25" customHeight="1" thickTop="1" thickBot="1" x14ac:dyDescent="0.3">
      <c r="A20" s="65"/>
      <c r="B20" s="66"/>
      <c r="C20" s="55"/>
      <c r="D20" s="48" t="s">
        <v>6</v>
      </c>
      <c r="E20" s="24"/>
      <c r="F20" s="22" t="s">
        <v>7</v>
      </c>
      <c r="G20" s="24"/>
      <c r="H20" s="33"/>
      <c r="I20" s="34"/>
      <c r="J20" s="35" t="s">
        <v>6</v>
      </c>
      <c r="K20" s="36"/>
      <c r="L20" s="37" t="s">
        <v>7</v>
      </c>
      <c r="M20" s="38"/>
      <c r="N20" s="39"/>
      <c r="O20" s="39"/>
    </row>
    <row r="21" spans="1:15" ht="38.25" customHeight="1" thickBot="1" x14ac:dyDescent="0.3">
      <c r="A21" s="65"/>
      <c r="B21" s="66"/>
      <c r="C21" s="55"/>
      <c r="D21" s="60" t="s">
        <v>8</v>
      </c>
      <c r="E21" s="6" t="s">
        <v>9</v>
      </c>
      <c r="F21" s="6" t="s">
        <v>10</v>
      </c>
      <c r="G21" s="6" t="s">
        <v>9</v>
      </c>
      <c r="H21" s="42"/>
      <c r="I21" s="43"/>
      <c r="J21" s="44" t="s">
        <v>8</v>
      </c>
      <c r="K21" s="45" t="s">
        <v>9</v>
      </c>
      <c r="L21" s="45" t="s">
        <v>8</v>
      </c>
      <c r="M21" s="45" t="s">
        <v>11</v>
      </c>
      <c r="N21" s="46"/>
      <c r="O21" s="46"/>
    </row>
    <row r="22" spans="1:15" ht="38.25" customHeight="1" thickBot="1" x14ac:dyDescent="0.3">
      <c r="A22" s="47" t="s">
        <v>12</v>
      </c>
      <c r="B22" s="67"/>
      <c r="C22" s="68"/>
      <c r="D22" s="61">
        <f t="shared" ref="D22:O22" si="1">D16</f>
        <v>6.8</v>
      </c>
      <c r="E22" s="15">
        <f t="shared" si="1"/>
        <v>0</v>
      </c>
      <c r="F22" s="15">
        <f t="shared" si="1"/>
        <v>15.6</v>
      </c>
      <c r="G22" s="15">
        <f t="shared" si="1"/>
        <v>7</v>
      </c>
      <c r="H22" s="49">
        <f t="shared" si="1"/>
        <v>7</v>
      </c>
      <c r="I22" s="49">
        <f t="shared" si="1"/>
        <v>0</v>
      </c>
      <c r="J22" s="15">
        <f t="shared" si="1"/>
        <v>0</v>
      </c>
      <c r="K22" s="15">
        <f t="shared" si="1"/>
        <v>0</v>
      </c>
      <c r="L22" s="15">
        <f t="shared" si="1"/>
        <v>0</v>
      </c>
      <c r="M22" s="15">
        <f t="shared" si="1"/>
        <v>0</v>
      </c>
      <c r="N22" s="49">
        <f t="shared" si="1"/>
        <v>0</v>
      </c>
      <c r="O22" s="49">
        <f t="shared" si="1"/>
        <v>0</v>
      </c>
    </row>
    <row r="23" spans="1:15" ht="38.25" customHeight="1" thickBot="1" x14ac:dyDescent="0.3">
      <c r="A23" s="69" t="s">
        <v>13</v>
      </c>
      <c r="B23" s="70"/>
      <c r="C23" s="71"/>
      <c r="D23" s="76">
        <f>SUM(D22:G22,J22:M22)</f>
        <v>29.4</v>
      </c>
      <c r="E23" s="77"/>
      <c r="F23" s="77"/>
      <c r="G23" s="78"/>
    </row>
    <row r="24" spans="1:15" ht="38.25" customHeight="1" thickBot="1" x14ac:dyDescent="0.3">
      <c r="A24" s="53" t="s">
        <v>14</v>
      </c>
      <c r="B24" s="72"/>
      <c r="C24" s="54"/>
      <c r="D24" s="73">
        <f>SUM(D22,F22,J22,L22)</f>
        <v>22.4</v>
      </c>
      <c r="E24" s="74"/>
      <c r="F24" s="74"/>
      <c r="G24" s="75"/>
      <c r="H24" s="50"/>
      <c r="J24" s="51">
        <v>0</v>
      </c>
      <c r="K24" s="52"/>
      <c r="L24" s="53" t="s">
        <v>15</v>
      </c>
      <c r="M24" s="54"/>
    </row>
  </sheetData>
  <mergeCells count="33">
    <mergeCell ref="L24:M24"/>
    <mergeCell ref="A4:B6"/>
    <mergeCell ref="A3:O3"/>
    <mergeCell ref="A2:O2"/>
    <mergeCell ref="A18:O18"/>
    <mergeCell ref="A19:C21"/>
    <mergeCell ref="A22:C22"/>
    <mergeCell ref="A23:C23"/>
    <mergeCell ref="A24:C24"/>
    <mergeCell ref="D23:G23"/>
    <mergeCell ref="D24:G24"/>
    <mergeCell ref="J24:K24"/>
    <mergeCell ref="N19:N21"/>
    <mergeCell ref="O19:O21"/>
    <mergeCell ref="D20:E20"/>
    <mergeCell ref="F20:G20"/>
    <mergeCell ref="J20:K20"/>
    <mergeCell ref="L20:M20"/>
    <mergeCell ref="D5:E5"/>
    <mergeCell ref="F5:G5"/>
    <mergeCell ref="J5:K5"/>
    <mergeCell ref="L5:M5"/>
    <mergeCell ref="D19:G19"/>
    <mergeCell ref="H19:H21"/>
    <mergeCell ref="I19:I21"/>
    <mergeCell ref="J19:M19"/>
    <mergeCell ref="C4:C6"/>
    <mergeCell ref="D4:G4"/>
    <mergeCell ref="H4:H6"/>
    <mergeCell ref="I4:I6"/>
    <mergeCell ref="J4:M4"/>
    <mergeCell ref="N4:N6"/>
    <mergeCell ref="O4:O6"/>
  </mergeCells>
  <conditionalFormatting sqref="B7:C7 C8:C15">
    <cfRule type="duplicateValues" dxfId="6" priority="7"/>
  </conditionalFormatting>
  <conditionalFormatting sqref="B8">
    <cfRule type="duplicateValues" dxfId="4" priority="5"/>
  </conditionalFormatting>
  <conditionalFormatting sqref="B9">
    <cfRule type="duplicateValues" dxfId="1" priority="2"/>
  </conditionalFormatting>
  <conditionalFormatting sqref="B10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 mohamed</dc:creator>
  <cp:lastModifiedBy>momen mohamed</cp:lastModifiedBy>
  <dcterms:created xsi:type="dcterms:W3CDTF">2020-12-05T08:49:07Z</dcterms:created>
  <dcterms:modified xsi:type="dcterms:W3CDTF">2020-12-05T09:11:01Z</dcterms:modified>
</cp:coreProperties>
</file>