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5600" windowHeight="11100" tabRatio="852" activeTab="4"/>
  </bookViews>
  <sheets>
    <sheet name="تكويد العملاء" sheetId="1" r:id="rId1"/>
    <sheet name="تسجيل العمليات اليومية " sheetId="2" r:id="rId2"/>
    <sheet name="كشف حساب تفصيلي " sheetId="3" r:id="rId3"/>
    <sheet name="كشف حساب بتحديد تاريخ" sheetId="4" r:id="rId4"/>
    <sheet name="رصيد" sheetId="5" r:id="rId5"/>
  </sheets>
  <definedNames>
    <definedName name="_xlnm._FilterDatabase" localSheetId="4" hidden="1">رصيد!$A$1:$D$251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5" l="1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" i="5"/>
  <c r="C3" i="5" l="1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" i="5"/>
  <c r="G6" i="4" l="1"/>
  <c r="E6" i="4"/>
  <c r="A148" i="4" a="1"/>
  <c r="A148" i="4"/>
  <c r="B148" i="4" a="1"/>
  <c r="B148" i="4"/>
  <c r="C148" i="4" a="1"/>
  <c r="C148" i="4"/>
  <c r="D148" i="4" a="1"/>
  <c r="D148" i="4"/>
  <c r="E148" i="4" a="1"/>
  <c r="E148" i="4"/>
  <c r="F148" i="4" a="1"/>
  <c r="F148" i="4"/>
  <c r="G148" i="4" a="1"/>
  <c r="G148" i="4"/>
  <c r="A149" i="4" a="1"/>
  <c r="A149" i="4"/>
  <c r="B149" i="4" a="1"/>
  <c r="B149" i="4"/>
  <c r="C149" i="4" a="1"/>
  <c r="C149" i="4"/>
  <c r="D149" i="4" a="1"/>
  <c r="D149" i="4"/>
  <c r="E149" i="4" a="1"/>
  <c r="E149" i="4"/>
  <c r="F149" i="4" a="1"/>
  <c r="F149" i="4"/>
  <c r="G149" i="4" a="1"/>
  <c r="G149" i="4"/>
  <c r="A150" i="4" a="1"/>
  <c r="A150" i="4"/>
  <c r="B150" i="4" a="1"/>
  <c r="B150" i="4"/>
  <c r="C150" i="4" a="1"/>
  <c r="C150" i="4"/>
  <c r="D150" i="4" a="1"/>
  <c r="D150" i="4"/>
  <c r="E150" i="4" a="1"/>
  <c r="E150" i="4"/>
  <c r="F150" i="4" a="1"/>
  <c r="F150" i="4"/>
  <c r="G150" i="4" a="1"/>
  <c r="G150" i="4"/>
  <c r="A151" i="4" a="1"/>
  <c r="A151" i="4"/>
  <c r="B151" i="4" a="1"/>
  <c r="B151" i="4"/>
  <c r="C151" i="4" a="1"/>
  <c r="C151" i="4"/>
  <c r="D151" i="4" a="1"/>
  <c r="D151" i="4"/>
  <c r="E151" i="4" a="1"/>
  <c r="E151" i="4"/>
  <c r="F151" i="4" a="1"/>
  <c r="F151" i="4"/>
  <c r="G151" i="4" a="1"/>
  <c r="G151" i="4"/>
  <c r="A152" i="4" a="1"/>
  <c r="A152" i="4"/>
  <c r="B152" i="4" a="1"/>
  <c r="B152" i="4"/>
  <c r="C152" i="4" a="1"/>
  <c r="C152" i="4"/>
  <c r="D152" i="4" a="1"/>
  <c r="D152" i="4"/>
  <c r="E152" i="4" a="1"/>
  <c r="E152" i="4"/>
  <c r="F152" i="4" a="1"/>
  <c r="F152" i="4"/>
  <c r="G152" i="4" a="1"/>
  <c r="G152" i="4"/>
  <c r="A153" i="4" a="1"/>
  <c r="A153" i="4"/>
  <c r="B153" i="4" a="1"/>
  <c r="B153" i="4"/>
  <c r="C153" i="4" a="1"/>
  <c r="C153" i="4"/>
  <c r="D153" i="4" a="1"/>
  <c r="D153" i="4"/>
  <c r="E153" i="4" a="1"/>
  <c r="E153" i="4"/>
  <c r="F153" i="4" a="1"/>
  <c r="F153" i="4"/>
  <c r="G153" i="4" a="1"/>
  <c r="G153" i="4"/>
  <c r="A154" i="4" a="1"/>
  <c r="A154" i="4"/>
  <c r="B154" i="4" a="1"/>
  <c r="B154" i="4"/>
  <c r="C154" i="4" a="1"/>
  <c r="C154" i="4"/>
  <c r="D154" i="4" a="1"/>
  <c r="D154" i="4"/>
  <c r="E154" i="4" a="1"/>
  <c r="E154" i="4"/>
  <c r="F154" i="4" a="1"/>
  <c r="F154" i="4"/>
  <c r="G154" i="4" a="1"/>
  <c r="G154" i="4"/>
  <c r="A155" i="4" a="1"/>
  <c r="A155" i="4"/>
  <c r="B155" i="4" a="1"/>
  <c r="B155" i="4"/>
  <c r="C155" i="4" a="1"/>
  <c r="C155" i="4"/>
  <c r="D155" i="4" a="1"/>
  <c r="D155" i="4"/>
  <c r="E155" i="4" a="1"/>
  <c r="E155" i="4"/>
  <c r="F155" i="4" a="1"/>
  <c r="F155" i="4"/>
  <c r="G155" i="4" a="1"/>
  <c r="G155" i="4"/>
  <c r="A156" i="4" a="1"/>
  <c r="A156" i="4"/>
  <c r="B156" i="4" a="1"/>
  <c r="B156" i="4"/>
  <c r="C156" i="4" a="1"/>
  <c r="C156" i="4"/>
  <c r="D156" i="4" a="1"/>
  <c r="D156" i="4"/>
  <c r="E156" i="4" a="1"/>
  <c r="E156" i="4"/>
  <c r="F156" i="4" a="1"/>
  <c r="F156" i="4"/>
  <c r="G156" i="4" a="1"/>
  <c r="G156" i="4"/>
  <c r="A157" i="4" a="1"/>
  <c r="A157" i="4"/>
  <c r="B157" i="4" a="1"/>
  <c r="B157" i="4"/>
  <c r="C157" i="4" a="1"/>
  <c r="C157" i="4"/>
  <c r="D157" i="4" a="1"/>
  <c r="D157" i="4"/>
  <c r="E157" i="4" a="1"/>
  <c r="E157" i="4"/>
  <c r="F157" i="4" a="1"/>
  <c r="F157" i="4"/>
  <c r="G157" i="4" a="1"/>
  <c r="G157" i="4"/>
  <c r="A9" i="4" a="1"/>
  <c r="A9" i="4"/>
  <c r="B9" i="4" a="1"/>
  <c r="B9" i="4"/>
  <c r="C9" i="4" a="1"/>
  <c r="C9" i="4"/>
  <c r="E9" i="4" a="1"/>
  <c r="E9" i="4"/>
  <c r="F9" i="4" a="1"/>
  <c r="F9" i="4"/>
  <c r="G9" i="4" a="1"/>
  <c r="G9" i="4"/>
  <c r="A10" i="4" a="1"/>
  <c r="A10" i="4"/>
  <c r="B10" i="4" a="1"/>
  <c r="B10" i="4"/>
  <c r="C10" i="4" a="1"/>
  <c r="C10" i="4"/>
  <c r="E10" i="4" a="1"/>
  <c r="E10" i="4"/>
  <c r="F10" i="4" a="1"/>
  <c r="F10" i="4"/>
  <c r="G10" i="4" a="1"/>
  <c r="G10" i="4"/>
  <c r="A11" i="4" a="1"/>
  <c r="A11" i="4"/>
  <c r="B11" i="4" a="1"/>
  <c r="B11" i="4"/>
  <c r="C11" i="4" a="1"/>
  <c r="C11" i="4"/>
  <c r="E11" i="4" a="1"/>
  <c r="E11" i="4"/>
  <c r="F11" i="4" a="1"/>
  <c r="F11" i="4"/>
  <c r="G11" i="4" a="1"/>
  <c r="G11" i="4"/>
  <c r="A12" i="4" a="1"/>
  <c r="A12" i="4"/>
  <c r="B12" i="4" a="1"/>
  <c r="B12" i="4"/>
  <c r="C12" i="4" a="1"/>
  <c r="C12" i="4"/>
  <c r="D12" i="4" a="1"/>
  <c r="D12" i="4"/>
  <c r="E12" i="4" a="1"/>
  <c r="E12" i="4"/>
  <c r="F12" i="4" a="1"/>
  <c r="F12" i="4"/>
  <c r="G12" i="4" a="1"/>
  <c r="G12" i="4"/>
  <c r="A13" i="4" a="1"/>
  <c r="A13" i="4"/>
  <c r="B13" i="4" a="1"/>
  <c r="B13" i="4"/>
  <c r="C13" i="4" a="1"/>
  <c r="C13" i="4"/>
  <c r="D13" i="4" a="1"/>
  <c r="D13" i="4"/>
  <c r="E13" i="4" a="1"/>
  <c r="E13" i="4"/>
  <c r="F13" i="4" a="1"/>
  <c r="F13" i="4"/>
  <c r="G13" i="4" a="1"/>
  <c r="G13" i="4"/>
  <c r="A14" i="4" a="1"/>
  <c r="A14" i="4"/>
  <c r="B14" i="4" a="1"/>
  <c r="B14" i="4"/>
  <c r="C14" i="4" a="1"/>
  <c r="C14" i="4"/>
  <c r="D14" i="4" a="1"/>
  <c r="D14" i="4"/>
  <c r="E14" i="4" a="1"/>
  <c r="E14" i="4"/>
  <c r="F14" i="4" a="1"/>
  <c r="F14" i="4"/>
  <c r="G14" i="4" a="1"/>
  <c r="G14" i="4"/>
  <c r="A15" i="4" a="1"/>
  <c r="A15" i="4"/>
  <c r="B15" i="4" a="1"/>
  <c r="B15" i="4"/>
  <c r="C15" i="4" a="1"/>
  <c r="C15" i="4"/>
  <c r="D15" i="4" a="1"/>
  <c r="D15" i="4"/>
  <c r="E15" i="4" a="1"/>
  <c r="E15" i="4"/>
  <c r="F15" i="4" a="1"/>
  <c r="F15" i="4"/>
  <c r="G15" i="4" a="1"/>
  <c r="G15" i="4"/>
  <c r="A16" i="4" a="1"/>
  <c r="A16" i="4"/>
  <c r="B16" i="4" a="1"/>
  <c r="B16" i="4"/>
  <c r="C16" i="4" a="1"/>
  <c r="C16" i="4"/>
  <c r="D16" i="4" a="1"/>
  <c r="D16" i="4"/>
  <c r="E16" i="4" a="1"/>
  <c r="E16" i="4"/>
  <c r="F16" i="4" a="1"/>
  <c r="F16" i="4"/>
  <c r="G16" i="4" a="1"/>
  <c r="G16" i="4"/>
  <c r="A17" i="4" a="1"/>
  <c r="A17" i="4"/>
  <c r="B17" i="4" a="1"/>
  <c r="B17" i="4"/>
  <c r="C17" i="4" a="1"/>
  <c r="C17" i="4"/>
  <c r="D17" i="4" a="1"/>
  <c r="D17" i="4"/>
  <c r="E17" i="4" a="1"/>
  <c r="E17" i="4"/>
  <c r="F17" i="4" a="1"/>
  <c r="F17" i="4"/>
  <c r="G17" i="4" a="1"/>
  <c r="G17" i="4"/>
  <c r="A18" i="4" a="1"/>
  <c r="A18" i="4"/>
  <c r="B18" i="4" a="1"/>
  <c r="B18" i="4"/>
  <c r="C18" i="4" a="1"/>
  <c r="C18" i="4"/>
  <c r="D18" i="4" a="1"/>
  <c r="D18" i="4"/>
  <c r="E18" i="4" a="1"/>
  <c r="E18" i="4"/>
  <c r="F18" i="4" a="1"/>
  <c r="F18" i="4"/>
  <c r="G18" i="4" a="1"/>
  <c r="G18" i="4"/>
  <c r="A19" i="4" a="1"/>
  <c r="A19" i="4"/>
  <c r="B19" i="4" a="1"/>
  <c r="B19" i="4"/>
  <c r="C19" i="4" a="1"/>
  <c r="C19" i="4"/>
  <c r="D19" i="4" a="1"/>
  <c r="D19" i="4"/>
  <c r="E19" i="4" a="1"/>
  <c r="E19" i="4"/>
  <c r="F19" i="4" a="1"/>
  <c r="F19" i="4"/>
  <c r="G19" i="4" a="1"/>
  <c r="G19" i="4"/>
  <c r="A20" i="4" a="1"/>
  <c r="A20" i="4"/>
  <c r="B20" i="4" a="1"/>
  <c r="B20" i="4"/>
  <c r="C20" i="4" a="1"/>
  <c r="C20" i="4"/>
  <c r="D20" i="4" a="1"/>
  <c r="D20" i="4"/>
  <c r="E20" i="4" a="1"/>
  <c r="E20" i="4"/>
  <c r="F20" i="4" a="1"/>
  <c r="F20" i="4"/>
  <c r="G20" i="4" a="1"/>
  <c r="G20" i="4"/>
  <c r="A21" i="4" a="1"/>
  <c r="A21" i="4"/>
  <c r="B21" i="4" a="1"/>
  <c r="B21" i="4"/>
  <c r="C21" i="4" a="1"/>
  <c r="C21" i="4"/>
  <c r="D21" i="4" a="1"/>
  <c r="D21" i="4"/>
  <c r="E21" i="4" a="1"/>
  <c r="E21" i="4"/>
  <c r="F21" i="4" a="1"/>
  <c r="F21" i="4"/>
  <c r="G21" i="4" a="1"/>
  <c r="G21" i="4"/>
  <c r="A22" i="4" a="1"/>
  <c r="A22" i="4"/>
  <c r="B22" i="4" a="1"/>
  <c r="B22" i="4"/>
  <c r="C22" i="4" a="1"/>
  <c r="C22" i="4"/>
  <c r="D22" i="4" a="1"/>
  <c r="D22" i="4"/>
  <c r="E22" i="4" a="1"/>
  <c r="E22" i="4"/>
  <c r="F22" i="4" a="1"/>
  <c r="F22" i="4"/>
  <c r="G22" i="4" a="1"/>
  <c r="G22" i="4"/>
  <c r="A23" i="4" a="1"/>
  <c r="A23" i="4"/>
  <c r="B23" i="4" a="1"/>
  <c r="B23" i="4"/>
  <c r="C23" i="4" a="1"/>
  <c r="C23" i="4"/>
  <c r="D23" i="4" a="1"/>
  <c r="D23" i="4"/>
  <c r="E23" i="4" a="1"/>
  <c r="E23" i="4"/>
  <c r="F23" i="4" a="1"/>
  <c r="F23" i="4"/>
  <c r="G23" i="4" a="1"/>
  <c r="G23" i="4"/>
  <c r="A24" i="4" a="1"/>
  <c r="A24" i="4"/>
  <c r="B24" i="4" a="1"/>
  <c r="B24" i="4"/>
  <c r="C24" i="4" a="1"/>
  <c r="C24" i="4"/>
  <c r="D24" i="4" a="1"/>
  <c r="D24" i="4"/>
  <c r="E24" i="4" a="1"/>
  <c r="E24" i="4"/>
  <c r="F24" i="4" a="1"/>
  <c r="F24" i="4"/>
  <c r="G24" i="4" a="1"/>
  <c r="G24" i="4"/>
  <c r="A25" i="4" a="1"/>
  <c r="A25" i="4"/>
  <c r="B25" i="4" a="1"/>
  <c r="B25" i="4"/>
  <c r="C25" i="4" a="1"/>
  <c r="C25" i="4"/>
  <c r="D25" i="4" a="1"/>
  <c r="D25" i="4"/>
  <c r="E25" i="4" a="1"/>
  <c r="E25" i="4"/>
  <c r="F25" i="4" a="1"/>
  <c r="F25" i="4"/>
  <c r="G25" i="4" a="1"/>
  <c r="G25" i="4"/>
  <c r="A26" i="4" a="1"/>
  <c r="A26" i="4"/>
  <c r="B26" i="4" a="1"/>
  <c r="B26" i="4"/>
  <c r="C26" i="4" a="1"/>
  <c r="C26" i="4"/>
  <c r="D26" i="4" a="1"/>
  <c r="D26" i="4"/>
  <c r="E26" i="4" a="1"/>
  <c r="E26" i="4"/>
  <c r="F26" i="4" a="1"/>
  <c r="F26" i="4"/>
  <c r="G26" i="4" a="1"/>
  <c r="G26" i="4"/>
  <c r="A27" i="4" a="1"/>
  <c r="A27" i="4"/>
  <c r="B27" i="4" a="1"/>
  <c r="B27" i="4"/>
  <c r="C27" i="4" a="1"/>
  <c r="C27" i="4"/>
  <c r="D27" i="4" a="1"/>
  <c r="D27" i="4"/>
  <c r="E27" i="4" a="1"/>
  <c r="E27" i="4"/>
  <c r="F27" i="4" a="1"/>
  <c r="F27" i="4"/>
  <c r="G27" i="4" a="1"/>
  <c r="G27" i="4"/>
  <c r="A28" i="4" a="1"/>
  <c r="A28" i="4"/>
  <c r="B28" i="4" a="1"/>
  <c r="B28" i="4"/>
  <c r="C28" i="4" a="1"/>
  <c r="C28" i="4"/>
  <c r="D28" i="4" a="1"/>
  <c r="D28" i="4"/>
  <c r="E28" i="4" a="1"/>
  <c r="E28" i="4"/>
  <c r="F28" i="4" a="1"/>
  <c r="F28" i="4"/>
  <c r="G28" i="4" a="1"/>
  <c r="G28" i="4"/>
  <c r="A29" i="4" a="1"/>
  <c r="A29" i="4"/>
  <c r="B29" i="4" a="1"/>
  <c r="B29" i="4"/>
  <c r="C29" i="4" a="1"/>
  <c r="C29" i="4"/>
  <c r="D29" i="4" a="1"/>
  <c r="D29" i="4"/>
  <c r="E29" i="4" a="1"/>
  <c r="E29" i="4"/>
  <c r="F29" i="4" a="1"/>
  <c r="F29" i="4"/>
  <c r="G29" i="4" a="1"/>
  <c r="G29" i="4"/>
  <c r="A30" i="4" a="1"/>
  <c r="A30" i="4"/>
  <c r="B30" i="4" a="1"/>
  <c r="B30" i="4"/>
  <c r="C30" i="4" a="1"/>
  <c r="C30" i="4"/>
  <c r="D30" i="4" a="1"/>
  <c r="D30" i="4"/>
  <c r="E30" i="4" a="1"/>
  <c r="E30" i="4"/>
  <c r="F30" i="4" a="1"/>
  <c r="F30" i="4"/>
  <c r="G30" i="4" a="1"/>
  <c r="G30" i="4"/>
  <c r="A31" i="4" a="1"/>
  <c r="A31" i="4"/>
  <c r="B31" i="4" a="1"/>
  <c r="B31" i="4"/>
  <c r="C31" i="4" a="1"/>
  <c r="C31" i="4"/>
  <c r="D31" i="4" a="1"/>
  <c r="D31" i="4"/>
  <c r="E31" i="4" a="1"/>
  <c r="E31" i="4"/>
  <c r="F31" i="4" a="1"/>
  <c r="F31" i="4"/>
  <c r="G31" i="4" a="1"/>
  <c r="G31" i="4"/>
  <c r="A32" i="4" a="1"/>
  <c r="A32" i="4"/>
  <c r="B32" i="4" a="1"/>
  <c r="B32" i="4"/>
  <c r="C32" i="4" a="1"/>
  <c r="C32" i="4"/>
  <c r="D32" i="4" a="1"/>
  <c r="D32" i="4"/>
  <c r="E32" i="4" a="1"/>
  <c r="E32" i="4"/>
  <c r="F32" i="4" a="1"/>
  <c r="F32" i="4"/>
  <c r="G32" i="4" a="1"/>
  <c r="G32" i="4"/>
  <c r="A33" i="4" a="1"/>
  <c r="A33" i="4"/>
  <c r="B33" i="4" a="1"/>
  <c r="B33" i="4"/>
  <c r="C33" i="4" a="1"/>
  <c r="C33" i="4"/>
  <c r="D33" i="4" a="1"/>
  <c r="D33" i="4"/>
  <c r="E33" i="4" a="1"/>
  <c r="E33" i="4"/>
  <c r="F33" i="4" a="1"/>
  <c r="F33" i="4"/>
  <c r="G33" i="4" a="1"/>
  <c r="G33" i="4"/>
  <c r="A34" i="4" a="1"/>
  <c r="A34" i="4"/>
  <c r="B34" i="4" a="1"/>
  <c r="B34" i="4"/>
  <c r="C34" i="4" a="1"/>
  <c r="C34" i="4"/>
  <c r="D34" i="4" a="1"/>
  <c r="D34" i="4"/>
  <c r="E34" i="4" a="1"/>
  <c r="E34" i="4"/>
  <c r="F34" i="4" a="1"/>
  <c r="F34" i="4"/>
  <c r="G34" i="4" a="1"/>
  <c r="G34" i="4"/>
  <c r="A35" i="4" a="1"/>
  <c r="A35" i="4"/>
  <c r="B35" i="4" a="1"/>
  <c r="B35" i="4"/>
  <c r="C35" i="4" a="1"/>
  <c r="C35" i="4"/>
  <c r="D35" i="4" a="1"/>
  <c r="D35" i="4"/>
  <c r="E35" i="4" a="1"/>
  <c r="E35" i="4"/>
  <c r="F35" i="4" a="1"/>
  <c r="F35" i="4"/>
  <c r="G35" i="4" a="1"/>
  <c r="G35" i="4"/>
  <c r="A36" i="4" a="1"/>
  <c r="A36" i="4"/>
  <c r="B36" i="4" a="1"/>
  <c r="B36" i="4"/>
  <c r="C36" i="4" a="1"/>
  <c r="C36" i="4"/>
  <c r="D36" i="4" a="1"/>
  <c r="D36" i="4"/>
  <c r="E36" i="4" a="1"/>
  <c r="E36" i="4"/>
  <c r="F36" i="4" a="1"/>
  <c r="F36" i="4"/>
  <c r="G36" i="4" a="1"/>
  <c r="G36" i="4"/>
  <c r="A37" i="4" a="1"/>
  <c r="A37" i="4"/>
  <c r="B37" i="4" a="1"/>
  <c r="B37" i="4"/>
  <c r="C37" i="4" a="1"/>
  <c r="C37" i="4"/>
  <c r="D37" i="4" a="1"/>
  <c r="D37" i="4"/>
  <c r="E37" i="4" a="1"/>
  <c r="E37" i="4"/>
  <c r="F37" i="4" a="1"/>
  <c r="F37" i="4"/>
  <c r="G37" i="4" a="1"/>
  <c r="G37" i="4"/>
  <c r="A38" i="4" a="1"/>
  <c r="A38" i="4"/>
  <c r="B38" i="4" a="1"/>
  <c r="B38" i="4"/>
  <c r="C38" i="4" a="1"/>
  <c r="C38" i="4"/>
  <c r="D38" i="4" a="1"/>
  <c r="D38" i="4"/>
  <c r="E38" i="4" a="1"/>
  <c r="E38" i="4"/>
  <c r="F38" i="4" a="1"/>
  <c r="F38" i="4"/>
  <c r="G38" i="4" a="1"/>
  <c r="G38" i="4"/>
  <c r="A39" i="4" a="1"/>
  <c r="A39" i="4"/>
  <c r="B39" i="4" a="1"/>
  <c r="B39" i="4"/>
  <c r="C39" i="4" a="1"/>
  <c r="C39" i="4"/>
  <c r="D39" i="4" a="1"/>
  <c r="D39" i="4"/>
  <c r="E39" i="4" a="1"/>
  <c r="E39" i="4"/>
  <c r="F39" i="4" a="1"/>
  <c r="F39" i="4"/>
  <c r="G39" i="4" a="1"/>
  <c r="G39" i="4"/>
  <c r="A40" i="4" a="1"/>
  <c r="A40" i="4"/>
  <c r="B40" i="4" a="1"/>
  <c r="B40" i="4"/>
  <c r="C40" i="4" a="1"/>
  <c r="C40" i="4"/>
  <c r="D40" i="4" a="1"/>
  <c r="D40" i="4"/>
  <c r="E40" i="4" a="1"/>
  <c r="E40" i="4"/>
  <c r="F40" i="4" a="1"/>
  <c r="F40" i="4"/>
  <c r="G40" i="4" a="1"/>
  <c r="G40" i="4"/>
  <c r="A41" i="4" a="1"/>
  <c r="A41" i="4"/>
  <c r="B41" i="4" a="1"/>
  <c r="B41" i="4"/>
  <c r="C41" i="4" a="1"/>
  <c r="C41" i="4"/>
  <c r="D41" i="4" a="1"/>
  <c r="D41" i="4"/>
  <c r="E41" i="4" a="1"/>
  <c r="E41" i="4"/>
  <c r="F41" i="4" a="1"/>
  <c r="F41" i="4"/>
  <c r="G41" i="4" a="1"/>
  <c r="G41" i="4"/>
  <c r="A42" i="4" a="1"/>
  <c r="A42" i="4"/>
  <c r="B42" i="4" a="1"/>
  <c r="B42" i="4"/>
  <c r="C42" i="4" a="1"/>
  <c r="C42" i="4"/>
  <c r="D42" i="4" a="1"/>
  <c r="D42" i="4"/>
  <c r="E42" i="4" a="1"/>
  <c r="E42" i="4"/>
  <c r="F42" i="4" a="1"/>
  <c r="F42" i="4"/>
  <c r="G42" i="4" a="1"/>
  <c r="G42" i="4"/>
  <c r="A43" i="4" a="1"/>
  <c r="A43" i="4"/>
  <c r="B43" i="4" a="1"/>
  <c r="B43" i="4"/>
  <c r="C43" i="4" a="1"/>
  <c r="C43" i="4"/>
  <c r="D43" i="4" a="1"/>
  <c r="D43" i="4"/>
  <c r="E43" i="4" a="1"/>
  <c r="E43" i="4"/>
  <c r="F43" i="4" a="1"/>
  <c r="F43" i="4"/>
  <c r="G43" i="4" a="1"/>
  <c r="G43" i="4"/>
  <c r="A44" i="4" a="1"/>
  <c r="A44" i="4"/>
  <c r="B44" i="4" a="1"/>
  <c r="B44" i="4"/>
  <c r="C44" i="4" a="1"/>
  <c r="C44" i="4"/>
  <c r="D44" i="4" a="1"/>
  <c r="D44" i="4"/>
  <c r="E44" i="4" a="1"/>
  <c r="E44" i="4"/>
  <c r="F44" i="4" a="1"/>
  <c r="F44" i="4"/>
  <c r="G44" i="4" a="1"/>
  <c r="G44" i="4"/>
  <c r="A45" i="4" a="1"/>
  <c r="A45" i="4"/>
  <c r="B45" i="4" a="1"/>
  <c r="B45" i="4"/>
  <c r="C45" i="4" a="1"/>
  <c r="C45" i="4"/>
  <c r="D45" i="4" a="1"/>
  <c r="D45" i="4"/>
  <c r="E45" i="4" a="1"/>
  <c r="E45" i="4"/>
  <c r="F45" i="4" a="1"/>
  <c r="F45" i="4"/>
  <c r="G45" i="4" a="1"/>
  <c r="G45" i="4"/>
  <c r="A46" i="4" a="1"/>
  <c r="A46" i="4"/>
  <c r="B46" i="4" a="1"/>
  <c r="B46" i="4"/>
  <c r="C46" i="4" a="1"/>
  <c r="C46" i="4"/>
  <c r="D46" i="4" a="1"/>
  <c r="D46" i="4"/>
  <c r="E46" i="4" a="1"/>
  <c r="E46" i="4"/>
  <c r="F46" i="4" a="1"/>
  <c r="F46" i="4"/>
  <c r="G46" i="4" a="1"/>
  <c r="G46" i="4"/>
  <c r="A47" i="4" a="1"/>
  <c r="A47" i="4"/>
  <c r="B47" i="4" a="1"/>
  <c r="B47" i="4"/>
  <c r="C47" i="4" a="1"/>
  <c r="C47" i="4"/>
  <c r="D47" i="4" a="1"/>
  <c r="D47" i="4"/>
  <c r="E47" i="4" a="1"/>
  <c r="E47" i="4"/>
  <c r="F47" i="4" a="1"/>
  <c r="F47" i="4"/>
  <c r="G47" i="4" a="1"/>
  <c r="G47" i="4"/>
  <c r="A48" i="4" a="1"/>
  <c r="A48" i="4"/>
  <c r="B48" i="4" a="1"/>
  <c r="B48" i="4"/>
  <c r="C48" i="4" a="1"/>
  <c r="C48" i="4"/>
  <c r="D48" i="4" a="1"/>
  <c r="D48" i="4"/>
  <c r="E48" i="4" a="1"/>
  <c r="E48" i="4"/>
  <c r="F48" i="4" a="1"/>
  <c r="F48" i="4"/>
  <c r="G48" i="4" a="1"/>
  <c r="G48" i="4"/>
  <c r="A49" i="4" a="1"/>
  <c r="A49" i="4"/>
  <c r="B49" i="4" a="1"/>
  <c r="B49" i="4"/>
  <c r="C49" i="4" a="1"/>
  <c r="C49" i="4"/>
  <c r="D49" i="4" a="1"/>
  <c r="D49" i="4"/>
  <c r="E49" i="4" a="1"/>
  <c r="E49" i="4"/>
  <c r="F49" i="4" a="1"/>
  <c r="F49" i="4"/>
  <c r="G49" i="4" a="1"/>
  <c r="G49" i="4"/>
  <c r="A50" i="4" a="1"/>
  <c r="A50" i="4"/>
  <c r="B50" i="4" a="1"/>
  <c r="B50" i="4"/>
  <c r="C50" i="4" a="1"/>
  <c r="C50" i="4"/>
  <c r="D50" i="4" a="1"/>
  <c r="D50" i="4"/>
  <c r="E50" i="4" a="1"/>
  <c r="E50" i="4"/>
  <c r="F50" i="4" a="1"/>
  <c r="F50" i="4"/>
  <c r="G50" i="4" a="1"/>
  <c r="G50" i="4"/>
  <c r="A51" i="4" a="1"/>
  <c r="A51" i="4"/>
  <c r="B51" i="4" a="1"/>
  <c r="B51" i="4"/>
  <c r="C51" i="4" a="1"/>
  <c r="C51" i="4"/>
  <c r="D51" i="4" a="1"/>
  <c r="D51" i="4"/>
  <c r="E51" i="4" a="1"/>
  <c r="E51" i="4"/>
  <c r="F51" i="4" a="1"/>
  <c r="F51" i="4"/>
  <c r="G51" i="4" a="1"/>
  <c r="G51" i="4"/>
  <c r="A52" i="4" a="1"/>
  <c r="A52" i="4"/>
  <c r="B52" i="4" a="1"/>
  <c r="B52" i="4"/>
  <c r="C52" i="4" a="1"/>
  <c r="C52" i="4"/>
  <c r="D52" i="4" a="1"/>
  <c r="D52" i="4"/>
  <c r="E52" i="4" a="1"/>
  <c r="E52" i="4"/>
  <c r="F52" i="4" a="1"/>
  <c r="F52" i="4"/>
  <c r="G52" i="4" a="1"/>
  <c r="G52" i="4"/>
  <c r="A53" i="4" a="1"/>
  <c r="A53" i="4"/>
  <c r="B53" i="4" a="1"/>
  <c r="B53" i="4"/>
  <c r="C53" i="4" a="1"/>
  <c r="C53" i="4"/>
  <c r="D53" i="4" a="1"/>
  <c r="D53" i="4"/>
  <c r="E53" i="4" a="1"/>
  <c r="E53" i="4"/>
  <c r="F53" i="4" a="1"/>
  <c r="F53" i="4"/>
  <c r="G53" i="4" a="1"/>
  <c r="G53" i="4"/>
  <c r="A54" i="4" a="1"/>
  <c r="A54" i="4"/>
  <c r="B54" i="4" a="1"/>
  <c r="B54" i="4"/>
  <c r="C54" i="4" a="1"/>
  <c r="C54" i="4"/>
  <c r="D54" i="4" a="1"/>
  <c r="D54" i="4"/>
  <c r="E54" i="4" a="1"/>
  <c r="E54" i="4"/>
  <c r="F54" i="4" a="1"/>
  <c r="F54" i="4"/>
  <c r="G54" i="4" a="1"/>
  <c r="G54" i="4"/>
  <c r="A55" i="4" a="1"/>
  <c r="A55" i="4"/>
  <c r="B55" i="4" a="1"/>
  <c r="B55" i="4"/>
  <c r="C55" i="4" a="1"/>
  <c r="C55" i="4"/>
  <c r="D55" i="4" a="1"/>
  <c r="D55" i="4"/>
  <c r="E55" i="4" a="1"/>
  <c r="E55" i="4"/>
  <c r="F55" i="4" a="1"/>
  <c r="F55" i="4"/>
  <c r="G55" i="4" a="1"/>
  <c r="G55" i="4"/>
  <c r="A56" i="4" a="1"/>
  <c r="A56" i="4"/>
  <c r="B56" i="4" a="1"/>
  <c r="B56" i="4"/>
  <c r="C56" i="4" a="1"/>
  <c r="C56" i="4"/>
  <c r="D56" i="4" a="1"/>
  <c r="D56" i="4"/>
  <c r="E56" i="4" a="1"/>
  <c r="E56" i="4"/>
  <c r="F56" i="4" a="1"/>
  <c r="F56" i="4"/>
  <c r="G56" i="4" a="1"/>
  <c r="G56" i="4"/>
  <c r="A57" i="4" a="1"/>
  <c r="A57" i="4"/>
  <c r="B57" i="4" a="1"/>
  <c r="B57" i="4"/>
  <c r="C57" i="4" a="1"/>
  <c r="C57" i="4"/>
  <c r="D57" i="4" a="1"/>
  <c r="D57" i="4"/>
  <c r="E57" i="4" a="1"/>
  <c r="E57" i="4"/>
  <c r="F57" i="4" a="1"/>
  <c r="F57" i="4"/>
  <c r="G57" i="4" a="1"/>
  <c r="G57" i="4"/>
  <c r="A58" i="4" a="1"/>
  <c r="A58" i="4"/>
  <c r="B58" i="4" a="1"/>
  <c r="B58" i="4"/>
  <c r="C58" i="4" a="1"/>
  <c r="C58" i="4"/>
  <c r="D58" i="4" a="1"/>
  <c r="D58" i="4"/>
  <c r="E58" i="4" a="1"/>
  <c r="E58" i="4"/>
  <c r="F58" i="4" a="1"/>
  <c r="F58" i="4"/>
  <c r="G58" i="4" a="1"/>
  <c r="G58" i="4"/>
  <c r="A59" i="4" a="1"/>
  <c r="A59" i="4"/>
  <c r="B59" i="4" a="1"/>
  <c r="B59" i="4"/>
  <c r="C59" i="4" a="1"/>
  <c r="C59" i="4"/>
  <c r="D59" i="4" a="1"/>
  <c r="D59" i="4"/>
  <c r="E59" i="4" a="1"/>
  <c r="E59" i="4"/>
  <c r="F59" i="4" a="1"/>
  <c r="F59" i="4"/>
  <c r="G59" i="4" a="1"/>
  <c r="G59" i="4"/>
  <c r="A60" i="4" a="1"/>
  <c r="A60" i="4"/>
  <c r="B60" i="4" a="1"/>
  <c r="B60" i="4"/>
  <c r="C60" i="4" a="1"/>
  <c r="C60" i="4"/>
  <c r="D60" i="4" a="1"/>
  <c r="D60" i="4"/>
  <c r="E60" i="4" a="1"/>
  <c r="E60" i="4"/>
  <c r="F60" i="4" a="1"/>
  <c r="F60" i="4"/>
  <c r="G60" i="4" a="1"/>
  <c r="G60" i="4"/>
  <c r="A61" i="4" a="1"/>
  <c r="A61" i="4"/>
  <c r="B61" i="4" a="1"/>
  <c r="B61" i="4"/>
  <c r="C61" i="4" a="1"/>
  <c r="C61" i="4"/>
  <c r="D61" i="4" a="1"/>
  <c r="D61" i="4"/>
  <c r="E61" i="4" a="1"/>
  <c r="E61" i="4"/>
  <c r="F61" i="4" a="1"/>
  <c r="F61" i="4"/>
  <c r="G61" i="4" a="1"/>
  <c r="G61" i="4"/>
  <c r="A62" i="4" a="1"/>
  <c r="A62" i="4"/>
  <c r="B62" i="4" a="1"/>
  <c r="B62" i="4"/>
  <c r="C62" i="4" a="1"/>
  <c r="C62" i="4"/>
  <c r="D62" i="4" a="1"/>
  <c r="D62" i="4"/>
  <c r="E62" i="4" a="1"/>
  <c r="E62" i="4"/>
  <c r="F62" i="4" a="1"/>
  <c r="F62" i="4"/>
  <c r="G62" i="4" a="1"/>
  <c r="G62" i="4"/>
  <c r="A63" i="4" a="1"/>
  <c r="A63" i="4"/>
  <c r="B63" i="4" a="1"/>
  <c r="B63" i="4"/>
  <c r="C63" i="4" a="1"/>
  <c r="C63" i="4"/>
  <c r="D63" i="4" a="1"/>
  <c r="D63" i="4"/>
  <c r="E63" i="4" a="1"/>
  <c r="E63" i="4"/>
  <c r="F63" i="4" a="1"/>
  <c r="F63" i="4"/>
  <c r="G63" i="4" a="1"/>
  <c r="G63" i="4"/>
  <c r="A64" i="4" a="1"/>
  <c r="A64" i="4"/>
  <c r="B64" i="4" a="1"/>
  <c r="B64" i="4"/>
  <c r="C64" i="4" a="1"/>
  <c r="C64" i="4"/>
  <c r="D64" i="4" a="1"/>
  <c r="D64" i="4"/>
  <c r="E64" i="4" a="1"/>
  <c r="E64" i="4"/>
  <c r="F64" i="4" a="1"/>
  <c r="F64" i="4"/>
  <c r="G64" i="4" a="1"/>
  <c r="G64" i="4"/>
  <c r="A65" i="4" a="1"/>
  <c r="A65" i="4"/>
  <c r="B65" i="4" a="1"/>
  <c r="B65" i="4"/>
  <c r="C65" i="4" a="1"/>
  <c r="C65" i="4"/>
  <c r="D65" i="4" a="1"/>
  <c r="D65" i="4"/>
  <c r="E65" i="4" a="1"/>
  <c r="E65" i="4"/>
  <c r="F65" i="4" a="1"/>
  <c r="F65" i="4"/>
  <c r="G65" i="4" a="1"/>
  <c r="G65" i="4"/>
  <c r="A66" i="4" a="1"/>
  <c r="A66" i="4"/>
  <c r="B66" i="4" a="1"/>
  <c r="B66" i="4"/>
  <c r="C66" i="4" a="1"/>
  <c r="C66" i="4"/>
  <c r="D66" i="4" a="1"/>
  <c r="D66" i="4"/>
  <c r="E66" i="4" a="1"/>
  <c r="E66" i="4"/>
  <c r="F66" i="4" a="1"/>
  <c r="F66" i="4"/>
  <c r="G66" i="4" a="1"/>
  <c r="G66" i="4"/>
  <c r="A67" i="4" a="1"/>
  <c r="A67" i="4"/>
  <c r="B67" i="4" a="1"/>
  <c r="B67" i="4"/>
  <c r="C67" i="4" a="1"/>
  <c r="C67" i="4"/>
  <c r="D67" i="4" a="1"/>
  <c r="D67" i="4"/>
  <c r="E67" i="4" a="1"/>
  <c r="E67" i="4"/>
  <c r="F67" i="4" a="1"/>
  <c r="F67" i="4"/>
  <c r="G67" i="4" a="1"/>
  <c r="G67" i="4"/>
  <c r="A68" i="4" a="1"/>
  <c r="A68" i="4"/>
  <c r="B68" i="4" a="1"/>
  <c r="B68" i="4"/>
  <c r="C68" i="4" a="1"/>
  <c r="C68" i="4"/>
  <c r="D68" i="4" a="1"/>
  <c r="D68" i="4"/>
  <c r="E68" i="4" a="1"/>
  <c r="E68" i="4"/>
  <c r="F68" i="4" a="1"/>
  <c r="F68" i="4"/>
  <c r="G68" i="4" a="1"/>
  <c r="G68" i="4"/>
  <c r="A69" i="4" a="1"/>
  <c r="A69" i="4"/>
  <c r="B69" i="4" a="1"/>
  <c r="B69" i="4"/>
  <c r="C69" i="4" a="1"/>
  <c r="C69" i="4"/>
  <c r="D69" i="4" a="1"/>
  <c r="D69" i="4"/>
  <c r="E69" i="4" a="1"/>
  <c r="E69" i="4"/>
  <c r="F69" i="4" a="1"/>
  <c r="F69" i="4"/>
  <c r="G69" i="4" a="1"/>
  <c r="G69" i="4"/>
  <c r="A70" i="4" a="1"/>
  <c r="A70" i="4"/>
  <c r="B70" i="4" a="1"/>
  <c r="B70" i="4"/>
  <c r="C70" i="4" a="1"/>
  <c r="C70" i="4"/>
  <c r="D70" i="4" a="1"/>
  <c r="D70" i="4"/>
  <c r="E70" i="4" a="1"/>
  <c r="E70" i="4"/>
  <c r="F70" i="4" a="1"/>
  <c r="F70" i="4"/>
  <c r="G70" i="4" a="1"/>
  <c r="G70" i="4"/>
  <c r="A71" i="4" a="1"/>
  <c r="A71" i="4"/>
  <c r="B71" i="4" a="1"/>
  <c r="B71" i="4"/>
  <c r="C71" i="4" a="1"/>
  <c r="C71" i="4"/>
  <c r="D71" i="4" a="1"/>
  <c r="D71" i="4"/>
  <c r="E71" i="4" a="1"/>
  <c r="E71" i="4"/>
  <c r="F71" i="4" a="1"/>
  <c r="F71" i="4"/>
  <c r="G71" i="4" a="1"/>
  <c r="G71" i="4"/>
  <c r="A72" i="4" a="1"/>
  <c r="A72" i="4"/>
  <c r="B72" i="4" a="1"/>
  <c r="B72" i="4"/>
  <c r="C72" i="4" a="1"/>
  <c r="C72" i="4"/>
  <c r="D72" i="4" a="1"/>
  <c r="D72" i="4"/>
  <c r="E72" i="4" a="1"/>
  <c r="E72" i="4"/>
  <c r="F72" i="4" a="1"/>
  <c r="F72" i="4"/>
  <c r="G72" i="4" a="1"/>
  <c r="G72" i="4"/>
  <c r="A73" i="4" a="1"/>
  <c r="A73" i="4"/>
  <c r="B73" i="4" a="1"/>
  <c r="B73" i="4"/>
  <c r="C73" i="4" a="1"/>
  <c r="C73" i="4"/>
  <c r="D73" i="4" a="1"/>
  <c r="D73" i="4"/>
  <c r="E73" i="4" a="1"/>
  <c r="E73" i="4"/>
  <c r="F73" i="4" a="1"/>
  <c r="F73" i="4"/>
  <c r="G73" i="4" a="1"/>
  <c r="G73" i="4"/>
  <c r="A74" i="4" a="1"/>
  <c r="A74" i="4"/>
  <c r="B74" i="4" a="1"/>
  <c r="B74" i="4"/>
  <c r="C74" i="4" a="1"/>
  <c r="C74" i="4"/>
  <c r="D74" i="4" a="1"/>
  <c r="D74" i="4"/>
  <c r="E74" i="4" a="1"/>
  <c r="E74" i="4"/>
  <c r="F74" i="4" a="1"/>
  <c r="F74" i="4"/>
  <c r="G74" i="4" a="1"/>
  <c r="G74" i="4"/>
  <c r="A75" i="4" a="1"/>
  <c r="A75" i="4"/>
  <c r="B75" i="4" a="1"/>
  <c r="B75" i="4"/>
  <c r="C75" i="4" a="1"/>
  <c r="C75" i="4"/>
  <c r="D75" i="4" a="1"/>
  <c r="D75" i="4"/>
  <c r="E75" i="4" a="1"/>
  <c r="E75" i="4"/>
  <c r="F75" i="4" a="1"/>
  <c r="F75" i="4"/>
  <c r="G75" i="4" a="1"/>
  <c r="G75" i="4"/>
  <c r="A76" i="4" a="1"/>
  <c r="A76" i="4"/>
  <c r="B76" i="4" a="1"/>
  <c r="B76" i="4"/>
  <c r="C76" i="4" a="1"/>
  <c r="C76" i="4"/>
  <c r="D76" i="4" a="1"/>
  <c r="D76" i="4"/>
  <c r="E76" i="4" a="1"/>
  <c r="E76" i="4"/>
  <c r="F76" i="4" a="1"/>
  <c r="F76" i="4"/>
  <c r="G76" i="4" a="1"/>
  <c r="G76" i="4"/>
  <c r="A77" i="4" a="1"/>
  <c r="A77" i="4"/>
  <c r="B77" i="4" a="1"/>
  <c r="B77" i="4"/>
  <c r="C77" i="4" a="1"/>
  <c r="C77" i="4"/>
  <c r="D77" i="4" a="1"/>
  <c r="D77" i="4"/>
  <c r="E77" i="4" a="1"/>
  <c r="E77" i="4"/>
  <c r="F77" i="4" a="1"/>
  <c r="F77" i="4"/>
  <c r="G77" i="4" a="1"/>
  <c r="G77" i="4"/>
  <c r="A78" i="4" a="1"/>
  <c r="A78" i="4"/>
  <c r="B78" i="4" a="1"/>
  <c r="B78" i="4"/>
  <c r="C78" i="4" a="1"/>
  <c r="C78" i="4"/>
  <c r="D78" i="4" a="1"/>
  <c r="D78" i="4"/>
  <c r="E78" i="4" a="1"/>
  <c r="E78" i="4"/>
  <c r="F78" i="4" a="1"/>
  <c r="F78" i="4"/>
  <c r="G78" i="4" a="1"/>
  <c r="G78" i="4"/>
  <c r="A79" i="4" a="1"/>
  <c r="A79" i="4"/>
  <c r="B79" i="4" a="1"/>
  <c r="B79" i="4"/>
  <c r="C79" i="4" a="1"/>
  <c r="C79" i="4"/>
  <c r="D79" i="4" a="1"/>
  <c r="D79" i="4"/>
  <c r="E79" i="4" a="1"/>
  <c r="E79" i="4"/>
  <c r="F79" i="4" a="1"/>
  <c r="F79" i="4"/>
  <c r="G79" i="4" a="1"/>
  <c r="G79" i="4"/>
  <c r="A80" i="4" a="1"/>
  <c r="A80" i="4"/>
  <c r="B80" i="4" a="1"/>
  <c r="B80" i="4"/>
  <c r="C80" i="4" a="1"/>
  <c r="C80" i="4"/>
  <c r="D80" i="4" a="1"/>
  <c r="D80" i="4"/>
  <c r="E80" i="4" a="1"/>
  <c r="E80" i="4"/>
  <c r="F80" i="4" a="1"/>
  <c r="F80" i="4"/>
  <c r="G80" i="4" a="1"/>
  <c r="G80" i="4"/>
  <c r="A81" i="4" a="1"/>
  <c r="A81" i="4"/>
  <c r="B81" i="4" a="1"/>
  <c r="B81" i="4"/>
  <c r="C81" i="4" a="1"/>
  <c r="C81" i="4"/>
  <c r="D81" i="4" a="1"/>
  <c r="D81" i="4"/>
  <c r="E81" i="4" a="1"/>
  <c r="E81" i="4"/>
  <c r="F81" i="4" a="1"/>
  <c r="F81" i="4"/>
  <c r="G81" i="4" a="1"/>
  <c r="G81" i="4"/>
  <c r="A82" i="4" a="1"/>
  <c r="A82" i="4"/>
  <c r="B82" i="4" a="1"/>
  <c r="B82" i="4"/>
  <c r="C82" i="4" a="1"/>
  <c r="C82" i="4"/>
  <c r="D82" i="4" a="1"/>
  <c r="D82" i="4"/>
  <c r="E82" i="4" a="1"/>
  <c r="E82" i="4"/>
  <c r="F82" i="4" a="1"/>
  <c r="F82" i="4"/>
  <c r="G82" i="4" a="1"/>
  <c r="G82" i="4"/>
  <c r="A83" i="4" a="1"/>
  <c r="A83" i="4"/>
  <c r="B83" i="4" a="1"/>
  <c r="B83" i="4"/>
  <c r="C83" i="4" a="1"/>
  <c r="C83" i="4"/>
  <c r="D83" i="4" a="1"/>
  <c r="D83" i="4"/>
  <c r="E83" i="4" a="1"/>
  <c r="E83" i="4"/>
  <c r="F83" i="4" a="1"/>
  <c r="F83" i="4"/>
  <c r="G83" i="4" a="1"/>
  <c r="G83" i="4"/>
  <c r="A84" i="4" a="1"/>
  <c r="A84" i="4"/>
  <c r="B84" i="4" a="1"/>
  <c r="B84" i="4"/>
  <c r="C84" i="4" a="1"/>
  <c r="C84" i="4"/>
  <c r="D84" i="4" a="1"/>
  <c r="D84" i="4"/>
  <c r="E84" i="4" a="1"/>
  <c r="E84" i="4"/>
  <c r="F84" i="4" a="1"/>
  <c r="F84" i="4"/>
  <c r="G84" i="4" a="1"/>
  <c r="G84" i="4"/>
  <c r="A85" i="4" a="1"/>
  <c r="A85" i="4"/>
  <c r="B85" i="4" a="1"/>
  <c r="B85" i="4"/>
  <c r="C85" i="4" a="1"/>
  <c r="C85" i="4"/>
  <c r="D85" i="4" a="1"/>
  <c r="D85" i="4"/>
  <c r="E85" i="4" a="1"/>
  <c r="E85" i="4"/>
  <c r="F85" i="4" a="1"/>
  <c r="F85" i="4"/>
  <c r="G85" i="4" a="1"/>
  <c r="G85" i="4"/>
  <c r="A86" i="4" a="1"/>
  <c r="A86" i="4"/>
  <c r="B86" i="4" a="1"/>
  <c r="B86" i="4"/>
  <c r="C86" i="4" a="1"/>
  <c r="C86" i="4"/>
  <c r="D86" i="4" a="1"/>
  <c r="D86" i="4"/>
  <c r="E86" i="4" a="1"/>
  <c r="E86" i="4"/>
  <c r="F86" i="4" a="1"/>
  <c r="F86" i="4"/>
  <c r="G86" i="4" a="1"/>
  <c r="G86" i="4"/>
  <c r="A87" i="4" a="1"/>
  <c r="A87" i="4"/>
  <c r="B87" i="4" a="1"/>
  <c r="B87" i="4"/>
  <c r="C87" i="4" a="1"/>
  <c r="C87" i="4"/>
  <c r="D87" i="4" a="1"/>
  <c r="D87" i="4"/>
  <c r="E87" i="4" a="1"/>
  <c r="E87" i="4"/>
  <c r="F87" i="4" a="1"/>
  <c r="F87" i="4"/>
  <c r="G87" i="4" a="1"/>
  <c r="G87" i="4"/>
  <c r="A88" i="4" a="1"/>
  <c r="A88" i="4"/>
  <c r="B88" i="4" a="1"/>
  <c r="B88" i="4"/>
  <c r="C88" i="4" a="1"/>
  <c r="C88" i="4"/>
  <c r="D88" i="4" a="1"/>
  <c r="D88" i="4"/>
  <c r="E88" i="4" a="1"/>
  <c r="E88" i="4"/>
  <c r="F88" i="4" a="1"/>
  <c r="F88" i="4"/>
  <c r="G88" i="4" a="1"/>
  <c r="G88" i="4"/>
  <c r="A89" i="4" a="1"/>
  <c r="A89" i="4"/>
  <c r="B89" i="4" a="1"/>
  <c r="B89" i="4"/>
  <c r="C89" i="4" a="1"/>
  <c r="C89" i="4"/>
  <c r="D89" i="4" a="1"/>
  <c r="D89" i="4"/>
  <c r="E89" i="4" a="1"/>
  <c r="E89" i="4"/>
  <c r="F89" i="4" a="1"/>
  <c r="F89" i="4"/>
  <c r="G89" i="4" a="1"/>
  <c r="G89" i="4"/>
  <c r="A90" i="4" a="1"/>
  <c r="A90" i="4"/>
  <c r="B90" i="4" a="1"/>
  <c r="B90" i="4"/>
  <c r="C90" i="4" a="1"/>
  <c r="C90" i="4"/>
  <c r="D90" i="4" a="1"/>
  <c r="D90" i="4"/>
  <c r="E90" i="4" a="1"/>
  <c r="E90" i="4"/>
  <c r="F90" i="4" a="1"/>
  <c r="F90" i="4"/>
  <c r="G90" i="4" a="1"/>
  <c r="G90" i="4"/>
  <c r="A91" i="4" a="1"/>
  <c r="A91" i="4"/>
  <c r="B91" i="4" a="1"/>
  <c r="B91" i="4"/>
  <c r="C91" i="4" a="1"/>
  <c r="C91" i="4"/>
  <c r="D91" i="4" a="1"/>
  <c r="D91" i="4"/>
  <c r="E91" i="4" a="1"/>
  <c r="E91" i="4"/>
  <c r="F91" i="4" a="1"/>
  <c r="F91" i="4"/>
  <c r="G91" i="4" a="1"/>
  <c r="G91" i="4"/>
  <c r="A92" i="4" a="1"/>
  <c r="A92" i="4"/>
  <c r="B92" i="4" a="1"/>
  <c r="B92" i="4"/>
  <c r="C92" i="4" a="1"/>
  <c r="C92" i="4"/>
  <c r="D92" i="4" a="1"/>
  <c r="D92" i="4"/>
  <c r="E92" i="4" a="1"/>
  <c r="E92" i="4"/>
  <c r="F92" i="4" a="1"/>
  <c r="F92" i="4"/>
  <c r="G92" i="4" a="1"/>
  <c r="G92" i="4"/>
  <c r="A93" i="4" a="1"/>
  <c r="A93" i="4"/>
  <c r="B93" i="4" a="1"/>
  <c r="B93" i="4"/>
  <c r="C93" i="4" a="1"/>
  <c r="C93" i="4"/>
  <c r="D93" i="4" a="1"/>
  <c r="D93" i="4"/>
  <c r="E93" i="4" a="1"/>
  <c r="E93" i="4"/>
  <c r="F93" i="4" a="1"/>
  <c r="F93" i="4"/>
  <c r="G93" i="4" a="1"/>
  <c r="G93" i="4"/>
  <c r="A94" i="4" a="1"/>
  <c r="A94" i="4"/>
  <c r="B94" i="4" a="1"/>
  <c r="B94" i="4"/>
  <c r="C94" i="4" a="1"/>
  <c r="C94" i="4"/>
  <c r="D94" i="4" a="1"/>
  <c r="D94" i="4"/>
  <c r="E94" i="4" a="1"/>
  <c r="E94" i="4"/>
  <c r="F94" i="4" a="1"/>
  <c r="F94" i="4"/>
  <c r="G94" i="4" a="1"/>
  <c r="G94" i="4"/>
  <c r="A95" i="4" a="1"/>
  <c r="A95" i="4"/>
  <c r="B95" i="4" a="1"/>
  <c r="B95" i="4"/>
  <c r="C95" i="4" a="1"/>
  <c r="C95" i="4"/>
  <c r="D95" i="4" a="1"/>
  <c r="D95" i="4"/>
  <c r="E95" i="4" a="1"/>
  <c r="E95" i="4"/>
  <c r="F95" i="4" a="1"/>
  <c r="F95" i="4"/>
  <c r="G95" i="4" a="1"/>
  <c r="G95" i="4"/>
  <c r="A96" i="4" a="1"/>
  <c r="A96" i="4"/>
  <c r="B96" i="4" a="1"/>
  <c r="B96" i="4"/>
  <c r="C96" i="4" a="1"/>
  <c r="C96" i="4"/>
  <c r="D96" i="4" a="1"/>
  <c r="D96" i="4"/>
  <c r="E96" i="4" a="1"/>
  <c r="E96" i="4"/>
  <c r="F96" i="4" a="1"/>
  <c r="F96" i="4"/>
  <c r="G96" i="4" a="1"/>
  <c r="G96" i="4"/>
  <c r="A97" i="4" a="1"/>
  <c r="A97" i="4"/>
  <c r="B97" i="4" a="1"/>
  <c r="B97" i="4"/>
  <c r="C97" i="4" a="1"/>
  <c r="C97" i="4"/>
  <c r="D97" i="4" a="1"/>
  <c r="D97" i="4"/>
  <c r="E97" i="4" a="1"/>
  <c r="E97" i="4"/>
  <c r="F97" i="4" a="1"/>
  <c r="F97" i="4"/>
  <c r="G97" i="4" a="1"/>
  <c r="G97" i="4"/>
  <c r="A98" i="4" a="1"/>
  <c r="A98" i="4"/>
  <c r="B98" i="4" a="1"/>
  <c r="B98" i="4"/>
  <c r="C98" i="4" a="1"/>
  <c r="C98" i="4"/>
  <c r="D98" i="4" a="1"/>
  <c r="D98" i="4"/>
  <c r="E98" i="4" a="1"/>
  <c r="E98" i="4"/>
  <c r="F98" i="4" a="1"/>
  <c r="F98" i="4"/>
  <c r="G98" i="4" a="1"/>
  <c r="G98" i="4"/>
  <c r="A99" i="4" a="1"/>
  <c r="A99" i="4"/>
  <c r="B99" i="4" a="1"/>
  <c r="B99" i="4"/>
  <c r="C99" i="4" a="1"/>
  <c r="C99" i="4"/>
  <c r="D99" i="4" a="1"/>
  <c r="D99" i="4"/>
  <c r="E99" i="4" a="1"/>
  <c r="E99" i="4"/>
  <c r="F99" i="4" a="1"/>
  <c r="F99" i="4"/>
  <c r="G99" i="4" a="1"/>
  <c r="G99" i="4"/>
  <c r="A100" i="4" a="1"/>
  <c r="A100" i="4"/>
  <c r="B100" i="4" a="1"/>
  <c r="B100" i="4"/>
  <c r="C100" i="4" a="1"/>
  <c r="C100" i="4"/>
  <c r="D100" i="4" a="1"/>
  <c r="D100" i="4"/>
  <c r="E100" i="4" a="1"/>
  <c r="E100" i="4"/>
  <c r="F100" i="4" a="1"/>
  <c r="F100" i="4"/>
  <c r="G100" i="4" a="1"/>
  <c r="G100" i="4"/>
  <c r="A101" i="4" a="1"/>
  <c r="A101" i="4"/>
  <c r="B101" i="4" a="1"/>
  <c r="B101" i="4"/>
  <c r="C101" i="4" a="1"/>
  <c r="C101" i="4"/>
  <c r="D101" i="4" a="1"/>
  <c r="D101" i="4"/>
  <c r="E101" i="4" a="1"/>
  <c r="E101" i="4"/>
  <c r="F101" i="4" a="1"/>
  <c r="F101" i="4"/>
  <c r="G101" i="4" a="1"/>
  <c r="G101" i="4"/>
  <c r="A102" i="4" a="1"/>
  <c r="A102" i="4"/>
  <c r="B102" i="4" a="1"/>
  <c r="B102" i="4"/>
  <c r="C102" i="4" a="1"/>
  <c r="C102" i="4"/>
  <c r="D102" i="4" a="1"/>
  <c r="D102" i="4"/>
  <c r="E102" i="4" a="1"/>
  <c r="E102" i="4"/>
  <c r="F102" i="4" a="1"/>
  <c r="F102" i="4"/>
  <c r="G102" i="4" a="1"/>
  <c r="G102" i="4"/>
  <c r="A103" i="4" a="1"/>
  <c r="A103" i="4"/>
  <c r="B103" i="4" a="1"/>
  <c r="B103" i="4"/>
  <c r="C103" i="4" a="1"/>
  <c r="C103" i="4"/>
  <c r="D103" i="4" a="1"/>
  <c r="D103" i="4"/>
  <c r="E103" i="4" a="1"/>
  <c r="E103" i="4"/>
  <c r="F103" i="4" a="1"/>
  <c r="F103" i="4"/>
  <c r="G103" i="4" a="1"/>
  <c r="G103" i="4"/>
  <c r="A104" i="4" a="1"/>
  <c r="A104" i="4"/>
  <c r="B104" i="4" a="1"/>
  <c r="B104" i="4"/>
  <c r="C104" i="4" a="1"/>
  <c r="C104" i="4"/>
  <c r="D104" i="4" a="1"/>
  <c r="D104" i="4"/>
  <c r="E104" i="4" a="1"/>
  <c r="E104" i="4"/>
  <c r="F104" i="4" a="1"/>
  <c r="F104" i="4"/>
  <c r="G104" i="4" a="1"/>
  <c r="G104" i="4"/>
  <c r="A105" i="4" a="1"/>
  <c r="A105" i="4"/>
  <c r="B105" i="4" a="1"/>
  <c r="B105" i="4"/>
  <c r="C105" i="4" a="1"/>
  <c r="C105" i="4"/>
  <c r="D105" i="4" a="1"/>
  <c r="D105" i="4"/>
  <c r="E105" i="4" a="1"/>
  <c r="E105" i="4"/>
  <c r="F105" i="4" a="1"/>
  <c r="F105" i="4"/>
  <c r="G105" i="4" a="1"/>
  <c r="G105" i="4"/>
  <c r="A106" i="4" a="1"/>
  <c r="A106" i="4"/>
  <c r="B106" i="4" a="1"/>
  <c r="B106" i="4"/>
  <c r="C106" i="4" a="1"/>
  <c r="C106" i="4"/>
  <c r="D106" i="4" a="1"/>
  <c r="D106" i="4"/>
  <c r="E106" i="4" a="1"/>
  <c r="E106" i="4"/>
  <c r="F106" i="4" a="1"/>
  <c r="F106" i="4"/>
  <c r="G106" i="4" a="1"/>
  <c r="G106" i="4"/>
  <c r="A107" i="4" a="1"/>
  <c r="A107" i="4"/>
  <c r="B107" i="4" a="1"/>
  <c r="B107" i="4"/>
  <c r="C107" i="4" a="1"/>
  <c r="C107" i="4"/>
  <c r="D107" i="4" a="1"/>
  <c r="D107" i="4"/>
  <c r="E107" i="4" a="1"/>
  <c r="E107" i="4"/>
  <c r="F107" i="4" a="1"/>
  <c r="F107" i="4"/>
  <c r="G107" i="4" a="1"/>
  <c r="G107" i="4"/>
  <c r="A108" i="4" a="1"/>
  <c r="A108" i="4"/>
  <c r="B108" i="4" a="1"/>
  <c r="B108" i="4"/>
  <c r="C108" i="4" a="1"/>
  <c r="C108" i="4"/>
  <c r="D108" i="4" a="1"/>
  <c r="D108" i="4"/>
  <c r="E108" i="4" a="1"/>
  <c r="E108" i="4"/>
  <c r="F108" i="4" a="1"/>
  <c r="F108" i="4"/>
  <c r="G108" i="4" a="1"/>
  <c r="G108" i="4"/>
  <c r="A109" i="4" a="1"/>
  <c r="A109" i="4"/>
  <c r="B109" i="4" a="1"/>
  <c r="B109" i="4"/>
  <c r="C109" i="4" a="1"/>
  <c r="C109" i="4"/>
  <c r="D109" i="4" a="1"/>
  <c r="D109" i="4"/>
  <c r="E109" i="4" a="1"/>
  <c r="E109" i="4"/>
  <c r="F109" i="4" a="1"/>
  <c r="F109" i="4"/>
  <c r="G109" i="4" a="1"/>
  <c r="G109" i="4"/>
  <c r="A110" i="4" a="1"/>
  <c r="A110" i="4"/>
  <c r="B110" i="4" a="1"/>
  <c r="B110" i="4"/>
  <c r="C110" i="4" a="1"/>
  <c r="C110" i="4"/>
  <c r="D110" i="4" a="1"/>
  <c r="D110" i="4"/>
  <c r="E110" i="4" a="1"/>
  <c r="E110" i="4"/>
  <c r="F110" i="4" a="1"/>
  <c r="F110" i="4"/>
  <c r="G110" i="4" a="1"/>
  <c r="G110" i="4"/>
  <c r="A111" i="4" a="1"/>
  <c r="A111" i="4"/>
  <c r="B111" i="4" a="1"/>
  <c r="B111" i="4"/>
  <c r="C111" i="4" a="1"/>
  <c r="C111" i="4"/>
  <c r="D111" i="4" a="1"/>
  <c r="D111" i="4"/>
  <c r="E111" i="4" a="1"/>
  <c r="E111" i="4"/>
  <c r="F111" i="4" a="1"/>
  <c r="F111" i="4"/>
  <c r="G111" i="4" a="1"/>
  <c r="G111" i="4"/>
  <c r="A112" i="4" a="1"/>
  <c r="A112" i="4"/>
  <c r="B112" i="4" a="1"/>
  <c r="B112" i="4"/>
  <c r="C112" i="4" a="1"/>
  <c r="C112" i="4"/>
  <c r="D112" i="4" a="1"/>
  <c r="D112" i="4"/>
  <c r="E112" i="4" a="1"/>
  <c r="E112" i="4"/>
  <c r="F112" i="4" a="1"/>
  <c r="F112" i="4"/>
  <c r="G112" i="4" a="1"/>
  <c r="G112" i="4"/>
  <c r="A113" i="4" a="1"/>
  <c r="A113" i="4"/>
  <c r="B113" i="4" a="1"/>
  <c r="B113" i="4"/>
  <c r="C113" i="4" a="1"/>
  <c r="C113" i="4"/>
  <c r="D113" i="4" a="1"/>
  <c r="D113" i="4"/>
  <c r="E113" i="4" a="1"/>
  <c r="E113" i="4"/>
  <c r="F113" i="4" a="1"/>
  <c r="F113" i="4"/>
  <c r="G113" i="4" a="1"/>
  <c r="G113" i="4"/>
  <c r="A114" i="4" a="1"/>
  <c r="A114" i="4"/>
  <c r="B114" i="4" a="1"/>
  <c r="B114" i="4"/>
  <c r="C114" i="4" a="1"/>
  <c r="C114" i="4"/>
  <c r="D114" i="4" a="1"/>
  <c r="D114" i="4"/>
  <c r="E114" i="4" a="1"/>
  <c r="E114" i="4"/>
  <c r="F114" i="4" a="1"/>
  <c r="F114" i="4"/>
  <c r="G114" i="4" a="1"/>
  <c r="G114" i="4"/>
  <c r="A115" i="4" a="1"/>
  <c r="A115" i="4"/>
  <c r="B115" i="4" a="1"/>
  <c r="B115" i="4"/>
  <c r="C115" i="4" a="1"/>
  <c r="C115" i="4"/>
  <c r="D115" i="4" a="1"/>
  <c r="D115" i="4"/>
  <c r="E115" i="4" a="1"/>
  <c r="E115" i="4"/>
  <c r="F115" i="4" a="1"/>
  <c r="F115" i="4"/>
  <c r="G115" i="4" a="1"/>
  <c r="G115" i="4"/>
  <c r="A116" i="4" a="1"/>
  <c r="A116" i="4"/>
  <c r="B116" i="4" a="1"/>
  <c r="B116" i="4"/>
  <c r="C116" i="4" a="1"/>
  <c r="C116" i="4"/>
  <c r="D116" i="4" a="1"/>
  <c r="D116" i="4"/>
  <c r="E116" i="4" a="1"/>
  <c r="E116" i="4"/>
  <c r="F116" i="4" a="1"/>
  <c r="F116" i="4"/>
  <c r="G116" i="4" a="1"/>
  <c r="G116" i="4"/>
  <c r="A117" i="4" a="1"/>
  <c r="A117" i="4"/>
  <c r="B117" i="4" a="1"/>
  <c r="B117" i="4"/>
  <c r="C117" i="4" a="1"/>
  <c r="C117" i="4"/>
  <c r="D117" i="4" a="1"/>
  <c r="D117" i="4"/>
  <c r="E117" i="4" a="1"/>
  <c r="E117" i="4"/>
  <c r="F117" i="4" a="1"/>
  <c r="F117" i="4"/>
  <c r="G117" i="4" a="1"/>
  <c r="G117" i="4"/>
  <c r="A118" i="4" a="1"/>
  <c r="A118" i="4"/>
  <c r="B118" i="4" a="1"/>
  <c r="B118" i="4"/>
  <c r="C118" i="4" a="1"/>
  <c r="C118" i="4"/>
  <c r="D118" i="4" a="1"/>
  <c r="D118" i="4"/>
  <c r="E118" i="4" a="1"/>
  <c r="E118" i="4"/>
  <c r="F118" i="4" a="1"/>
  <c r="F118" i="4"/>
  <c r="G118" i="4" a="1"/>
  <c r="G118" i="4"/>
  <c r="A119" i="4" a="1"/>
  <c r="A119" i="4"/>
  <c r="B119" i="4" a="1"/>
  <c r="B119" i="4"/>
  <c r="C119" i="4" a="1"/>
  <c r="C119" i="4"/>
  <c r="D119" i="4" a="1"/>
  <c r="D119" i="4"/>
  <c r="E119" i="4" a="1"/>
  <c r="E119" i="4"/>
  <c r="F119" i="4" a="1"/>
  <c r="F119" i="4"/>
  <c r="G119" i="4" a="1"/>
  <c r="G119" i="4"/>
  <c r="A120" i="4" a="1"/>
  <c r="A120" i="4"/>
  <c r="B120" i="4" a="1"/>
  <c r="B120" i="4"/>
  <c r="C120" i="4" a="1"/>
  <c r="C120" i="4"/>
  <c r="D120" i="4" a="1"/>
  <c r="D120" i="4"/>
  <c r="E120" i="4" a="1"/>
  <c r="E120" i="4"/>
  <c r="F120" i="4" a="1"/>
  <c r="F120" i="4"/>
  <c r="G120" i="4" a="1"/>
  <c r="G120" i="4"/>
  <c r="A121" i="4" a="1"/>
  <c r="A121" i="4"/>
  <c r="B121" i="4" a="1"/>
  <c r="B121" i="4"/>
  <c r="C121" i="4" a="1"/>
  <c r="C121" i="4"/>
  <c r="D121" i="4" a="1"/>
  <c r="D121" i="4"/>
  <c r="E121" i="4" a="1"/>
  <c r="E121" i="4"/>
  <c r="F121" i="4" a="1"/>
  <c r="F121" i="4"/>
  <c r="G121" i="4" a="1"/>
  <c r="G121" i="4"/>
  <c r="A122" i="4" a="1"/>
  <c r="A122" i="4"/>
  <c r="B122" i="4" a="1"/>
  <c r="B122" i="4"/>
  <c r="C122" i="4" a="1"/>
  <c r="C122" i="4"/>
  <c r="D122" i="4" a="1"/>
  <c r="D122" i="4"/>
  <c r="E122" i="4" a="1"/>
  <c r="E122" i="4"/>
  <c r="F122" i="4" a="1"/>
  <c r="F122" i="4"/>
  <c r="G122" i="4" a="1"/>
  <c r="G122" i="4"/>
  <c r="A123" i="4" a="1"/>
  <c r="A123" i="4"/>
  <c r="B123" i="4" a="1"/>
  <c r="B123" i="4"/>
  <c r="C123" i="4" a="1"/>
  <c r="C123" i="4"/>
  <c r="D123" i="4" a="1"/>
  <c r="D123" i="4"/>
  <c r="E123" i="4" a="1"/>
  <c r="E123" i="4"/>
  <c r="F123" i="4" a="1"/>
  <c r="F123" i="4"/>
  <c r="G123" i="4" a="1"/>
  <c r="G123" i="4"/>
  <c r="A124" i="4" a="1"/>
  <c r="A124" i="4"/>
  <c r="B124" i="4" a="1"/>
  <c r="B124" i="4"/>
  <c r="C124" i="4" a="1"/>
  <c r="C124" i="4"/>
  <c r="D124" i="4" a="1"/>
  <c r="D124" i="4"/>
  <c r="E124" i="4" a="1"/>
  <c r="E124" i="4"/>
  <c r="F124" i="4" a="1"/>
  <c r="F124" i="4"/>
  <c r="G124" i="4" a="1"/>
  <c r="G124" i="4"/>
  <c r="A125" i="4" a="1"/>
  <c r="A125" i="4"/>
  <c r="B125" i="4" a="1"/>
  <c r="B125" i="4"/>
  <c r="C125" i="4" a="1"/>
  <c r="C125" i="4"/>
  <c r="D125" i="4" a="1"/>
  <c r="D125" i="4"/>
  <c r="E125" i="4" a="1"/>
  <c r="E125" i="4"/>
  <c r="F125" i="4" a="1"/>
  <c r="F125" i="4"/>
  <c r="G125" i="4" a="1"/>
  <c r="G125" i="4"/>
  <c r="A126" i="4" a="1"/>
  <c r="A126" i="4"/>
  <c r="B126" i="4" a="1"/>
  <c r="B126" i="4"/>
  <c r="C126" i="4" a="1"/>
  <c r="C126" i="4"/>
  <c r="D126" i="4" a="1"/>
  <c r="D126" i="4"/>
  <c r="E126" i="4" a="1"/>
  <c r="E126" i="4"/>
  <c r="F126" i="4" a="1"/>
  <c r="F126" i="4"/>
  <c r="G126" i="4" a="1"/>
  <c r="G126" i="4"/>
  <c r="A127" i="4" a="1"/>
  <c r="A127" i="4"/>
  <c r="B127" i="4" a="1"/>
  <c r="B127" i="4"/>
  <c r="C127" i="4" a="1"/>
  <c r="C127" i="4"/>
  <c r="D127" i="4" a="1"/>
  <c r="D127" i="4"/>
  <c r="E127" i="4" a="1"/>
  <c r="E127" i="4"/>
  <c r="F127" i="4" a="1"/>
  <c r="F127" i="4"/>
  <c r="G127" i="4" a="1"/>
  <c r="G127" i="4"/>
  <c r="A128" i="4" a="1"/>
  <c r="A128" i="4"/>
  <c r="B128" i="4" a="1"/>
  <c r="B128" i="4"/>
  <c r="C128" i="4" a="1"/>
  <c r="C128" i="4"/>
  <c r="D128" i="4" a="1"/>
  <c r="D128" i="4"/>
  <c r="E128" i="4" a="1"/>
  <c r="E128" i="4"/>
  <c r="F128" i="4" a="1"/>
  <c r="F128" i="4"/>
  <c r="G128" i="4" a="1"/>
  <c r="G128" i="4"/>
  <c r="A129" i="4" a="1"/>
  <c r="A129" i="4"/>
  <c r="B129" i="4" a="1"/>
  <c r="B129" i="4"/>
  <c r="C129" i="4" a="1"/>
  <c r="C129" i="4"/>
  <c r="D129" i="4" a="1"/>
  <c r="D129" i="4"/>
  <c r="E129" i="4" a="1"/>
  <c r="E129" i="4"/>
  <c r="F129" i="4" a="1"/>
  <c r="F129" i="4"/>
  <c r="G129" i="4" a="1"/>
  <c r="G129" i="4"/>
  <c r="A130" i="4" a="1"/>
  <c r="A130" i="4"/>
  <c r="B130" i="4" a="1"/>
  <c r="B130" i="4"/>
  <c r="C130" i="4" a="1"/>
  <c r="C130" i="4"/>
  <c r="D130" i="4" a="1"/>
  <c r="D130" i="4"/>
  <c r="E130" i="4" a="1"/>
  <c r="E130" i="4"/>
  <c r="F130" i="4" a="1"/>
  <c r="F130" i="4"/>
  <c r="G130" i="4" a="1"/>
  <c r="G130" i="4"/>
  <c r="A131" i="4" a="1"/>
  <c r="A131" i="4"/>
  <c r="B131" i="4" a="1"/>
  <c r="B131" i="4"/>
  <c r="C131" i="4" a="1"/>
  <c r="C131" i="4"/>
  <c r="D131" i="4" a="1"/>
  <c r="D131" i="4"/>
  <c r="E131" i="4" a="1"/>
  <c r="E131" i="4"/>
  <c r="F131" i="4" a="1"/>
  <c r="F131" i="4"/>
  <c r="G131" i="4" a="1"/>
  <c r="G131" i="4"/>
  <c r="A132" i="4" a="1"/>
  <c r="A132" i="4"/>
  <c r="B132" i="4" a="1"/>
  <c r="B132" i="4"/>
  <c r="C132" i="4" a="1"/>
  <c r="C132" i="4"/>
  <c r="D132" i="4" a="1"/>
  <c r="D132" i="4"/>
  <c r="E132" i="4" a="1"/>
  <c r="E132" i="4"/>
  <c r="F132" i="4" a="1"/>
  <c r="F132" i="4"/>
  <c r="G132" i="4" a="1"/>
  <c r="G132" i="4"/>
  <c r="A133" i="4" a="1"/>
  <c r="A133" i="4"/>
  <c r="B133" i="4" a="1"/>
  <c r="B133" i="4"/>
  <c r="C133" i="4" a="1"/>
  <c r="C133" i="4"/>
  <c r="D133" i="4" a="1"/>
  <c r="D133" i="4"/>
  <c r="E133" i="4" a="1"/>
  <c r="E133" i="4"/>
  <c r="F133" i="4" a="1"/>
  <c r="F133" i="4"/>
  <c r="G133" i="4" a="1"/>
  <c r="G133" i="4"/>
  <c r="A134" i="4" a="1"/>
  <c r="A134" i="4"/>
  <c r="B134" i="4" a="1"/>
  <c r="B134" i="4"/>
  <c r="C134" i="4" a="1"/>
  <c r="C134" i="4"/>
  <c r="D134" i="4" a="1"/>
  <c r="D134" i="4"/>
  <c r="E134" i="4" a="1"/>
  <c r="E134" i="4"/>
  <c r="F134" i="4" a="1"/>
  <c r="F134" i="4"/>
  <c r="G134" i="4" a="1"/>
  <c r="G134" i="4"/>
  <c r="A135" i="4" a="1"/>
  <c r="A135" i="4"/>
  <c r="B135" i="4" a="1"/>
  <c r="B135" i="4"/>
  <c r="C135" i="4" a="1"/>
  <c r="C135" i="4"/>
  <c r="D135" i="4" a="1"/>
  <c r="D135" i="4"/>
  <c r="E135" i="4" a="1"/>
  <c r="E135" i="4"/>
  <c r="F135" i="4" a="1"/>
  <c r="F135" i="4"/>
  <c r="G135" i="4" a="1"/>
  <c r="G135" i="4"/>
  <c r="A136" i="4" a="1"/>
  <c r="A136" i="4"/>
  <c r="B136" i="4" a="1"/>
  <c r="B136" i="4"/>
  <c r="C136" i="4" a="1"/>
  <c r="C136" i="4"/>
  <c r="D136" i="4" a="1"/>
  <c r="D136" i="4"/>
  <c r="E136" i="4" a="1"/>
  <c r="E136" i="4"/>
  <c r="F136" i="4" a="1"/>
  <c r="F136" i="4"/>
  <c r="G136" i="4" a="1"/>
  <c r="G136" i="4"/>
  <c r="A137" i="4" a="1"/>
  <c r="A137" i="4"/>
  <c r="B137" i="4" a="1"/>
  <c r="B137" i="4"/>
  <c r="C137" i="4" a="1"/>
  <c r="C137" i="4"/>
  <c r="D137" i="4" a="1"/>
  <c r="D137" i="4"/>
  <c r="E137" i="4" a="1"/>
  <c r="E137" i="4"/>
  <c r="F137" i="4" a="1"/>
  <c r="F137" i="4"/>
  <c r="G137" i="4" a="1"/>
  <c r="G137" i="4"/>
  <c r="A138" i="4" a="1"/>
  <c r="A138" i="4"/>
  <c r="B138" i="4" a="1"/>
  <c r="B138" i="4"/>
  <c r="C138" i="4" a="1"/>
  <c r="C138" i="4"/>
  <c r="D138" i="4" a="1"/>
  <c r="D138" i="4"/>
  <c r="E138" i="4" a="1"/>
  <c r="E138" i="4"/>
  <c r="F138" i="4" a="1"/>
  <c r="F138" i="4"/>
  <c r="G138" i="4" a="1"/>
  <c r="G138" i="4"/>
  <c r="A139" i="4" a="1"/>
  <c r="A139" i="4"/>
  <c r="B139" i="4" a="1"/>
  <c r="B139" i="4"/>
  <c r="C139" i="4" a="1"/>
  <c r="C139" i="4"/>
  <c r="D139" i="4" a="1"/>
  <c r="D139" i="4"/>
  <c r="E139" i="4" a="1"/>
  <c r="E139" i="4"/>
  <c r="F139" i="4" a="1"/>
  <c r="F139" i="4"/>
  <c r="G139" i="4" a="1"/>
  <c r="G139" i="4"/>
  <c r="A140" i="4" a="1"/>
  <c r="A140" i="4"/>
  <c r="B140" i="4" a="1"/>
  <c r="B140" i="4"/>
  <c r="C140" i="4" a="1"/>
  <c r="C140" i="4"/>
  <c r="D140" i="4" a="1"/>
  <c r="D140" i="4"/>
  <c r="E140" i="4" a="1"/>
  <c r="E140" i="4"/>
  <c r="F140" i="4" a="1"/>
  <c r="F140" i="4"/>
  <c r="G140" i="4" a="1"/>
  <c r="G140" i="4"/>
  <c r="A141" i="4" a="1"/>
  <c r="A141" i="4"/>
  <c r="B141" i="4" a="1"/>
  <c r="B141" i="4"/>
  <c r="C141" i="4" a="1"/>
  <c r="C141" i="4"/>
  <c r="D141" i="4" a="1"/>
  <c r="D141" i="4"/>
  <c r="E141" i="4" a="1"/>
  <c r="E141" i="4"/>
  <c r="F141" i="4" a="1"/>
  <c r="F141" i="4"/>
  <c r="G141" i="4" a="1"/>
  <c r="G141" i="4"/>
  <c r="A142" i="4" a="1"/>
  <c r="A142" i="4"/>
  <c r="B142" i="4" a="1"/>
  <c r="B142" i="4"/>
  <c r="C142" i="4" a="1"/>
  <c r="C142" i="4"/>
  <c r="D142" i="4" a="1"/>
  <c r="D142" i="4"/>
  <c r="E142" i="4" a="1"/>
  <c r="E142" i="4"/>
  <c r="F142" i="4" a="1"/>
  <c r="F142" i="4"/>
  <c r="G142" i="4" a="1"/>
  <c r="G142" i="4"/>
  <c r="A143" i="4" a="1"/>
  <c r="A143" i="4"/>
  <c r="B143" i="4" a="1"/>
  <c r="B143" i="4"/>
  <c r="C143" i="4" a="1"/>
  <c r="C143" i="4"/>
  <c r="D143" i="4" a="1"/>
  <c r="D143" i="4"/>
  <c r="E143" i="4" a="1"/>
  <c r="E143" i="4"/>
  <c r="F143" i="4" a="1"/>
  <c r="F143" i="4"/>
  <c r="G143" i="4" a="1"/>
  <c r="G143" i="4"/>
  <c r="A144" i="4" a="1"/>
  <c r="A144" i="4"/>
  <c r="B144" i="4" a="1"/>
  <c r="B144" i="4"/>
  <c r="C144" i="4" a="1"/>
  <c r="C144" i="4"/>
  <c r="D144" i="4" a="1"/>
  <c r="D144" i="4"/>
  <c r="E144" i="4" a="1"/>
  <c r="E144" i="4"/>
  <c r="F144" i="4" a="1"/>
  <c r="F144" i="4"/>
  <c r="G144" i="4" a="1"/>
  <c r="G144" i="4"/>
  <c r="A145" i="4" a="1"/>
  <c r="A145" i="4"/>
  <c r="B145" i="4" a="1"/>
  <c r="B145" i="4"/>
  <c r="C145" i="4" a="1"/>
  <c r="C145" i="4"/>
  <c r="D145" i="4" a="1"/>
  <c r="D145" i="4"/>
  <c r="E145" i="4" a="1"/>
  <c r="E145" i="4"/>
  <c r="F145" i="4" a="1"/>
  <c r="F145" i="4"/>
  <c r="G145" i="4" a="1"/>
  <c r="G145" i="4"/>
  <c r="A146" i="4" a="1"/>
  <c r="A146" i="4"/>
  <c r="B146" i="4" a="1"/>
  <c r="B146" i="4"/>
  <c r="C146" i="4" a="1"/>
  <c r="C146" i="4"/>
  <c r="D146" i="4" a="1"/>
  <c r="D146" i="4"/>
  <c r="E146" i="4" a="1"/>
  <c r="E146" i="4"/>
  <c r="F146" i="4" a="1"/>
  <c r="F146" i="4"/>
  <c r="G146" i="4" a="1"/>
  <c r="G146" i="4"/>
  <c r="A147" i="4" a="1"/>
  <c r="A147" i="4"/>
  <c r="B147" i="4" a="1"/>
  <c r="B147" i="4"/>
  <c r="C147" i="4" a="1"/>
  <c r="C147" i="4"/>
  <c r="D147" i="4" a="1"/>
  <c r="D147" i="4"/>
  <c r="E147" i="4" a="1"/>
  <c r="E147" i="4"/>
  <c r="F147" i="4" a="1"/>
  <c r="F147" i="4"/>
  <c r="G147" i="4" a="1"/>
  <c r="G147" i="4"/>
  <c r="B8" i="4" a="1"/>
  <c r="B8" i="4"/>
  <c r="C8" i="4" a="1"/>
  <c r="C8" i="4"/>
  <c r="E8" i="4" a="1"/>
  <c r="E8" i="4"/>
  <c r="F8" i="4" a="1"/>
  <c r="F8" i="4"/>
  <c r="G8" i="4" a="1"/>
  <c r="G8" i="4"/>
  <c r="A8" i="4" a="1"/>
  <c r="A8" i="4"/>
  <c r="C6" i="4"/>
  <c r="D5" i="4"/>
  <c r="B5" i="4"/>
  <c r="D4" i="4"/>
  <c r="D3" i="4"/>
  <c r="D2" i="4"/>
  <c r="B2" i="4"/>
  <c r="D8" i="4" a="1"/>
  <c r="D8" i="4"/>
  <c r="C6" i="3"/>
  <c r="D3" i="3"/>
  <c r="D4" i="3"/>
  <c r="D5" i="3"/>
  <c r="D2" i="3"/>
  <c r="B5" i="3"/>
  <c r="B2" i="3"/>
  <c r="D9" i="4" a="1"/>
  <c r="D9" i="4"/>
  <c r="D10" i="4" a="1"/>
  <c r="D10" i="4"/>
  <c r="D11" i="4" a="1"/>
  <c r="D11" i="4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F10" i="3" a="1"/>
  <c r="F10" i="3"/>
  <c r="E157" i="3" a="1"/>
  <c r="E157" i="3"/>
  <c r="C154" i="3" a="1"/>
  <c r="C154" i="3"/>
  <c r="G12" i="3" a="1"/>
  <c r="G12" i="3"/>
  <c r="F11" i="3" a="1"/>
  <c r="F11" i="3"/>
  <c r="E10" i="3" a="1"/>
  <c r="E10" i="3"/>
  <c r="A9" i="3" a="1"/>
  <c r="A9" i="3"/>
  <c r="F156" i="3" a="1"/>
  <c r="F156" i="3"/>
  <c r="C155" i="3" a="1"/>
  <c r="C155" i="3"/>
  <c r="A16" i="3" a="1"/>
  <c r="A16" i="3"/>
  <c r="B17" i="3" a="1"/>
  <c r="B17" i="3"/>
  <c r="C18" i="3" a="1"/>
  <c r="C18" i="3"/>
  <c r="D19" i="3" a="1"/>
  <c r="D19" i="3"/>
  <c r="E20" i="3" a="1"/>
  <c r="E20" i="3"/>
  <c r="F21" i="3" a="1"/>
  <c r="F21" i="3"/>
  <c r="G22" i="3" a="1"/>
  <c r="G22" i="3"/>
  <c r="A24" i="3" a="1"/>
  <c r="A24" i="3"/>
  <c r="B25" i="3" a="1"/>
  <c r="B25" i="3"/>
  <c r="C26" i="3" a="1"/>
  <c r="C26" i="3"/>
  <c r="C27" i="3" a="1"/>
  <c r="C27" i="3"/>
  <c r="D28" i="3" a="1"/>
  <c r="D28" i="3"/>
  <c r="E29" i="3" a="1"/>
  <c r="E29" i="3"/>
  <c r="F30" i="3" a="1"/>
  <c r="F30" i="3"/>
  <c r="G31" i="3" a="1"/>
  <c r="G31" i="3"/>
  <c r="D32" i="3" a="1"/>
  <c r="D32" i="3"/>
  <c r="A33" i="3" a="1"/>
  <c r="A33" i="3"/>
  <c r="E33" i="3" a="1"/>
  <c r="E33" i="3"/>
  <c r="B34" i="3" a="1"/>
  <c r="B34" i="3"/>
  <c r="F34" i="3" a="1"/>
  <c r="F34" i="3"/>
  <c r="C35" i="3" a="1"/>
  <c r="C35" i="3"/>
  <c r="G35" i="3" a="1"/>
  <c r="G35" i="3"/>
  <c r="D36" i="3" a="1"/>
  <c r="D36" i="3"/>
  <c r="A37" i="3" a="1"/>
  <c r="A37" i="3"/>
  <c r="E37" i="3" a="1"/>
  <c r="E37" i="3"/>
  <c r="B38" i="3" a="1"/>
  <c r="B38" i="3"/>
  <c r="F38" i="3" a="1"/>
  <c r="F38" i="3"/>
  <c r="C39" i="3" a="1"/>
  <c r="C39" i="3"/>
  <c r="G39" i="3" a="1"/>
  <c r="G39" i="3"/>
  <c r="D40" i="3" a="1"/>
  <c r="D40" i="3"/>
  <c r="A41" i="3" a="1"/>
  <c r="A41" i="3"/>
  <c r="E41" i="3" a="1"/>
  <c r="E41" i="3"/>
  <c r="B42" i="3" a="1"/>
  <c r="B42" i="3"/>
  <c r="F42" i="3" a="1"/>
  <c r="F42" i="3"/>
  <c r="C43" i="3" a="1"/>
  <c r="C43" i="3"/>
  <c r="G43" i="3" a="1"/>
  <c r="G43" i="3"/>
  <c r="D44" i="3" a="1"/>
  <c r="D44" i="3"/>
  <c r="A45" i="3" a="1"/>
  <c r="A45" i="3"/>
  <c r="E45" i="3" a="1"/>
  <c r="E45" i="3"/>
  <c r="B46" i="3" a="1"/>
  <c r="B46" i="3"/>
  <c r="F46" i="3" a="1"/>
  <c r="F46" i="3"/>
  <c r="C47" i="3" a="1"/>
  <c r="C47" i="3"/>
  <c r="G47" i="3" a="1"/>
  <c r="G47" i="3"/>
  <c r="D48" i="3" a="1"/>
  <c r="D48" i="3"/>
  <c r="A49" i="3" a="1"/>
  <c r="A49" i="3"/>
  <c r="E49" i="3" a="1"/>
  <c r="E49" i="3"/>
  <c r="B50" i="3" a="1"/>
  <c r="B50" i="3"/>
  <c r="F50" i="3" a="1"/>
  <c r="F50" i="3"/>
  <c r="C51" i="3" a="1"/>
  <c r="C51" i="3"/>
  <c r="G51" i="3" a="1"/>
  <c r="G51" i="3"/>
  <c r="D52" i="3" a="1"/>
  <c r="D52" i="3"/>
  <c r="A53" i="3" a="1"/>
  <c r="A53" i="3"/>
  <c r="E53" i="3" a="1"/>
  <c r="E53" i="3"/>
  <c r="B54" i="3" a="1"/>
  <c r="B54" i="3"/>
  <c r="F54" i="3" a="1"/>
  <c r="F54" i="3"/>
  <c r="C55" i="3" a="1"/>
  <c r="C55" i="3"/>
  <c r="G55" i="3" a="1"/>
  <c r="G55" i="3"/>
  <c r="D56" i="3" a="1"/>
  <c r="D56" i="3"/>
  <c r="A57" i="3" a="1"/>
  <c r="A57" i="3"/>
  <c r="E57" i="3" a="1"/>
  <c r="E57" i="3"/>
  <c r="B58" i="3" a="1"/>
  <c r="B58" i="3"/>
  <c r="F58" i="3" a="1"/>
  <c r="F58" i="3"/>
  <c r="C59" i="3" a="1"/>
  <c r="C59" i="3"/>
  <c r="G59" i="3" a="1"/>
  <c r="G59" i="3"/>
  <c r="D60" i="3" a="1"/>
  <c r="D60" i="3"/>
  <c r="A61" i="3" a="1"/>
  <c r="A61" i="3"/>
  <c r="E61" i="3" a="1"/>
  <c r="E61" i="3"/>
  <c r="A15" i="3" a="1"/>
  <c r="A15" i="3"/>
  <c r="E15" i="3" a="1"/>
  <c r="E15" i="3"/>
  <c r="B16" i="3" a="1"/>
  <c r="B16" i="3"/>
  <c r="F16" i="3" a="1"/>
  <c r="F16" i="3"/>
  <c r="C17" i="3" a="1"/>
  <c r="C17" i="3"/>
  <c r="G17" i="3" a="1"/>
  <c r="G17" i="3"/>
  <c r="D18" i="3" a="1"/>
  <c r="D18" i="3"/>
  <c r="A19" i="3" a="1"/>
  <c r="A19" i="3"/>
  <c r="E19" i="3" a="1"/>
  <c r="E19" i="3"/>
  <c r="B20" i="3" a="1"/>
  <c r="B20" i="3"/>
  <c r="F20" i="3" a="1"/>
  <c r="F20" i="3"/>
  <c r="C21" i="3" a="1"/>
  <c r="C21" i="3"/>
  <c r="G21" i="3" a="1"/>
  <c r="G21" i="3"/>
  <c r="D22" i="3" a="1"/>
  <c r="D22" i="3"/>
  <c r="A23" i="3" a="1"/>
  <c r="A23" i="3"/>
  <c r="E23" i="3" a="1"/>
  <c r="E23" i="3"/>
  <c r="B24" i="3" a="1"/>
  <c r="B24" i="3"/>
  <c r="F24" i="3" a="1"/>
  <c r="F24" i="3"/>
  <c r="C25" i="3" a="1"/>
  <c r="C25" i="3"/>
  <c r="G25" i="3" a="1"/>
  <c r="G25" i="3"/>
  <c r="D26" i="3" a="1"/>
  <c r="D26" i="3"/>
  <c r="G26" i="3" a="1"/>
  <c r="G26" i="3"/>
  <c r="D27" i="3" a="1"/>
  <c r="D27" i="3"/>
  <c r="A28" i="3" a="1"/>
  <c r="A28" i="3"/>
  <c r="E28" i="3" a="1"/>
  <c r="E28" i="3"/>
  <c r="B29" i="3" a="1"/>
  <c r="B29" i="3"/>
  <c r="F29" i="3" a="1"/>
  <c r="F29" i="3"/>
  <c r="C30" i="3" a="1"/>
  <c r="C30" i="3"/>
  <c r="G30" i="3" a="1"/>
  <c r="G30" i="3"/>
  <c r="D31" i="3" a="1"/>
  <c r="D31" i="3"/>
  <c r="A32" i="3" a="1"/>
  <c r="A32" i="3"/>
  <c r="E32" i="3" a="1"/>
  <c r="E32" i="3"/>
  <c r="B33" i="3" a="1"/>
  <c r="B33" i="3"/>
  <c r="F33" i="3" a="1"/>
  <c r="F33" i="3"/>
  <c r="C34" i="3" a="1"/>
  <c r="C34" i="3"/>
  <c r="G34" i="3" a="1"/>
  <c r="G34" i="3"/>
  <c r="D35" i="3" a="1"/>
  <c r="D35" i="3"/>
  <c r="A36" i="3" a="1"/>
  <c r="A36" i="3"/>
  <c r="E36" i="3" a="1"/>
  <c r="E36" i="3"/>
  <c r="B37" i="3" a="1"/>
  <c r="B37" i="3"/>
  <c r="F37" i="3" a="1"/>
  <c r="F37" i="3"/>
  <c r="C38" i="3" a="1"/>
  <c r="C38" i="3"/>
  <c r="G38" i="3" a="1"/>
  <c r="G38" i="3"/>
  <c r="D39" i="3" a="1"/>
  <c r="D39" i="3"/>
  <c r="A40" i="3" a="1"/>
  <c r="A40" i="3"/>
  <c r="E40" i="3" a="1"/>
  <c r="E40" i="3"/>
  <c r="B41" i="3" a="1"/>
  <c r="B41" i="3"/>
  <c r="F41" i="3" a="1"/>
  <c r="F41" i="3"/>
  <c r="C42" i="3" a="1"/>
  <c r="C42" i="3"/>
  <c r="G42" i="3" a="1"/>
  <c r="G42" i="3"/>
  <c r="D43" i="3" a="1"/>
  <c r="D43" i="3"/>
  <c r="A44" i="3" a="1"/>
  <c r="A44" i="3"/>
  <c r="E44" i="3" a="1"/>
  <c r="E44" i="3"/>
  <c r="B45" i="3" a="1"/>
  <c r="B45" i="3"/>
  <c r="F45" i="3" a="1"/>
  <c r="F45" i="3"/>
  <c r="C46" i="3" a="1"/>
  <c r="C46" i="3"/>
  <c r="G46" i="3" a="1"/>
  <c r="G46" i="3"/>
  <c r="D47" i="3" a="1"/>
  <c r="D47" i="3"/>
  <c r="A48" i="3" a="1"/>
  <c r="A48" i="3"/>
  <c r="E48" i="3" a="1"/>
  <c r="E48" i="3"/>
  <c r="B49" i="3" a="1"/>
  <c r="B49" i="3"/>
  <c r="F49" i="3" a="1"/>
  <c r="F49" i="3"/>
  <c r="C50" i="3" a="1"/>
  <c r="C50" i="3"/>
  <c r="G50" i="3" a="1"/>
  <c r="G50" i="3"/>
  <c r="D51" i="3" a="1"/>
  <c r="D51" i="3"/>
  <c r="A52" i="3" a="1"/>
  <c r="A52" i="3"/>
  <c r="E52" i="3" a="1"/>
  <c r="E52" i="3"/>
  <c r="B53" i="3" a="1"/>
  <c r="B53" i="3"/>
  <c r="F53" i="3" a="1"/>
  <c r="F53" i="3"/>
  <c r="C54" i="3" a="1"/>
  <c r="C54" i="3"/>
  <c r="G54" i="3" a="1"/>
  <c r="G54" i="3"/>
  <c r="D55" i="3" a="1"/>
  <c r="D55" i="3"/>
  <c r="A56" i="3" a="1"/>
  <c r="A56" i="3"/>
  <c r="E56" i="3" a="1"/>
  <c r="E56" i="3"/>
  <c r="B57" i="3" a="1"/>
  <c r="B57" i="3"/>
  <c r="F57" i="3" a="1"/>
  <c r="F57" i="3"/>
  <c r="B15" i="3" a="1"/>
  <c r="B15" i="3"/>
  <c r="F15" i="3" a="1"/>
  <c r="F15" i="3"/>
  <c r="C16" i="3" a="1"/>
  <c r="C16" i="3"/>
  <c r="G16" i="3" a="1"/>
  <c r="G16" i="3"/>
  <c r="D17" i="3" a="1"/>
  <c r="D17" i="3"/>
  <c r="A18" i="3" a="1"/>
  <c r="A18" i="3"/>
  <c r="E18" i="3" a="1"/>
  <c r="E18" i="3"/>
  <c r="B19" i="3" a="1"/>
  <c r="B19" i="3"/>
  <c r="F19" i="3" a="1"/>
  <c r="F19" i="3"/>
  <c r="C20" i="3" a="1"/>
  <c r="C20" i="3"/>
  <c r="G20" i="3" a="1"/>
  <c r="G20" i="3"/>
  <c r="D21" i="3" a="1"/>
  <c r="D21" i="3"/>
  <c r="A22" i="3" a="1"/>
  <c r="A22" i="3"/>
  <c r="E22" i="3" a="1"/>
  <c r="E22" i="3"/>
  <c r="B23" i="3" a="1"/>
  <c r="B23" i="3"/>
  <c r="F23" i="3" a="1"/>
  <c r="F23" i="3"/>
  <c r="C24" i="3" a="1"/>
  <c r="C24" i="3"/>
  <c r="G24" i="3" a="1"/>
  <c r="G24" i="3"/>
  <c r="D25" i="3" a="1"/>
  <c r="D25" i="3"/>
  <c r="A26" i="3" a="1"/>
  <c r="A26" i="3"/>
  <c r="E26" i="3" a="1"/>
  <c r="E26" i="3"/>
  <c r="A27" i="3" a="1"/>
  <c r="A27" i="3"/>
  <c r="E27" i="3" a="1"/>
  <c r="E27" i="3"/>
  <c r="B28" i="3" a="1"/>
  <c r="B28" i="3"/>
  <c r="F28" i="3" a="1"/>
  <c r="F28" i="3"/>
  <c r="C29" i="3" a="1"/>
  <c r="C29" i="3"/>
  <c r="G29" i="3" a="1"/>
  <c r="G29" i="3"/>
  <c r="D30" i="3" a="1"/>
  <c r="D30" i="3"/>
  <c r="A31" i="3" a="1"/>
  <c r="A31" i="3"/>
  <c r="E31" i="3" a="1"/>
  <c r="E31" i="3"/>
  <c r="B32" i="3" a="1"/>
  <c r="B32" i="3"/>
  <c r="F32" i="3" a="1"/>
  <c r="F32" i="3"/>
  <c r="C33" i="3" a="1"/>
  <c r="C33" i="3"/>
  <c r="G33" i="3" a="1"/>
  <c r="G33" i="3"/>
  <c r="D34" i="3" a="1"/>
  <c r="D34" i="3"/>
  <c r="A35" i="3" a="1"/>
  <c r="A35" i="3"/>
  <c r="E35" i="3" a="1"/>
  <c r="E35" i="3"/>
  <c r="B36" i="3" a="1"/>
  <c r="B36" i="3"/>
  <c r="F36" i="3" a="1"/>
  <c r="F36" i="3"/>
  <c r="C37" i="3" a="1"/>
  <c r="C37" i="3"/>
  <c r="G37" i="3" a="1"/>
  <c r="G37" i="3"/>
  <c r="D38" i="3" a="1"/>
  <c r="D38" i="3"/>
  <c r="A39" i="3" a="1"/>
  <c r="A39" i="3"/>
  <c r="E39" i="3" a="1"/>
  <c r="E39" i="3"/>
  <c r="B40" i="3" a="1"/>
  <c r="B40" i="3"/>
  <c r="F40" i="3" a="1"/>
  <c r="F40" i="3"/>
  <c r="C41" i="3" a="1"/>
  <c r="C41" i="3"/>
  <c r="G41" i="3" a="1"/>
  <c r="G41" i="3"/>
  <c r="D42" i="3" a="1"/>
  <c r="D42" i="3"/>
  <c r="A43" i="3" a="1"/>
  <c r="A43" i="3"/>
  <c r="E43" i="3" a="1"/>
  <c r="E43" i="3"/>
  <c r="B44" i="3" a="1"/>
  <c r="B44" i="3"/>
  <c r="F44" i="3" a="1"/>
  <c r="F44" i="3"/>
  <c r="C45" i="3" a="1"/>
  <c r="C45" i="3"/>
  <c r="G45" i="3" a="1"/>
  <c r="G45" i="3"/>
  <c r="D46" i="3" a="1"/>
  <c r="D46" i="3"/>
  <c r="A47" i="3" a="1"/>
  <c r="A47" i="3"/>
  <c r="E47" i="3" a="1"/>
  <c r="E47" i="3"/>
  <c r="B48" i="3" a="1"/>
  <c r="B48" i="3"/>
  <c r="F48" i="3" a="1"/>
  <c r="F48" i="3"/>
  <c r="C49" i="3" a="1"/>
  <c r="C49" i="3"/>
  <c r="G49" i="3" a="1"/>
  <c r="G49" i="3"/>
  <c r="D50" i="3" a="1"/>
  <c r="D50" i="3"/>
  <c r="A51" i="3" a="1"/>
  <c r="A51" i="3"/>
  <c r="E51" i="3" a="1"/>
  <c r="E51" i="3"/>
  <c r="B52" i="3" a="1"/>
  <c r="B52" i="3"/>
  <c r="F52" i="3" a="1"/>
  <c r="F52" i="3"/>
  <c r="C53" i="3" a="1"/>
  <c r="C53" i="3"/>
  <c r="G53" i="3" a="1"/>
  <c r="G53" i="3"/>
  <c r="D54" i="3" a="1"/>
  <c r="D54" i="3"/>
  <c r="A55" i="3" a="1"/>
  <c r="A55" i="3"/>
  <c r="E55" i="3" a="1"/>
  <c r="E55" i="3"/>
  <c r="B56" i="3" a="1"/>
  <c r="B56" i="3"/>
  <c r="F56" i="3" a="1"/>
  <c r="F56" i="3"/>
  <c r="C57" i="3" a="1"/>
  <c r="C57" i="3"/>
  <c r="G57" i="3" a="1"/>
  <c r="G57" i="3"/>
  <c r="D58" i="3" a="1"/>
  <c r="D58" i="3"/>
  <c r="A59" i="3" a="1"/>
  <c r="A59" i="3"/>
  <c r="E59" i="3" a="1"/>
  <c r="E59" i="3"/>
  <c r="B60" i="3" a="1"/>
  <c r="B60" i="3"/>
  <c r="F60" i="3" a="1"/>
  <c r="F60" i="3"/>
  <c r="C15" i="3" a="1"/>
  <c r="C15" i="3"/>
  <c r="G15" i="3" a="1"/>
  <c r="G15" i="3"/>
  <c r="D16" i="3" a="1"/>
  <c r="D16" i="3"/>
  <c r="A17" i="3" a="1"/>
  <c r="A17" i="3"/>
  <c r="E17" i="3" a="1"/>
  <c r="E17" i="3"/>
  <c r="B18" i="3" a="1"/>
  <c r="B18" i="3"/>
  <c r="F18" i="3" a="1"/>
  <c r="F18" i="3"/>
  <c r="C19" i="3" a="1"/>
  <c r="C19" i="3"/>
  <c r="G19" i="3" a="1"/>
  <c r="G19" i="3"/>
  <c r="D20" i="3" a="1"/>
  <c r="D20" i="3"/>
  <c r="A21" i="3" a="1"/>
  <c r="A21" i="3"/>
  <c r="E21" i="3" a="1"/>
  <c r="E21" i="3"/>
  <c r="B22" i="3" a="1"/>
  <c r="B22" i="3"/>
  <c r="F22" i="3" a="1"/>
  <c r="F22" i="3"/>
  <c r="C23" i="3" a="1"/>
  <c r="C23" i="3"/>
  <c r="G23" i="3" a="1"/>
  <c r="G23" i="3"/>
  <c r="D24" i="3" a="1"/>
  <c r="D24" i="3"/>
  <c r="A25" i="3" a="1"/>
  <c r="A25" i="3"/>
  <c r="E25" i="3" a="1"/>
  <c r="E25" i="3"/>
  <c r="B26" i="3" a="1"/>
  <c r="B26" i="3"/>
  <c r="B27" i="3" a="1"/>
  <c r="B27" i="3"/>
  <c r="F27" i="3" a="1"/>
  <c r="F27" i="3"/>
  <c r="C28" i="3" a="1"/>
  <c r="C28" i="3"/>
  <c r="G28" i="3" a="1"/>
  <c r="G28" i="3"/>
  <c r="D29" i="3" a="1"/>
  <c r="D29" i="3"/>
  <c r="A30" i="3" a="1"/>
  <c r="A30" i="3"/>
  <c r="E30" i="3" a="1"/>
  <c r="E30" i="3"/>
  <c r="B31" i="3" a="1"/>
  <c r="B31" i="3"/>
  <c r="F31" i="3" a="1"/>
  <c r="F31" i="3"/>
  <c r="C32" i="3" a="1"/>
  <c r="C32" i="3"/>
  <c r="G32" i="3" a="1"/>
  <c r="G32" i="3"/>
  <c r="D33" i="3" a="1"/>
  <c r="D33" i="3"/>
  <c r="A34" i="3" a="1"/>
  <c r="A34" i="3"/>
  <c r="E34" i="3" a="1"/>
  <c r="E34" i="3"/>
  <c r="B35" i="3" a="1"/>
  <c r="B35" i="3"/>
  <c r="F35" i="3" a="1"/>
  <c r="F35" i="3"/>
  <c r="C36" i="3" a="1"/>
  <c r="C36" i="3"/>
  <c r="G36" i="3" a="1"/>
  <c r="G36" i="3"/>
  <c r="D37" i="3" a="1"/>
  <c r="D37" i="3"/>
  <c r="A38" i="3" a="1"/>
  <c r="A38" i="3"/>
  <c r="E38" i="3" a="1"/>
  <c r="E38" i="3"/>
  <c r="B39" i="3" a="1"/>
  <c r="B39" i="3"/>
  <c r="F39" i="3" a="1"/>
  <c r="F39" i="3"/>
  <c r="C40" i="3" a="1"/>
  <c r="C40" i="3"/>
  <c r="G40" i="3" a="1"/>
  <c r="G40" i="3"/>
  <c r="D41" i="3" a="1"/>
  <c r="D41" i="3"/>
  <c r="A42" i="3" a="1"/>
  <c r="A42" i="3"/>
  <c r="E42" i="3" a="1"/>
  <c r="E42" i="3"/>
  <c r="B43" i="3" a="1"/>
  <c r="B43" i="3"/>
  <c r="F43" i="3" a="1"/>
  <c r="F43" i="3"/>
  <c r="C44" i="3" a="1"/>
  <c r="C44" i="3"/>
  <c r="G44" i="3" a="1"/>
  <c r="G44" i="3"/>
  <c r="D45" i="3" a="1"/>
  <c r="D45" i="3"/>
  <c r="A46" i="3" a="1"/>
  <c r="A46" i="3"/>
  <c r="E46" i="3" a="1"/>
  <c r="E46" i="3"/>
  <c r="B47" i="3" a="1"/>
  <c r="B47" i="3"/>
  <c r="F47" i="3" a="1"/>
  <c r="F47" i="3"/>
  <c r="C48" i="3" a="1"/>
  <c r="C48" i="3"/>
  <c r="G48" i="3" a="1"/>
  <c r="G48" i="3"/>
  <c r="D49" i="3" a="1"/>
  <c r="D49" i="3"/>
  <c r="A50" i="3" a="1"/>
  <c r="A50" i="3"/>
  <c r="E50" i="3" a="1"/>
  <c r="E50" i="3"/>
  <c r="B51" i="3" a="1"/>
  <c r="B51" i="3"/>
  <c r="F51" i="3" a="1"/>
  <c r="F51" i="3"/>
  <c r="C52" i="3" a="1"/>
  <c r="C52" i="3"/>
  <c r="G52" i="3" a="1"/>
  <c r="G52" i="3"/>
  <c r="D53" i="3" a="1"/>
  <c r="D53" i="3"/>
  <c r="A54" i="3" a="1"/>
  <c r="A54" i="3"/>
  <c r="E54" i="3" a="1"/>
  <c r="E54" i="3"/>
  <c r="B55" i="3" a="1"/>
  <c r="B55" i="3"/>
  <c r="F55" i="3" a="1"/>
  <c r="F55" i="3"/>
  <c r="C56" i="3" a="1"/>
  <c r="C56" i="3"/>
  <c r="G56" i="3" a="1"/>
  <c r="G56" i="3"/>
  <c r="D57" i="3" a="1"/>
  <c r="D57" i="3"/>
  <c r="A58" i="3" a="1"/>
  <c r="A58" i="3"/>
  <c r="E58" i="3" a="1"/>
  <c r="E58" i="3"/>
  <c r="B59" i="3" a="1"/>
  <c r="B59" i="3"/>
  <c r="F59" i="3" a="1"/>
  <c r="F59" i="3"/>
  <c r="A60" i="3" a="1"/>
  <c r="A60" i="3"/>
  <c r="B61" i="3" a="1"/>
  <c r="B61" i="3"/>
  <c r="G61" i="3" a="1"/>
  <c r="G61" i="3"/>
  <c r="D62" i="3" a="1"/>
  <c r="D62" i="3"/>
  <c r="A63" i="3" a="1"/>
  <c r="A63" i="3"/>
  <c r="E63" i="3" a="1"/>
  <c r="E63" i="3"/>
  <c r="B64" i="3" a="1"/>
  <c r="B64" i="3"/>
  <c r="F64" i="3" a="1"/>
  <c r="F64" i="3"/>
  <c r="C65" i="3" a="1"/>
  <c r="C65" i="3"/>
  <c r="G65" i="3" a="1"/>
  <c r="G65" i="3"/>
  <c r="D66" i="3" a="1"/>
  <c r="D66" i="3"/>
  <c r="A67" i="3" a="1"/>
  <c r="A67" i="3"/>
  <c r="E67" i="3" a="1"/>
  <c r="E67" i="3"/>
  <c r="B68" i="3" a="1"/>
  <c r="B68" i="3"/>
  <c r="F68" i="3" a="1"/>
  <c r="F68" i="3"/>
  <c r="C69" i="3" a="1"/>
  <c r="C69" i="3"/>
  <c r="G69" i="3" a="1"/>
  <c r="G69" i="3"/>
  <c r="D70" i="3" a="1"/>
  <c r="D70" i="3"/>
  <c r="A71" i="3" a="1"/>
  <c r="A71" i="3"/>
  <c r="E71" i="3" a="1"/>
  <c r="E71" i="3"/>
  <c r="B72" i="3" a="1"/>
  <c r="B72" i="3"/>
  <c r="F72" i="3" a="1"/>
  <c r="F72" i="3"/>
  <c r="C73" i="3" a="1"/>
  <c r="C73" i="3"/>
  <c r="G73" i="3" a="1"/>
  <c r="G73" i="3"/>
  <c r="D74" i="3" a="1"/>
  <c r="D74" i="3"/>
  <c r="A75" i="3" a="1"/>
  <c r="A75" i="3"/>
  <c r="E75" i="3" a="1"/>
  <c r="E75" i="3"/>
  <c r="B76" i="3" a="1"/>
  <c r="B76" i="3"/>
  <c r="F76" i="3" a="1"/>
  <c r="F76" i="3"/>
  <c r="C77" i="3" a="1"/>
  <c r="C77" i="3"/>
  <c r="G77" i="3" a="1"/>
  <c r="G77" i="3"/>
  <c r="D78" i="3" a="1"/>
  <c r="D78" i="3"/>
  <c r="A79" i="3" a="1"/>
  <c r="A79" i="3"/>
  <c r="E79" i="3" a="1"/>
  <c r="E79" i="3"/>
  <c r="B80" i="3" a="1"/>
  <c r="B80" i="3"/>
  <c r="F80" i="3" a="1"/>
  <c r="F80" i="3"/>
  <c r="C81" i="3" a="1"/>
  <c r="C81" i="3"/>
  <c r="G81" i="3" a="1"/>
  <c r="G81" i="3"/>
  <c r="D82" i="3" a="1"/>
  <c r="D82" i="3"/>
  <c r="A83" i="3" a="1"/>
  <c r="A83" i="3"/>
  <c r="E83" i="3" a="1"/>
  <c r="E83" i="3"/>
  <c r="B84" i="3" a="1"/>
  <c r="B84" i="3"/>
  <c r="F84" i="3" a="1"/>
  <c r="F84" i="3"/>
  <c r="C85" i="3" a="1"/>
  <c r="C85" i="3"/>
  <c r="G85" i="3" a="1"/>
  <c r="G85" i="3"/>
  <c r="D86" i="3" a="1"/>
  <c r="D86" i="3"/>
  <c r="A87" i="3" a="1"/>
  <c r="A87" i="3"/>
  <c r="E87" i="3" a="1"/>
  <c r="E87" i="3"/>
  <c r="B88" i="3" a="1"/>
  <c r="B88" i="3"/>
  <c r="F88" i="3" a="1"/>
  <c r="F88" i="3"/>
  <c r="C89" i="3" a="1"/>
  <c r="C89" i="3"/>
  <c r="G89" i="3" a="1"/>
  <c r="G89" i="3"/>
  <c r="D90" i="3" a="1"/>
  <c r="D90" i="3"/>
  <c r="A91" i="3" a="1"/>
  <c r="A91" i="3"/>
  <c r="D91" i="3" a="1"/>
  <c r="D91" i="3"/>
  <c r="A92" i="3" a="1"/>
  <c r="A92" i="3"/>
  <c r="E92" i="3" a="1"/>
  <c r="E92" i="3"/>
  <c r="B93" i="3" a="1"/>
  <c r="B93" i="3"/>
  <c r="F93" i="3" a="1"/>
  <c r="F93" i="3"/>
  <c r="C94" i="3" a="1"/>
  <c r="C94" i="3"/>
  <c r="G94" i="3" a="1"/>
  <c r="G94" i="3"/>
  <c r="D95" i="3" a="1"/>
  <c r="D95" i="3"/>
  <c r="A96" i="3" a="1"/>
  <c r="A96" i="3"/>
  <c r="E96" i="3" a="1"/>
  <c r="E96" i="3"/>
  <c r="B97" i="3" a="1"/>
  <c r="B97" i="3"/>
  <c r="F97" i="3" a="1"/>
  <c r="F97" i="3"/>
  <c r="C98" i="3" a="1"/>
  <c r="C98" i="3"/>
  <c r="G98" i="3" a="1"/>
  <c r="G98" i="3"/>
  <c r="D99" i="3" a="1"/>
  <c r="D99" i="3"/>
  <c r="A100" i="3" a="1"/>
  <c r="A100" i="3"/>
  <c r="E100" i="3" a="1"/>
  <c r="E100" i="3"/>
  <c r="B101" i="3" a="1"/>
  <c r="B101" i="3"/>
  <c r="F101" i="3" a="1"/>
  <c r="F101" i="3"/>
  <c r="C102" i="3" a="1"/>
  <c r="C102" i="3"/>
  <c r="G102" i="3" a="1"/>
  <c r="G102" i="3"/>
  <c r="D103" i="3" a="1"/>
  <c r="D103" i="3"/>
  <c r="A104" i="3" a="1"/>
  <c r="A104" i="3"/>
  <c r="E104" i="3" a="1"/>
  <c r="E104" i="3"/>
  <c r="B105" i="3" a="1"/>
  <c r="B105" i="3"/>
  <c r="E105" i="3" a="1"/>
  <c r="E105" i="3"/>
  <c r="B106" i="3" a="1"/>
  <c r="B106" i="3"/>
  <c r="F106" i="3" a="1"/>
  <c r="F106" i="3"/>
  <c r="C107" i="3" a="1"/>
  <c r="C107" i="3"/>
  <c r="G107" i="3" a="1"/>
  <c r="G107" i="3"/>
  <c r="D108" i="3" a="1"/>
  <c r="D108" i="3"/>
  <c r="A109" i="3" a="1"/>
  <c r="A109" i="3"/>
  <c r="E109" i="3" a="1"/>
  <c r="E109" i="3"/>
  <c r="B110" i="3" a="1"/>
  <c r="B110" i="3"/>
  <c r="F110" i="3" a="1"/>
  <c r="F110" i="3"/>
  <c r="C111" i="3" a="1"/>
  <c r="C111" i="3"/>
  <c r="G111" i="3" a="1"/>
  <c r="G111" i="3"/>
  <c r="D112" i="3" a="1"/>
  <c r="D112" i="3"/>
  <c r="A113" i="3" a="1"/>
  <c r="A113" i="3"/>
  <c r="E113" i="3" a="1"/>
  <c r="E113" i="3"/>
  <c r="B114" i="3" a="1"/>
  <c r="B114" i="3"/>
  <c r="F114" i="3" a="1"/>
  <c r="F114" i="3"/>
  <c r="C115" i="3" a="1"/>
  <c r="C115" i="3"/>
  <c r="G115" i="3" a="1"/>
  <c r="G115" i="3"/>
  <c r="D116" i="3" a="1"/>
  <c r="D116" i="3"/>
  <c r="A117" i="3" a="1"/>
  <c r="A117" i="3"/>
  <c r="E117" i="3" a="1"/>
  <c r="E117" i="3"/>
  <c r="B118" i="3" a="1"/>
  <c r="B118" i="3"/>
  <c r="F118" i="3" a="1"/>
  <c r="F118" i="3"/>
  <c r="C119" i="3" a="1"/>
  <c r="C119" i="3"/>
  <c r="G119" i="3" a="1"/>
  <c r="G119" i="3"/>
  <c r="D120" i="3" a="1"/>
  <c r="D120" i="3"/>
  <c r="A121" i="3" a="1"/>
  <c r="A121" i="3"/>
  <c r="E121" i="3" a="1"/>
  <c r="E121" i="3"/>
  <c r="B122" i="3" a="1"/>
  <c r="B122" i="3"/>
  <c r="F122" i="3" a="1"/>
  <c r="F122" i="3"/>
  <c r="C123" i="3" a="1"/>
  <c r="C123" i="3"/>
  <c r="G123" i="3" a="1"/>
  <c r="G123" i="3"/>
  <c r="D124" i="3" a="1"/>
  <c r="D124" i="3"/>
  <c r="A125" i="3" a="1"/>
  <c r="A125" i="3"/>
  <c r="E125" i="3" a="1"/>
  <c r="E125" i="3"/>
  <c r="B126" i="3" a="1"/>
  <c r="B126" i="3"/>
  <c r="F126" i="3" a="1"/>
  <c r="F126" i="3"/>
  <c r="C127" i="3" a="1"/>
  <c r="C127" i="3"/>
  <c r="G127" i="3" a="1"/>
  <c r="G127" i="3"/>
  <c r="D128" i="3" a="1"/>
  <c r="D128" i="3"/>
  <c r="A129" i="3" a="1"/>
  <c r="A129" i="3"/>
  <c r="E129" i="3" a="1"/>
  <c r="E129" i="3"/>
  <c r="B130" i="3" a="1"/>
  <c r="B130" i="3"/>
  <c r="E130" i="3" a="1"/>
  <c r="E130" i="3"/>
  <c r="B131" i="3" a="1"/>
  <c r="B131" i="3"/>
  <c r="F131" i="3" a="1"/>
  <c r="F131" i="3"/>
  <c r="C132" i="3" a="1"/>
  <c r="C132" i="3"/>
  <c r="G132" i="3" a="1"/>
  <c r="G132" i="3"/>
  <c r="D133" i="3" a="1"/>
  <c r="D133" i="3"/>
  <c r="A134" i="3" a="1"/>
  <c r="A134" i="3"/>
  <c r="E134" i="3" a="1"/>
  <c r="E134" i="3"/>
  <c r="B135" i="3" a="1"/>
  <c r="B135" i="3"/>
  <c r="F135" i="3" a="1"/>
  <c r="F135" i="3"/>
  <c r="C136" i="3" a="1"/>
  <c r="C136" i="3"/>
  <c r="G136" i="3" a="1"/>
  <c r="G136" i="3"/>
  <c r="D137" i="3" a="1"/>
  <c r="D137" i="3"/>
  <c r="A138" i="3" a="1"/>
  <c r="A138" i="3"/>
  <c r="E138" i="3" a="1"/>
  <c r="E138" i="3"/>
  <c r="B139" i="3" a="1"/>
  <c r="B139" i="3"/>
  <c r="F139" i="3" a="1"/>
  <c r="F139" i="3"/>
  <c r="C140" i="3" a="1"/>
  <c r="C140" i="3"/>
  <c r="G140" i="3" a="1"/>
  <c r="G140" i="3"/>
  <c r="D141" i="3" a="1"/>
  <c r="D141" i="3"/>
  <c r="A142" i="3" a="1"/>
  <c r="A142" i="3"/>
  <c r="E142" i="3" a="1"/>
  <c r="E142" i="3"/>
  <c r="B143" i="3" a="1"/>
  <c r="B143" i="3"/>
  <c r="F143" i="3" a="1"/>
  <c r="F143" i="3"/>
  <c r="C144" i="3" a="1"/>
  <c r="C144" i="3"/>
  <c r="G144" i="3" a="1"/>
  <c r="G144" i="3"/>
  <c r="D145" i="3" a="1"/>
  <c r="D145" i="3"/>
  <c r="A146" i="3" a="1"/>
  <c r="A146" i="3"/>
  <c r="E146" i="3" a="1"/>
  <c r="E146" i="3"/>
  <c r="B147" i="3" a="1"/>
  <c r="B147" i="3"/>
  <c r="F147" i="3" a="1"/>
  <c r="F147" i="3"/>
  <c r="C148" i="3" a="1"/>
  <c r="C148" i="3"/>
  <c r="G148" i="3" a="1"/>
  <c r="G148" i="3"/>
  <c r="D149" i="3" a="1"/>
  <c r="D149" i="3"/>
  <c r="A150" i="3" a="1"/>
  <c r="A150" i="3"/>
  <c r="E150" i="3" a="1"/>
  <c r="E150" i="3"/>
  <c r="B151" i="3" a="1"/>
  <c r="B151" i="3"/>
  <c r="F151" i="3" a="1"/>
  <c r="F151" i="3"/>
  <c r="C152" i="3" a="1"/>
  <c r="C152" i="3"/>
  <c r="G152" i="3" a="1"/>
  <c r="G152" i="3"/>
  <c r="D153" i="3" a="1"/>
  <c r="D153" i="3"/>
  <c r="A154" i="3" a="1"/>
  <c r="A154" i="3"/>
  <c r="E154" i="3" a="1"/>
  <c r="E154" i="3"/>
  <c r="B155" i="3" a="1"/>
  <c r="B155" i="3"/>
  <c r="F155" i="3" a="1"/>
  <c r="F155" i="3"/>
  <c r="C156" i="3" a="1"/>
  <c r="C156" i="3"/>
  <c r="G156" i="3" a="1"/>
  <c r="G156" i="3"/>
  <c r="C58" i="3" a="1"/>
  <c r="C58" i="3"/>
  <c r="C60" i="3" a="1"/>
  <c r="C60" i="3"/>
  <c r="C61" i="3" a="1"/>
  <c r="C61" i="3"/>
  <c r="A62" i="3" a="1"/>
  <c r="A62" i="3"/>
  <c r="E62" i="3" a="1"/>
  <c r="E62" i="3"/>
  <c r="B63" i="3" a="1"/>
  <c r="B63" i="3"/>
  <c r="F63" i="3" a="1"/>
  <c r="F63" i="3"/>
  <c r="C64" i="3" a="1"/>
  <c r="C64" i="3"/>
  <c r="G64" i="3" a="1"/>
  <c r="G64" i="3"/>
  <c r="D65" i="3" a="1"/>
  <c r="D65" i="3"/>
  <c r="A66" i="3" a="1"/>
  <c r="A66" i="3"/>
  <c r="E66" i="3" a="1"/>
  <c r="E66" i="3"/>
  <c r="B67" i="3" a="1"/>
  <c r="B67" i="3"/>
  <c r="F67" i="3" a="1"/>
  <c r="F67" i="3"/>
  <c r="C68" i="3" a="1"/>
  <c r="C68" i="3"/>
  <c r="G68" i="3" a="1"/>
  <c r="G68" i="3"/>
  <c r="D69" i="3" a="1"/>
  <c r="D69" i="3"/>
  <c r="A70" i="3" a="1"/>
  <c r="A70" i="3"/>
  <c r="E70" i="3" a="1"/>
  <c r="E70" i="3"/>
  <c r="B71" i="3" a="1"/>
  <c r="B71" i="3"/>
  <c r="F71" i="3" a="1"/>
  <c r="F71" i="3"/>
  <c r="C72" i="3" a="1"/>
  <c r="C72" i="3"/>
  <c r="G72" i="3" a="1"/>
  <c r="G72" i="3"/>
  <c r="D73" i="3" a="1"/>
  <c r="D73" i="3"/>
  <c r="A74" i="3" a="1"/>
  <c r="A74" i="3"/>
  <c r="E74" i="3" a="1"/>
  <c r="E74" i="3"/>
  <c r="B75" i="3" a="1"/>
  <c r="B75" i="3"/>
  <c r="F75" i="3" a="1"/>
  <c r="F75" i="3"/>
  <c r="C76" i="3" a="1"/>
  <c r="C76" i="3"/>
  <c r="G76" i="3" a="1"/>
  <c r="G76" i="3"/>
  <c r="D77" i="3" a="1"/>
  <c r="D77" i="3"/>
  <c r="A78" i="3" a="1"/>
  <c r="A78" i="3"/>
  <c r="E78" i="3" a="1"/>
  <c r="E78" i="3"/>
  <c r="B79" i="3" a="1"/>
  <c r="B79" i="3"/>
  <c r="F79" i="3" a="1"/>
  <c r="F79" i="3"/>
  <c r="C80" i="3" a="1"/>
  <c r="C80" i="3"/>
  <c r="G80" i="3" a="1"/>
  <c r="G80" i="3"/>
  <c r="D81" i="3" a="1"/>
  <c r="D81" i="3"/>
  <c r="A82" i="3" a="1"/>
  <c r="A82" i="3"/>
  <c r="E82" i="3" a="1"/>
  <c r="E82" i="3"/>
  <c r="B83" i="3" a="1"/>
  <c r="B83" i="3"/>
  <c r="F83" i="3" a="1"/>
  <c r="F83" i="3"/>
  <c r="C84" i="3" a="1"/>
  <c r="C84" i="3"/>
  <c r="G84" i="3" a="1"/>
  <c r="G84" i="3"/>
  <c r="D85" i="3" a="1"/>
  <c r="D85" i="3"/>
  <c r="A86" i="3" a="1"/>
  <c r="A86" i="3"/>
  <c r="E86" i="3" a="1"/>
  <c r="E86" i="3"/>
  <c r="B87" i="3" a="1"/>
  <c r="B87" i="3"/>
  <c r="F87" i="3" a="1"/>
  <c r="F87" i="3"/>
  <c r="C88" i="3" a="1"/>
  <c r="C88" i="3"/>
  <c r="G88" i="3" a="1"/>
  <c r="G88" i="3"/>
  <c r="D89" i="3" a="1"/>
  <c r="D89" i="3"/>
  <c r="A90" i="3" a="1"/>
  <c r="A90" i="3"/>
  <c r="E90" i="3" a="1"/>
  <c r="E90" i="3"/>
  <c r="B91" i="3" a="1"/>
  <c r="B91" i="3"/>
  <c r="E91" i="3" a="1"/>
  <c r="E91" i="3"/>
  <c r="B92" i="3" a="1"/>
  <c r="B92" i="3"/>
  <c r="F92" i="3" a="1"/>
  <c r="F92" i="3"/>
  <c r="C93" i="3" a="1"/>
  <c r="C93" i="3"/>
  <c r="G93" i="3" a="1"/>
  <c r="G93" i="3"/>
  <c r="D94" i="3" a="1"/>
  <c r="D94" i="3"/>
  <c r="A95" i="3" a="1"/>
  <c r="A95" i="3"/>
  <c r="E95" i="3" a="1"/>
  <c r="E95" i="3"/>
  <c r="B96" i="3" a="1"/>
  <c r="B96" i="3"/>
  <c r="F96" i="3" a="1"/>
  <c r="F96" i="3"/>
  <c r="C97" i="3" a="1"/>
  <c r="C97" i="3"/>
  <c r="G97" i="3" a="1"/>
  <c r="G97" i="3"/>
  <c r="D98" i="3" a="1"/>
  <c r="D98" i="3"/>
  <c r="A99" i="3" a="1"/>
  <c r="A99" i="3"/>
  <c r="E99" i="3" a="1"/>
  <c r="E99" i="3"/>
  <c r="B100" i="3" a="1"/>
  <c r="B100" i="3"/>
  <c r="F100" i="3" a="1"/>
  <c r="F100" i="3"/>
  <c r="C101" i="3" a="1"/>
  <c r="C101" i="3"/>
  <c r="G101" i="3" a="1"/>
  <c r="G101" i="3"/>
  <c r="D102" i="3" a="1"/>
  <c r="D102" i="3"/>
  <c r="A103" i="3" a="1"/>
  <c r="A103" i="3"/>
  <c r="E103" i="3" a="1"/>
  <c r="E103" i="3"/>
  <c r="B104" i="3" a="1"/>
  <c r="B104" i="3"/>
  <c r="F104" i="3" a="1"/>
  <c r="F104" i="3"/>
  <c r="C105" i="3" a="1"/>
  <c r="C105" i="3"/>
  <c r="F105" i="3" a="1"/>
  <c r="F105" i="3"/>
  <c r="C106" i="3" a="1"/>
  <c r="C106" i="3"/>
  <c r="G106" i="3" a="1"/>
  <c r="G106" i="3"/>
  <c r="D107" i="3" a="1"/>
  <c r="D107" i="3"/>
  <c r="A108" i="3" a="1"/>
  <c r="A108" i="3"/>
  <c r="E108" i="3" a="1"/>
  <c r="E108" i="3"/>
  <c r="B109" i="3" a="1"/>
  <c r="B109" i="3"/>
  <c r="F109" i="3" a="1"/>
  <c r="F109" i="3"/>
  <c r="C110" i="3" a="1"/>
  <c r="C110" i="3"/>
  <c r="G110" i="3" a="1"/>
  <c r="G110" i="3"/>
  <c r="D111" i="3" a="1"/>
  <c r="D111" i="3"/>
  <c r="A112" i="3" a="1"/>
  <c r="A112" i="3"/>
  <c r="E112" i="3" a="1"/>
  <c r="E112" i="3"/>
  <c r="B113" i="3" a="1"/>
  <c r="B113" i="3"/>
  <c r="F113" i="3" a="1"/>
  <c r="F113" i="3"/>
  <c r="C114" i="3" a="1"/>
  <c r="C114" i="3"/>
  <c r="G114" i="3" a="1"/>
  <c r="G114" i="3"/>
  <c r="D115" i="3" a="1"/>
  <c r="D115" i="3"/>
  <c r="A116" i="3" a="1"/>
  <c r="A116" i="3"/>
  <c r="E116" i="3" a="1"/>
  <c r="E116" i="3"/>
  <c r="B117" i="3" a="1"/>
  <c r="B117" i="3"/>
  <c r="F117" i="3" a="1"/>
  <c r="F117" i="3"/>
  <c r="C118" i="3" a="1"/>
  <c r="C118" i="3"/>
  <c r="G118" i="3" a="1"/>
  <c r="G118" i="3"/>
  <c r="D119" i="3" a="1"/>
  <c r="D119" i="3"/>
  <c r="A120" i="3" a="1"/>
  <c r="A120" i="3"/>
  <c r="E120" i="3" a="1"/>
  <c r="E120" i="3"/>
  <c r="B121" i="3" a="1"/>
  <c r="B121" i="3"/>
  <c r="F121" i="3" a="1"/>
  <c r="F121" i="3"/>
  <c r="C122" i="3" a="1"/>
  <c r="C122" i="3"/>
  <c r="G122" i="3" a="1"/>
  <c r="G122" i="3"/>
  <c r="D123" i="3" a="1"/>
  <c r="D123" i="3"/>
  <c r="A124" i="3" a="1"/>
  <c r="A124" i="3"/>
  <c r="E124" i="3" a="1"/>
  <c r="E124" i="3"/>
  <c r="B125" i="3" a="1"/>
  <c r="B125" i="3"/>
  <c r="F125" i="3" a="1"/>
  <c r="F125" i="3"/>
  <c r="C126" i="3" a="1"/>
  <c r="C126" i="3"/>
  <c r="G126" i="3" a="1"/>
  <c r="G126" i="3"/>
  <c r="D127" i="3" a="1"/>
  <c r="D127" i="3"/>
  <c r="A128" i="3" a="1"/>
  <c r="A128" i="3"/>
  <c r="E128" i="3" a="1"/>
  <c r="E128" i="3"/>
  <c r="B129" i="3" a="1"/>
  <c r="B129" i="3"/>
  <c r="F129" i="3" a="1"/>
  <c r="F129" i="3"/>
  <c r="C130" i="3" a="1"/>
  <c r="C130" i="3"/>
  <c r="F130" i="3" a="1"/>
  <c r="F130" i="3"/>
  <c r="C131" i="3" a="1"/>
  <c r="C131" i="3"/>
  <c r="G131" i="3" a="1"/>
  <c r="G131" i="3"/>
  <c r="D132" i="3" a="1"/>
  <c r="D132" i="3"/>
  <c r="A133" i="3" a="1"/>
  <c r="A133" i="3"/>
  <c r="E133" i="3" a="1"/>
  <c r="E133" i="3"/>
  <c r="B134" i="3" a="1"/>
  <c r="B134" i="3"/>
  <c r="F134" i="3" a="1"/>
  <c r="F134" i="3"/>
  <c r="C135" i="3" a="1"/>
  <c r="C135" i="3"/>
  <c r="G135" i="3" a="1"/>
  <c r="G135" i="3"/>
  <c r="D136" i="3" a="1"/>
  <c r="D136" i="3"/>
  <c r="A137" i="3" a="1"/>
  <c r="A137" i="3"/>
  <c r="E137" i="3" a="1"/>
  <c r="E137" i="3"/>
  <c r="B138" i="3" a="1"/>
  <c r="B138" i="3"/>
  <c r="F138" i="3" a="1"/>
  <c r="F138" i="3"/>
  <c r="C139" i="3" a="1"/>
  <c r="C139" i="3"/>
  <c r="G139" i="3" a="1"/>
  <c r="G139" i="3"/>
  <c r="D140" i="3" a="1"/>
  <c r="D140" i="3"/>
  <c r="A141" i="3" a="1"/>
  <c r="A141" i="3"/>
  <c r="E141" i="3" a="1"/>
  <c r="E141" i="3"/>
  <c r="B142" i="3" a="1"/>
  <c r="B142" i="3"/>
  <c r="F142" i="3" a="1"/>
  <c r="F142" i="3"/>
  <c r="C143" i="3" a="1"/>
  <c r="C143" i="3"/>
  <c r="G143" i="3" a="1"/>
  <c r="G143" i="3"/>
  <c r="D144" i="3" a="1"/>
  <c r="D144" i="3"/>
  <c r="A145" i="3" a="1"/>
  <c r="A145" i="3"/>
  <c r="E145" i="3" a="1"/>
  <c r="E145" i="3"/>
  <c r="B146" i="3" a="1"/>
  <c r="B146" i="3"/>
  <c r="F146" i="3" a="1"/>
  <c r="F146" i="3"/>
  <c r="C147" i="3" a="1"/>
  <c r="C147" i="3"/>
  <c r="G147" i="3" a="1"/>
  <c r="G147" i="3"/>
  <c r="D148" i="3" a="1"/>
  <c r="D148" i="3"/>
  <c r="A149" i="3" a="1"/>
  <c r="A149" i="3"/>
  <c r="E149" i="3" a="1"/>
  <c r="E149" i="3"/>
  <c r="B150" i="3" a="1"/>
  <c r="B150" i="3"/>
  <c r="F150" i="3" a="1"/>
  <c r="F150" i="3"/>
  <c r="C151" i="3" a="1"/>
  <c r="C151" i="3"/>
  <c r="G151" i="3" a="1"/>
  <c r="G151" i="3"/>
  <c r="D152" i="3" a="1"/>
  <c r="D152" i="3"/>
  <c r="A153" i="3" a="1"/>
  <c r="A153" i="3"/>
  <c r="G58" i="3" a="1"/>
  <c r="G58" i="3"/>
  <c r="E60" i="3" a="1"/>
  <c r="E60" i="3"/>
  <c r="D61" i="3" a="1"/>
  <c r="D61" i="3"/>
  <c r="B62" i="3" a="1"/>
  <c r="B62" i="3"/>
  <c r="F62" i="3" a="1"/>
  <c r="F62" i="3"/>
  <c r="C63" i="3" a="1"/>
  <c r="C63" i="3"/>
  <c r="G63" i="3" a="1"/>
  <c r="G63" i="3"/>
  <c r="D64" i="3" a="1"/>
  <c r="D64" i="3"/>
  <c r="A65" i="3" a="1"/>
  <c r="A65" i="3"/>
  <c r="E65" i="3" a="1"/>
  <c r="E65" i="3"/>
  <c r="B66" i="3" a="1"/>
  <c r="B66" i="3"/>
  <c r="F66" i="3" a="1"/>
  <c r="F66" i="3"/>
  <c r="C67" i="3" a="1"/>
  <c r="C67" i="3"/>
  <c r="G67" i="3" a="1"/>
  <c r="G67" i="3"/>
  <c r="D68" i="3" a="1"/>
  <c r="D68" i="3"/>
  <c r="A69" i="3" a="1"/>
  <c r="A69" i="3"/>
  <c r="E69" i="3" a="1"/>
  <c r="E69" i="3"/>
  <c r="B70" i="3" a="1"/>
  <c r="B70" i="3"/>
  <c r="F70" i="3" a="1"/>
  <c r="F70" i="3"/>
  <c r="C71" i="3" a="1"/>
  <c r="C71" i="3"/>
  <c r="G71" i="3" a="1"/>
  <c r="G71" i="3"/>
  <c r="D72" i="3" a="1"/>
  <c r="D72" i="3"/>
  <c r="A73" i="3" a="1"/>
  <c r="A73" i="3"/>
  <c r="E73" i="3" a="1"/>
  <c r="E73" i="3"/>
  <c r="B74" i="3" a="1"/>
  <c r="B74" i="3"/>
  <c r="F74" i="3" a="1"/>
  <c r="F74" i="3"/>
  <c r="C75" i="3" a="1"/>
  <c r="C75" i="3"/>
  <c r="G75" i="3" a="1"/>
  <c r="G75" i="3"/>
  <c r="D76" i="3" a="1"/>
  <c r="D76" i="3"/>
  <c r="A77" i="3" a="1"/>
  <c r="A77" i="3"/>
  <c r="E77" i="3" a="1"/>
  <c r="E77" i="3"/>
  <c r="B78" i="3" a="1"/>
  <c r="B78" i="3"/>
  <c r="F78" i="3" a="1"/>
  <c r="F78" i="3"/>
  <c r="C79" i="3" a="1"/>
  <c r="C79" i="3"/>
  <c r="G79" i="3" a="1"/>
  <c r="G79" i="3"/>
  <c r="D80" i="3" a="1"/>
  <c r="D80" i="3"/>
  <c r="A81" i="3" a="1"/>
  <c r="A81" i="3"/>
  <c r="E81" i="3" a="1"/>
  <c r="E81" i="3"/>
  <c r="B82" i="3" a="1"/>
  <c r="B82" i="3"/>
  <c r="F82" i="3" a="1"/>
  <c r="F82" i="3"/>
  <c r="C83" i="3" a="1"/>
  <c r="C83" i="3"/>
  <c r="G83" i="3" a="1"/>
  <c r="G83" i="3"/>
  <c r="D84" i="3" a="1"/>
  <c r="D84" i="3"/>
  <c r="A85" i="3" a="1"/>
  <c r="A85" i="3"/>
  <c r="E85" i="3" a="1"/>
  <c r="E85" i="3"/>
  <c r="B86" i="3" a="1"/>
  <c r="B86" i="3"/>
  <c r="F86" i="3" a="1"/>
  <c r="F86" i="3"/>
  <c r="C87" i="3" a="1"/>
  <c r="C87" i="3"/>
  <c r="G87" i="3" a="1"/>
  <c r="G87" i="3"/>
  <c r="D88" i="3" a="1"/>
  <c r="D88" i="3"/>
  <c r="A89" i="3" a="1"/>
  <c r="A89" i="3"/>
  <c r="E89" i="3" a="1"/>
  <c r="E89" i="3"/>
  <c r="B90" i="3" a="1"/>
  <c r="B90" i="3"/>
  <c r="F90" i="3" a="1"/>
  <c r="F90" i="3"/>
  <c r="F91" i="3" a="1"/>
  <c r="F91" i="3"/>
  <c r="C92" i="3" a="1"/>
  <c r="C92" i="3"/>
  <c r="G92" i="3" a="1"/>
  <c r="G92" i="3"/>
  <c r="D93" i="3" a="1"/>
  <c r="D93" i="3"/>
  <c r="A94" i="3" a="1"/>
  <c r="A94" i="3"/>
  <c r="E94" i="3" a="1"/>
  <c r="E94" i="3"/>
  <c r="B95" i="3" a="1"/>
  <c r="B95" i="3"/>
  <c r="F95" i="3" a="1"/>
  <c r="F95" i="3"/>
  <c r="C96" i="3" a="1"/>
  <c r="C96" i="3"/>
  <c r="G96" i="3" a="1"/>
  <c r="G96" i="3"/>
  <c r="D97" i="3" a="1"/>
  <c r="D97" i="3"/>
  <c r="A98" i="3" a="1"/>
  <c r="A98" i="3"/>
  <c r="E98" i="3" a="1"/>
  <c r="E98" i="3"/>
  <c r="B99" i="3" a="1"/>
  <c r="B99" i="3"/>
  <c r="F99" i="3" a="1"/>
  <c r="F99" i="3"/>
  <c r="C100" i="3" a="1"/>
  <c r="C100" i="3"/>
  <c r="G100" i="3" a="1"/>
  <c r="G100" i="3"/>
  <c r="D101" i="3" a="1"/>
  <c r="D101" i="3"/>
  <c r="A102" i="3" a="1"/>
  <c r="A102" i="3"/>
  <c r="E102" i="3" a="1"/>
  <c r="E102" i="3"/>
  <c r="B103" i="3" a="1"/>
  <c r="B103" i="3"/>
  <c r="F103" i="3" a="1"/>
  <c r="F103" i="3"/>
  <c r="C104" i="3" a="1"/>
  <c r="C104" i="3"/>
  <c r="G104" i="3" a="1"/>
  <c r="G104" i="3"/>
  <c r="G105" i="3" a="1"/>
  <c r="G105" i="3"/>
  <c r="D106" i="3" a="1"/>
  <c r="D106" i="3"/>
  <c r="A107" i="3" a="1"/>
  <c r="A107" i="3"/>
  <c r="E107" i="3" a="1"/>
  <c r="E107" i="3"/>
  <c r="B108" i="3" a="1"/>
  <c r="B108" i="3"/>
  <c r="F108" i="3" a="1"/>
  <c r="F108" i="3"/>
  <c r="C109" i="3" a="1"/>
  <c r="C109" i="3"/>
  <c r="G109" i="3" a="1"/>
  <c r="G109" i="3"/>
  <c r="D110" i="3" a="1"/>
  <c r="D110" i="3"/>
  <c r="A111" i="3" a="1"/>
  <c r="A111" i="3"/>
  <c r="E111" i="3" a="1"/>
  <c r="E111" i="3"/>
  <c r="B112" i="3" a="1"/>
  <c r="B112" i="3"/>
  <c r="F112" i="3" a="1"/>
  <c r="F112" i="3"/>
  <c r="C113" i="3" a="1"/>
  <c r="C113" i="3"/>
  <c r="G113" i="3" a="1"/>
  <c r="G113" i="3"/>
  <c r="D114" i="3" a="1"/>
  <c r="D114" i="3"/>
  <c r="A115" i="3" a="1"/>
  <c r="A115" i="3"/>
  <c r="E115" i="3" a="1"/>
  <c r="E115" i="3"/>
  <c r="B116" i="3" a="1"/>
  <c r="B116" i="3"/>
  <c r="F116" i="3" a="1"/>
  <c r="F116" i="3"/>
  <c r="C117" i="3" a="1"/>
  <c r="C117" i="3"/>
  <c r="G117" i="3" a="1"/>
  <c r="G117" i="3"/>
  <c r="D118" i="3" a="1"/>
  <c r="D118" i="3"/>
  <c r="A119" i="3" a="1"/>
  <c r="A119" i="3"/>
  <c r="E119" i="3" a="1"/>
  <c r="E119" i="3"/>
  <c r="B120" i="3" a="1"/>
  <c r="B120" i="3"/>
  <c r="F120" i="3" a="1"/>
  <c r="F120" i="3"/>
  <c r="C121" i="3" a="1"/>
  <c r="C121" i="3"/>
  <c r="G121" i="3" a="1"/>
  <c r="G121" i="3"/>
  <c r="D122" i="3" a="1"/>
  <c r="D122" i="3"/>
  <c r="A123" i="3" a="1"/>
  <c r="A123" i="3"/>
  <c r="E123" i="3" a="1"/>
  <c r="E123" i="3"/>
  <c r="B124" i="3" a="1"/>
  <c r="B124" i="3"/>
  <c r="F124" i="3" a="1"/>
  <c r="F124" i="3"/>
  <c r="C125" i="3" a="1"/>
  <c r="C125" i="3"/>
  <c r="G125" i="3" a="1"/>
  <c r="G125" i="3"/>
  <c r="D126" i="3" a="1"/>
  <c r="D126" i="3"/>
  <c r="A127" i="3" a="1"/>
  <c r="A127" i="3"/>
  <c r="E127" i="3" a="1"/>
  <c r="E127" i="3"/>
  <c r="B128" i="3" a="1"/>
  <c r="B128" i="3"/>
  <c r="F128" i="3" a="1"/>
  <c r="F128" i="3"/>
  <c r="C129" i="3" a="1"/>
  <c r="C129" i="3"/>
  <c r="G129" i="3" a="1"/>
  <c r="G129" i="3"/>
  <c r="D130" i="3" a="1"/>
  <c r="D130" i="3"/>
  <c r="G130" i="3" a="1"/>
  <c r="G130" i="3"/>
  <c r="D131" i="3" a="1"/>
  <c r="D131" i="3"/>
  <c r="A132" i="3" a="1"/>
  <c r="A132" i="3"/>
  <c r="E132" i="3" a="1"/>
  <c r="E132" i="3"/>
  <c r="B133" i="3" a="1"/>
  <c r="B133" i="3"/>
  <c r="F133" i="3" a="1"/>
  <c r="F133" i="3"/>
  <c r="C134" i="3" a="1"/>
  <c r="C134" i="3"/>
  <c r="G134" i="3" a="1"/>
  <c r="G134" i="3"/>
  <c r="D135" i="3" a="1"/>
  <c r="D135" i="3"/>
  <c r="A136" i="3" a="1"/>
  <c r="A136" i="3"/>
  <c r="E136" i="3" a="1"/>
  <c r="E136" i="3"/>
  <c r="B137" i="3" a="1"/>
  <c r="B137" i="3"/>
  <c r="F137" i="3" a="1"/>
  <c r="F137" i="3"/>
  <c r="C138" i="3" a="1"/>
  <c r="C138" i="3"/>
  <c r="G138" i="3" a="1"/>
  <c r="G138" i="3"/>
  <c r="D139" i="3" a="1"/>
  <c r="D139" i="3"/>
  <c r="A140" i="3" a="1"/>
  <c r="A140" i="3"/>
  <c r="E140" i="3" a="1"/>
  <c r="E140" i="3"/>
  <c r="B141" i="3" a="1"/>
  <c r="B141" i="3"/>
  <c r="F141" i="3" a="1"/>
  <c r="F141" i="3"/>
  <c r="C142" i="3" a="1"/>
  <c r="C142" i="3"/>
  <c r="G142" i="3" a="1"/>
  <c r="G142" i="3"/>
  <c r="D143" i="3" a="1"/>
  <c r="D143" i="3"/>
  <c r="A144" i="3" a="1"/>
  <c r="A144" i="3"/>
  <c r="E144" i="3" a="1"/>
  <c r="E144" i="3"/>
  <c r="B145" i="3" a="1"/>
  <c r="B145" i="3"/>
  <c r="F145" i="3" a="1"/>
  <c r="F145" i="3"/>
  <c r="C146" i="3" a="1"/>
  <c r="C146" i="3"/>
  <c r="G146" i="3" a="1"/>
  <c r="G146" i="3"/>
  <c r="D147" i="3" a="1"/>
  <c r="D147" i="3"/>
  <c r="A148" i="3" a="1"/>
  <c r="A148" i="3"/>
  <c r="E148" i="3" a="1"/>
  <c r="E148" i="3"/>
  <c r="B149" i="3" a="1"/>
  <c r="B149" i="3"/>
  <c r="F149" i="3" a="1"/>
  <c r="F149" i="3"/>
  <c r="C150" i="3" a="1"/>
  <c r="C150" i="3"/>
  <c r="G150" i="3" a="1"/>
  <c r="G150" i="3"/>
  <c r="D151" i="3" a="1"/>
  <c r="D151" i="3"/>
  <c r="A152" i="3" a="1"/>
  <c r="A152" i="3"/>
  <c r="E152" i="3" a="1"/>
  <c r="E152" i="3"/>
  <c r="B153" i="3" a="1"/>
  <c r="B153" i="3"/>
  <c r="F153" i="3" a="1"/>
  <c r="F153" i="3"/>
  <c r="D59" i="3" a="1"/>
  <c r="D59" i="3"/>
  <c r="G60" i="3" a="1"/>
  <c r="G60" i="3"/>
  <c r="F61" i="3" a="1"/>
  <c r="F61" i="3"/>
  <c r="C62" i="3" a="1"/>
  <c r="C62" i="3"/>
  <c r="G62" i="3" a="1"/>
  <c r="G62" i="3"/>
  <c r="D63" i="3" a="1"/>
  <c r="D63" i="3"/>
  <c r="A64" i="3" a="1"/>
  <c r="A64" i="3"/>
  <c r="E64" i="3" a="1"/>
  <c r="E64" i="3"/>
  <c r="B65" i="3" a="1"/>
  <c r="B65" i="3"/>
  <c r="F65" i="3" a="1"/>
  <c r="F65" i="3"/>
  <c r="C66" i="3" a="1"/>
  <c r="C66" i="3"/>
  <c r="G66" i="3" a="1"/>
  <c r="G66" i="3"/>
  <c r="D67" i="3" a="1"/>
  <c r="D67" i="3"/>
  <c r="A68" i="3" a="1"/>
  <c r="A68" i="3"/>
  <c r="E68" i="3" a="1"/>
  <c r="E68" i="3"/>
  <c r="B69" i="3" a="1"/>
  <c r="B69" i="3"/>
  <c r="F69" i="3" a="1"/>
  <c r="F69" i="3"/>
  <c r="C70" i="3" a="1"/>
  <c r="C70" i="3"/>
  <c r="G70" i="3" a="1"/>
  <c r="G70" i="3"/>
  <c r="D71" i="3" a="1"/>
  <c r="D71" i="3"/>
  <c r="A72" i="3" a="1"/>
  <c r="A72" i="3"/>
  <c r="E72" i="3" a="1"/>
  <c r="E72" i="3"/>
  <c r="B73" i="3" a="1"/>
  <c r="B73" i="3"/>
  <c r="F73" i="3" a="1"/>
  <c r="F73" i="3"/>
  <c r="C74" i="3" a="1"/>
  <c r="C74" i="3"/>
  <c r="G74" i="3" a="1"/>
  <c r="G74" i="3"/>
  <c r="D75" i="3" a="1"/>
  <c r="D75" i="3"/>
  <c r="A76" i="3" a="1"/>
  <c r="A76" i="3"/>
  <c r="E76" i="3" a="1"/>
  <c r="E76" i="3"/>
  <c r="B77" i="3" a="1"/>
  <c r="B77" i="3"/>
  <c r="F77" i="3" a="1"/>
  <c r="F77" i="3"/>
  <c r="C78" i="3" a="1"/>
  <c r="C78" i="3"/>
  <c r="G78" i="3" a="1"/>
  <c r="G78" i="3"/>
  <c r="D79" i="3" a="1"/>
  <c r="D79" i="3"/>
  <c r="A80" i="3" a="1"/>
  <c r="A80" i="3"/>
  <c r="E80" i="3" a="1"/>
  <c r="E80" i="3"/>
  <c r="B81" i="3" a="1"/>
  <c r="B81" i="3"/>
  <c r="F81" i="3" a="1"/>
  <c r="F81" i="3"/>
  <c r="C82" i="3" a="1"/>
  <c r="C82" i="3"/>
  <c r="G82" i="3" a="1"/>
  <c r="G82" i="3"/>
  <c r="D83" i="3" a="1"/>
  <c r="D83" i="3"/>
  <c r="A84" i="3" a="1"/>
  <c r="A84" i="3"/>
  <c r="E84" i="3" a="1"/>
  <c r="E84" i="3"/>
  <c r="B85" i="3" a="1"/>
  <c r="B85" i="3"/>
  <c r="F85" i="3" a="1"/>
  <c r="F85" i="3"/>
  <c r="C86" i="3" a="1"/>
  <c r="C86" i="3"/>
  <c r="G86" i="3" a="1"/>
  <c r="G86" i="3"/>
  <c r="D87" i="3" a="1"/>
  <c r="D87" i="3"/>
  <c r="A88" i="3" a="1"/>
  <c r="A88" i="3"/>
  <c r="E88" i="3" a="1"/>
  <c r="E88" i="3"/>
  <c r="B89" i="3" a="1"/>
  <c r="B89" i="3"/>
  <c r="F89" i="3" a="1"/>
  <c r="F89" i="3"/>
  <c r="C90" i="3" a="1"/>
  <c r="C90" i="3"/>
  <c r="G90" i="3" a="1"/>
  <c r="G90" i="3"/>
  <c r="C91" i="3" a="1"/>
  <c r="C91" i="3"/>
  <c r="G91" i="3" a="1"/>
  <c r="G91" i="3"/>
  <c r="D92" i="3" a="1"/>
  <c r="D92" i="3"/>
  <c r="A93" i="3" a="1"/>
  <c r="A93" i="3"/>
  <c r="E93" i="3" a="1"/>
  <c r="E93" i="3"/>
  <c r="B94" i="3" a="1"/>
  <c r="B94" i="3"/>
  <c r="F94" i="3" a="1"/>
  <c r="F94" i="3"/>
  <c r="C95" i="3" a="1"/>
  <c r="C95" i="3"/>
  <c r="G95" i="3" a="1"/>
  <c r="G95" i="3"/>
  <c r="D96" i="3" a="1"/>
  <c r="D96" i="3"/>
  <c r="A97" i="3" a="1"/>
  <c r="A97" i="3"/>
  <c r="E97" i="3" a="1"/>
  <c r="E97" i="3"/>
  <c r="B98" i="3" a="1"/>
  <c r="B98" i="3"/>
  <c r="F98" i="3" a="1"/>
  <c r="F98" i="3"/>
  <c r="C99" i="3" a="1"/>
  <c r="C99" i="3"/>
  <c r="G99" i="3" a="1"/>
  <c r="G99" i="3"/>
  <c r="D100" i="3" a="1"/>
  <c r="D100" i="3"/>
  <c r="A101" i="3" a="1"/>
  <c r="A101" i="3"/>
  <c r="E101" i="3" a="1"/>
  <c r="E101" i="3"/>
  <c r="B102" i="3" a="1"/>
  <c r="B102" i="3"/>
  <c r="F102" i="3" a="1"/>
  <c r="F102" i="3"/>
  <c r="C103" i="3" a="1"/>
  <c r="C103" i="3"/>
  <c r="G103" i="3" a="1"/>
  <c r="G103" i="3"/>
  <c r="D104" i="3" a="1"/>
  <c r="D104" i="3"/>
  <c r="A105" i="3" a="1"/>
  <c r="A105" i="3"/>
  <c r="D105" i="3" a="1"/>
  <c r="D105" i="3"/>
  <c r="A106" i="3" a="1"/>
  <c r="A106" i="3"/>
  <c r="E106" i="3" a="1"/>
  <c r="E106" i="3"/>
  <c r="B107" i="3" a="1"/>
  <c r="B107" i="3"/>
  <c r="F107" i="3" a="1"/>
  <c r="F107" i="3"/>
  <c r="C108" i="3" a="1"/>
  <c r="C108" i="3"/>
  <c r="G108" i="3" a="1"/>
  <c r="G108" i="3"/>
  <c r="D109" i="3" a="1"/>
  <c r="D109" i="3"/>
  <c r="A110" i="3" a="1"/>
  <c r="A110" i="3"/>
  <c r="E110" i="3" a="1"/>
  <c r="E110" i="3"/>
  <c r="B111" i="3" a="1"/>
  <c r="B111" i="3"/>
  <c r="F111" i="3" a="1"/>
  <c r="F111" i="3"/>
  <c r="C112" i="3" a="1"/>
  <c r="C112" i="3"/>
  <c r="G112" i="3" a="1"/>
  <c r="G112" i="3"/>
  <c r="D113" i="3" a="1"/>
  <c r="D113" i="3"/>
  <c r="A114" i="3" a="1"/>
  <c r="A114" i="3"/>
  <c r="E114" i="3" a="1"/>
  <c r="E114" i="3"/>
  <c r="B115" i="3" a="1"/>
  <c r="B115" i="3"/>
  <c r="F115" i="3" a="1"/>
  <c r="F115" i="3"/>
  <c r="C116" i="3" a="1"/>
  <c r="C116" i="3"/>
  <c r="G116" i="3" a="1"/>
  <c r="G116" i="3"/>
  <c r="D117" i="3" a="1"/>
  <c r="D117" i="3"/>
  <c r="A118" i="3" a="1"/>
  <c r="A118" i="3"/>
  <c r="E118" i="3" a="1"/>
  <c r="E118" i="3"/>
  <c r="B119" i="3" a="1"/>
  <c r="B119" i="3"/>
  <c r="F119" i="3" a="1"/>
  <c r="F119" i="3"/>
  <c r="C120" i="3" a="1"/>
  <c r="C120" i="3"/>
  <c r="G120" i="3" a="1"/>
  <c r="G120" i="3"/>
  <c r="D121" i="3" a="1"/>
  <c r="D121" i="3"/>
  <c r="A122" i="3" a="1"/>
  <c r="A122" i="3"/>
  <c r="E122" i="3" a="1"/>
  <c r="E122" i="3"/>
  <c r="B123" i="3" a="1"/>
  <c r="B123" i="3"/>
  <c r="F123" i="3" a="1"/>
  <c r="F123" i="3"/>
  <c r="C124" i="3" a="1"/>
  <c r="C124" i="3"/>
  <c r="G124" i="3" a="1"/>
  <c r="G124" i="3"/>
  <c r="D125" i="3" a="1"/>
  <c r="D125" i="3"/>
  <c r="A126" i="3" a="1"/>
  <c r="A126" i="3"/>
  <c r="E126" i="3" a="1"/>
  <c r="E126" i="3"/>
  <c r="B127" i="3" a="1"/>
  <c r="B127" i="3"/>
  <c r="F127" i="3" a="1"/>
  <c r="F127" i="3"/>
  <c r="C128" i="3" a="1"/>
  <c r="C128" i="3"/>
  <c r="G128" i="3" a="1"/>
  <c r="G128" i="3"/>
  <c r="D129" i="3" a="1"/>
  <c r="D129" i="3"/>
  <c r="A130" i="3" a="1"/>
  <c r="A130" i="3"/>
  <c r="A131" i="3" a="1"/>
  <c r="A131" i="3"/>
  <c r="E131" i="3" a="1"/>
  <c r="E131" i="3"/>
  <c r="B132" i="3" a="1"/>
  <c r="B132" i="3"/>
  <c r="F132" i="3" a="1"/>
  <c r="F132" i="3"/>
  <c r="C133" i="3" a="1"/>
  <c r="C133" i="3"/>
  <c r="G133" i="3" a="1"/>
  <c r="G133" i="3"/>
  <c r="D134" i="3" a="1"/>
  <c r="D134" i="3"/>
  <c r="A135" i="3" a="1"/>
  <c r="A135" i="3"/>
  <c r="E135" i="3" a="1"/>
  <c r="E135" i="3"/>
  <c r="B136" i="3" a="1"/>
  <c r="B136" i="3"/>
  <c r="F136" i="3" a="1"/>
  <c r="F136" i="3"/>
  <c r="C137" i="3" a="1"/>
  <c r="C137" i="3"/>
  <c r="G137" i="3" a="1"/>
  <c r="G137" i="3"/>
  <c r="D138" i="3" a="1"/>
  <c r="D138" i="3"/>
  <c r="A139" i="3" a="1"/>
  <c r="A139" i="3"/>
  <c r="E139" i="3" a="1"/>
  <c r="E139" i="3"/>
  <c r="B140" i="3" a="1"/>
  <c r="B140" i="3"/>
  <c r="F140" i="3" a="1"/>
  <c r="F140" i="3"/>
  <c r="C141" i="3" a="1"/>
  <c r="C141" i="3"/>
  <c r="G141" i="3" a="1"/>
  <c r="G141" i="3"/>
  <c r="D142" i="3" a="1"/>
  <c r="D142" i="3"/>
  <c r="A143" i="3" a="1"/>
  <c r="A143" i="3"/>
  <c r="E143" i="3" a="1"/>
  <c r="E143" i="3"/>
  <c r="B144" i="3" a="1"/>
  <c r="B144" i="3"/>
  <c r="F144" i="3" a="1"/>
  <c r="F144" i="3"/>
  <c r="C145" i="3" a="1"/>
  <c r="C145" i="3"/>
  <c r="G145" i="3" a="1"/>
  <c r="G145" i="3"/>
  <c r="D146" i="3" a="1"/>
  <c r="D146" i="3"/>
  <c r="A147" i="3" a="1"/>
  <c r="A147" i="3"/>
  <c r="E147" i="3" a="1"/>
  <c r="E147" i="3"/>
  <c r="B148" i="3" a="1"/>
  <c r="B148" i="3"/>
  <c r="F148" i="3" a="1"/>
  <c r="F148" i="3"/>
  <c r="C149" i="3" a="1"/>
  <c r="C149" i="3"/>
  <c r="G149" i="3" a="1"/>
  <c r="G149" i="3"/>
  <c r="D150" i="3" a="1"/>
  <c r="D150" i="3"/>
  <c r="A151" i="3" a="1"/>
  <c r="A151" i="3"/>
  <c r="E151" i="3" a="1"/>
  <c r="E151" i="3"/>
  <c r="B152" i="3" a="1"/>
  <c r="B152" i="3"/>
  <c r="F152" i="3" a="1"/>
  <c r="F152" i="3"/>
  <c r="C153" i="3" a="1"/>
  <c r="C153" i="3"/>
  <c r="G153" i="3" a="1"/>
  <c r="G153" i="3"/>
  <c r="D154" i="3" a="1"/>
  <c r="D154" i="3"/>
  <c r="A155" i="3" a="1"/>
  <c r="A155" i="3"/>
  <c r="D14" i="3" a="1"/>
  <c r="D14" i="3"/>
  <c r="G13" i="3" a="1"/>
  <c r="G13" i="3"/>
  <c r="C13" i="3" a="1"/>
  <c r="C13" i="3"/>
  <c r="F12" i="3" a="1"/>
  <c r="F12" i="3"/>
  <c r="B12" i="3" a="1"/>
  <c r="B12" i="3"/>
  <c r="E11" i="3" a="1"/>
  <c r="E11" i="3"/>
  <c r="A11" i="3" a="1"/>
  <c r="A11" i="3"/>
  <c r="D10" i="3" a="1"/>
  <c r="D10" i="3"/>
  <c r="A10" i="3" a="1"/>
  <c r="A10" i="3"/>
  <c r="D9" i="3" a="1"/>
  <c r="D9" i="3"/>
  <c r="G157" i="3" a="1"/>
  <c r="G157" i="3"/>
  <c r="C157" i="3" a="1"/>
  <c r="C157" i="3"/>
  <c r="E156" i="3" a="1"/>
  <c r="E156" i="3"/>
  <c r="G155" i="3" a="1"/>
  <c r="G155" i="3"/>
  <c r="G154" i="3" a="1"/>
  <c r="G154" i="3"/>
  <c r="E153" i="3" a="1"/>
  <c r="E153" i="3"/>
  <c r="G14" i="3" a="1"/>
  <c r="G14" i="3"/>
  <c r="C14" i="3" a="1"/>
  <c r="C14" i="3"/>
  <c r="F13" i="3" a="1"/>
  <c r="F13" i="3"/>
  <c r="B13" i="3" a="1"/>
  <c r="B13" i="3"/>
  <c r="E12" i="3" a="1"/>
  <c r="E12" i="3"/>
  <c r="A12" i="3" a="1"/>
  <c r="A12" i="3"/>
  <c r="D11" i="3" a="1"/>
  <c r="D11" i="3"/>
  <c r="G10" i="3" a="1"/>
  <c r="G10" i="3"/>
  <c r="C10" i="3" a="1"/>
  <c r="C10" i="3"/>
  <c r="G9" i="3" a="1"/>
  <c r="G9" i="3"/>
  <c r="C9" i="3" a="1"/>
  <c r="C9" i="3"/>
  <c r="F157" i="3" a="1"/>
  <c r="F157" i="3"/>
  <c r="B157" i="3" a="1"/>
  <c r="B157" i="3"/>
  <c r="D156" i="3" a="1"/>
  <c r="D156" i="3"/>
  <c r="E155" i="3" a="1"/>
  <c r="E155" i="3"/>
  <c r="F154" i="3" a="1"/>
  <c r="F154" i="3"/>
  <c r="F8" i="3" a="1"/>
  <c r="F8" i="3"/>
  <c r="D8" i="3" a="1"/>
  <c r="D8" i="3"/>
  <c r="A8" i="3" a="1"/>
  <c r="A8" i="3"/>
  <c r="C8" i="3" a="1"/>
  <c r="C8" i="3"/>
  <c r="G8" i="3" a="1"/>
  <c r="G8" i="3"/>
  <c r="E8" i="3" a="1"/>
  <c r="E8" i="3"/>
  <c r="B8" i="3" a="1"/>
  <c r="B8" i="3"/>
  <c r="A14" i="3" a="1"/>
  <c r="A14" i="3"/>
  <c r="B156" i="3" a="1"/>
  <c r="B156" i="3"/>
  <c r="F9" i="3" a="1"/>
  <c r="F9" i="3"/>
  <c r="A13" i="3" a="1"/>
  <c r="A13" i="3"/>
  <c r="G11" i="3" a="1"/>
  <c r="G11" i="3"/>
  <c r="B154" i="3" a="1"/>
  <c r="B154" i="3"/>
  <c r="C31" i="3" a="1"/>
  <c r="C31" i="3"/>
  <c r="B30" i="3" a="1"/>
  <c r="B30" i="3"/>
  <c r="A29" i="3" a="1"/>
  <c r="A29" i="3"/>
  <c r="E13" i="3" a="1"/>
  <c r="E13" i="3"/>
  <c r="F14" i="3" a="1"/>
  <c r="F14" i="3"/>
  <c r="G27" i="3" a="1"/>
  <c r="G27" i="3"/>
  <c r="F26" i="3" a="1"/>
  <c r="F26" i="3"/>
  <c r="F25" i="3" a="1"/>
  <c r="F25" i="3"/>
  <c r="E24" i="3" a="1"/>
  <c r="E24" i="3"/>
  <c r="D23" i="3" a="1"/>
  <c r="D23" i="3"/>
  <c r="C22" i="3" a="1"/>
  <c r="C22" i="3"/>
  <c r="B21" i="3" a="1"/>
  <c r="B21" i="3"/>
  <c r="A20" i="3" a="1"/>
  <c r="A20" i="3"/>
  <c r="G18" i="3" a="1"/>
  <c r="G18" i="3"/>
  <c r="F17" i="3" a="1"/>
  <c r="F17" i="3"/>
  <c r="E16" i="3" a="1"/>
  <c r="E16" i="3"/>
  <c r="D15" i="3" a="1"/>
  <c r="D15" i="3"/>
  <c r="A156" i="3" a="1"/>
  <c r="A156" i="3"/>
  <c r="D157" i="3" a="1"/>
  <c r="D157" i="3"/>
  <c r="E9" i="3" a="1"/>
  <c r="E9" i="3"/>
  <c r="B11" i="3" a="1"/>
  <c r="B11" i="3"/>
  <c r="C12" i="3" a="1"/>
  <c r="C12" i="3"/>
  <c r="D13" i="3" a="1"/>
  <c r="D13" i="3"/>
  <c r="E14" i="3" a="1"/>
  <c r="E14" i="3"/>
  <c r="D155" i="3" a="1"/>
  <c r="D155" i="3"/>
  <c r="A157" i="3" a="1"/>
  <c r="A157" i="3"/>
  <c r="B9" i="3" a="1"/>
  <c r="B9" i="3"/>
  <c r="B10" i="3" a="1"/>
  <c r="B10" i="3"/>
  <c r="C11" i="3" a="1"/>
  <c r="C11" i="3"/>
  <c r="D12" i="3" a="1"/>
  <c r="D12" i="3"/>
  <c r="B14" i="3" a="1"/>
  <c r="B14" i="3"/>
  <c r="B4" i="4"/>
  <c r="B4" i="3"/>
</calcChain>
</file>

<file path=xl/sharedStrings.xml><?xml version="1.0" encoding="utf-8"?>
<sst xmlns="http://schemas.openxmlformats.org/spreadsheetml/2006/main" count="960" uniqueCount="537">
  <si>
    <t xml:space="preserve">كود العميل </t>
  </si>
  <si>
    <t xml:space="preserve">اسم العميل </t>
  </si>
  <si>
    <t xml:space="preserve">رقم هاتف العميل </t>
  </si>
  <si>
    <t xml:space="preserve">رقم هاتف اخر </t>
  </si>
  <si>
    <t xml:space="preserve">عنوان العميل </t>
  </si>
  <si>
    <t xml:space="preserve">السجل الضريبي للعميل </t>
  </si>
  <si>
    <t xml:space="preserve">نوعية العميل </t>
  </si>
  <si>
    <t xml:space="preserve">ممتاز </t>
  </si>
  <si>
    <t>سيئ</t>
  </si>
  <si>
    <t>م</t>
  </si>
  <si>
    <t>التاريخ</t>
  </si>
  <si>
    <t xml:space="preserve">البيان </t>
  </si>
  <si>
    <t>مدين</t>
  </si>
  <si>
    <t>دائن</t>
  </si>
  <si>
    <t>كود العميل</t>
  </si>
  <si>
    <t xml:space="preserve">رصيد العميل </t>
  </si>
  <si>
    <t>بيانات العميل الكريم</t>
  </si>
  <si>
    <t xml:space="preserve">كشف حساب تفصيلي للعميل </t>
  </si>
  <si>
    <t>من</t>
  </si>
  <si>
    <t>الي</t>
  </si>
  <si>
    <t>في الفترة من</t>
  </si>
  <si>
    <t>الى</t>
  </si>
  <si>
    <t>C001</t>
  </si>
  <si>
    <t>أمـيـــــر سـلـسـبـيـــل</t>
  </si>
  <si>
    <t>C002</t>
  </si>
  <si>
    <t>أشــــرف سـلـسـبـيـــل</t>
  </si>
  <si>
    <t>C003</t>
  </si>
  <si>
    <t>مــعـــرض ( أولاد بــطــاطــا )</t>
  </si>
  <si>
    <t>C004</t>
  </si>
  <si>
    <t>مــعـــرض (رجب ديــزايــن )</t>
  </si>
  <si>
    <t>C005</t>
  </si>
  <si>
    <t>شهـــدي</t>
  </si>
  <si>
    <t>C006</t>
  </si>
  <si>
    <t>لـطـفـــى أبــو الـعــيــــون</t>
  </si>
  <si>
    <t>C007</t>
  </si>
  <si>
    <t>مــحــمــــد عـــيــــــد</t>
  </si>
  <si>
    <t>C008</t>
  </si>
  <si>
    <t>مــيــخــــائــيــــل</t>
  </si>
  <si>
    <t>C009</t>
  </si>
  <si>
    <t>هـــشـــام حــــافـــظ</t>
  </si>
  <si>
    <t>C010</t>
  </si>
  <si>
    <t>يــــــارا هــــــوم</t>
  </si>
  <si>
    <t>C011</t>
  </si>
  <si>
    <t>خــالــد ( الــفــتــح )</t>
  </si>
  <si>
    <t>C012</t>
  </si>
  <si>
    <t>نــاصــر ( مـعـرض الـعـربـي )</t>
  </si>
  <si>
    <t>C013</t>
  </si>
  <si>
    <t xml:space="preserve">أحـمــد عــنــتـر </t>
  </si>
  <si>
    <t>C014</t>
  </si>
  <si>
    <t>أحـمـد عـيـد ( الـقطاوى )</t>
  </si>
  <si>
    <t>C015</t>
  </si>
  <si>
    <t>حـــــــازم ( الــعــفــــش )</t>
  </si>
  <si>
    <t>C016</t>
  </si>
  <si>
    <t>سـلامــكــــو</t>
  </si>
  <si>
    <t>C017</t>
  </si>
  <si>
    <t>عـــــادل الخـشـاب</t>
  </si>
  <si>
    <t>C018</t>
  </si>
  <si>
    <t>محمد كشر ( برتقالى )</t>
  </si>
  <si>
    <t>C019</t>
  </si>
  <si>
    <t>محمود عبد البديع</t>
  </si>
  <si>
    <t>C020</t>
  </si>
  <si>
    <t>محمد جابر</t>
  </si>
  <si>
    <t>C021</t>
  </si>
  <si>
    <t>أحمد السعيد</t>
  </si>
  <si>
    <t>C022</t>
  </si>
  <si>
    <t>مــحــمــــود الـــعـــشــــرى ( مـصـنـع )</t>
  </si>
  <si>
    <t>C023</t>
  </si>
  <si>
    <t>جــــلال ( الــخــصـــوص )</t>
  </si>
  <si>
    <t>C024</t>
  </si>
  <si>
    <t>خـــالـــد مـــــراد</t>
  </si>
  <si>
    <t>C025</t>
  </si>
  <si>
    <t>مــــــدام / إيـــــنــــاس</t>
  </si>
  <si>
    <t>C026</t>
  </si>
  <si>
    <t>مــدام / رحــمـــه ( Speed Ebny )</t>
  </si>
  <si>
    <t>C027</t>
  </si>
  <si>
    <t>مــاهــر ( صـن وود )  مــســتــقــل</t>
  </si>
  <si>
    <t>C028</t>
  </si>
  <si>
    <t>شركة ( إفروإيجـيبت ) للصناعات الهندسية</t>
  </si>
  <si>
    <t>C029</t>
  </si>
  <si>
    <t xml:space="preserve">أيـــمـــــن ( الــمــنــجــــد )   </t>
  </si>
  <si>
    <t>C030</t>
  </si>
  <si>
    <t>عـــلــــى الــخـــواجـــه ( الـخـولــى )</t>
  </si>
  <si>
    <t>C031</t>
  </si>
  <si>
    <t>مـحـمـد فــؤاد ( شـركـة فـرنـتـشـر )</t>
  </si>
  <si>
    <t>C032</t>
  </si>
  <si>
    <t>زكــريـــا ( مـكــاتــب )</t>
  </si>
  <si>
    <t>C033</t>
  </si>
  <si>
    <t>أيـــمـــن قــنــديــل</t>
  </si>
  <si>
    <t>C034</t>
  </si>
  <si>
    <t>مــحــمــــد الــعـــدنــى</t>
  </si>
  <si>
    <t>C035</t>
  </si>
  <si>
    <t>الشـــيـــخ /  أيـــمــــن ( الـمـصـريـه )</t>
  </si>
  <si>
    <t>C036</t>
  </si>
  <si>
    <t>مــحــمــــد زكــريــا</t>
  </si>
  <si>
    <t>C037</t>
  </si>
  <si>
    <t>هـــانـى خــبـــازة ( الإيـــمــــان )</t>
  </si>
  <si>
    <t>C038</t>
  </si>
  <si>
    <t>مــحــمـــد ســنــد ( سـيـلـفـا للأثـاث )</t>
  </si>
  <si>
    <t>C039</t>
  </si>
  <si>
    <t xml:space="preserve">ســيــد عـــمـــران  </t>
  </si>
  <si>
    <t>C040</t>
  </si>
  <si>
    <t>رامـــى يـــانـــج ( مـسـتـقــل )</t>
  </si>
  <si>
    <t>C041</t>
  </si>
  <si>
    <t xml:space="preserve">إكــــــــــرامـــــى </t>
  </si>
  <si>
    <t>C042</t>
  </si>
  <si>
    <t>أحــمــــد يـحـيــى الــفــرمـــاوى</t>
  </si>
  <si>
    <t>C043</t>
  </si>
  <si>
    <t>مـــعـــرض الـــفــــرســــان</t>
  </si>
  <si>
    <t>C044</t>
  </si>
  <si>
    <t>جــمـعــه ( ســـوق الـسـيـرامـيـك )</t>
  </si>
  <si>
    <t>C045</t>
  </si>
  <si>
    <t>حـــســـــن فــهــمـــــى</t>
  </si>
  <si>
    <t>C046</t>
  </si>
  <si>
    <t>رجـــب - ريـتــاج ( الشارع الجديد )</t>
  </si>
  <si>
    <t>C047</t>
  </si>
  <si>
    <t>رأفــــــــــــت</t>
  </si>
  <si>
    <t>C048</t>
  </si>
  <si>
    <t>كــمـال ( الـبـتــول ) شـركـة فـرســت</t>
  </si>
  <si>
    <t>C049</t>
  </si>
  <si>
    <t xml:space="preserve">مــحــمــــد ( مــكــــاتــب ) </t>
  </si>
  <si>
    <t>C050</t>
  </si>
  <si>
    <t>مــصـطـفـي شــنـــدي</t>
  </si>
  <si>
    <t>C051</t>
  </si>
  <si>
    <t>مــحــمــــد أبــو حــشــيـــش</t>
  </si>
  <si>
    <t>C052</t>
  </si>
  <si>
    <t>الـشــيــخ / مــحــمــــد ســمــيـــر</t>
  </si>
  <si>
    <t>C053</t>
  </si>
  <si>
    <t>مــحــمــــد مــصـطـفـي</t>
  </si>
  <si>
    <t>C054</t>
  </si>
  <si>
    <t>مــحــمــــد مــفـــــرح</t>
  </si>
  <si>
    <t>C055</t>
  </si>
  <si>
    <t>إيـهــاب ســلــطـــان</t>
  </si>
  <si>
    <t>C056</t>
  </si>
  <si>
    <t xml:space="preserve">أيـــمـــــن ( الـمـســتـــورد )   </t>
  </si>
  <si>
    <t>C057</t>
  </si>
  <si>
    <t>عــلــي أبــو هــيــبــه</t>
  </si>
  <si>
    <t>C058</t>
  </si>
  <si>
    <t>إســــــــلام ( مـعـــرض نــــجــــم )</t>
  </si>
  <si>
    <t>C059</t>
  </si>
  <si>
    <t>حــمـاده ــ ســور سـعـده ( الخصوص )</t>
  </si>
  <si>
    <t>C060</t>
  </si>
  <si>
    <t>حـــمـــــاده الأبــيــــض ( مـكـاتـب )</t>
  </si>
  <si>
    <t>C061</t>
  </si>
  <si>
    <t>ســـــامــــح ( الـعـفـش )</t>
  </si>
  <si>
    <t>C062</t>
  </si>
  <si>
    <t>ســـــامــــح ( أنــتـــريـهــات )</t>
  </si>
  <si>
    <t>C063</t>
  </si>
  <si>
    <t>كـــــــــرم ( الـــــدولـيـــه )</t>
  </si>
  <si>
    <t>C064</t>
  </si>
  <si>
    <t>يــــاســــــر الــبــلــــــدوزر</t>
  </si>
  <si>
    <t>C065</t>
  </si>
  <si>
    <t>حـــســانــيــن ( الـشـرقـيـه )</t>
  </si>
  <si>
    <t>C066</t>
  </si>
  <si>
    <t>مــتـــولـــى ( كــفــر الــشــيــخ )</t>
  </si>
  <si>
    <t>C067</t>
  </si>
  <si>
    <t>رضا شفيق</t>
  </si>
  <si>
    <t>C068</t>
  </si>
  <si>
    <t>سامح عبدالمسيح</t>
  </si>
  <si>
    <t>C069</t>
  </si>
  <si>
    <t>نرفانة فرحات</t>
  </si>
  <si>
    <t>C070</t>
  </si>
  <si>
    <t>ايمن درويش</t>
  </si>
  <si>
    <t>C071</t>
  </si>
  <si>
    <t>محمود مختار</t>
  </si>
  <si>
    <t>C072</t>
  </si>
  <si>
    <t>محمد فريد</t>
  </si>
  <si>
    <t>C073</t>
  </si>
  <si>
    <t>عبدالوهاب</t>
  </si>
  <si>
    <t>C074</t>
  </si>
  <si>
    <t>معرض الليثى</t>
  </si>
  <si>
    <t>C075</t>
  </si>
  <si>
    <t>محمود إسماعيل( مجرى العيون)</t>
  </si>
  <si>
    <t>C076</t>
  </si>
  <si>
    <t>مـحـمـود الـعـربـاوي</t>
  </si>
  <si>
    <t>C077</t>
  </si>
  <si>
    <t xml:space="preserve">سامى رمضان </t>
  </si>
  <si>
    <t>C078</t>
  </si>
  <si>
    <t>اسامة ايفرست</t>
  </si>
  <si>
    <t>C079</t>
  </si>
  <si>
    <t>فتوح</t>
  </si>
  <si>
    <t>C080</t>
  </si>
  <si>
    <t>عــامــر ( دوكــو )</t>
  </si>
  <si>
    <t>C081</t>
  </si>
  <si>
    <t xml:space="preserve">حـــســـام </t>
  </si>
  <si>
    <t>C082</t>
  </si>
  <si>
    <t>ســيــد الخشاب</t>
  </si>
  <si>
    <t>C083</t>
  </si>
  <si>
    <t>ســامــح الأقــرع</t>
  </si>
  <si>
    <t>C084</t>
  </si>
  <si>
    <t>سامى ملاك</t>
  </si>
  <si>
    <t>C085</t>
  </si>
  <si>
    <t>مــدحــــت ( الـتـجـمـع الـخـامـس )</t>
  </si>
  <si>
    <t>C086</t>
  </si>
  <si>
    <t>الــمــســتــشــار / يــاســر ســالــمــان</t>
  </si>
  <si>
    <t>C087</t>
  </si>
  <si>
    <t>ســيــد عــنــانــي</t>
  </si>
  <si>
    <t>C088</t>
  </si>
  <si>
    <t>مـدارس طـيـبـة الـدولـيـة</t>
  </si>
  <si>
    <t>C089</t>
  </si>
  <si>
    <t>طــلــعــت ( الــمــهــنــدســيــن )</t>
  </si>
  <si>
    <t>C090</t>
  </si>
  <si>
    <t>أحــمــد ( الــمــهــنــدســيــن )</t>
  </si>
  <si>
    <t>C091</t>
  </si>
  <si>
    <t>أحــمــد شــنــدي</t>
  </si>
  <si>
    <t>C092</t>
  </si>
  <si>
    <t>الــمــســتــشــار / ســامــح صــفــوت</t>
  </si>
  <si>
    <t>C093</t>
  </si>
  <si>
    <t>مـحـمـود الـــجـــنـــدي</t>
  </si>
  <si>
    <t>C094</t>
  </si>
  <si>
    <t>مـــحـــمـــد ( مــعــرض الــنـــدى )</t>
  </si>
  <si>
    <t>C095</t>
  </si>
  <si>
    <t>هـــانــى جـــاد</t>
  </si>
  <si>
    <t>C096</t>
  </si>
  <si>
    <t>حــســيــن ســلــيــمــان ( إيـفـر جـريـن )</t>
  </si>
  <si>
    <t>C097</t>
  </si>
  <si>
    <t>مــحــمــــد عـــيــــــد ( الشركة المتحدة للصناعات النسيجية )</t>
  </si>
  <si>
    <t>C098</t>
  </si>
  <si>
    <t>مـــحـــمـــد درويـــش</t>
  </si>
  <si>
    <t>C099</t>
  </si>
  <si>
    <t>شـــركـــة الـــغـــاز</t>
  </si>
  <si>
    <t>C100</t>
  </si>
  <si>
    <t>ســـيـــد مـــكـــاتـــب</t>
  </si>
  <si>
    <t>C101</t>
  </si>
  <si>
    <t>مـــعـــرض / الـــقـــصر الأخـــضـــر</t>
  </si>
  <si>
    <t>C102</t>
  </si>
  <si>
    <t>مـــحـــمـــد رفـــاعـــي ( الـــســـواح )</t>
  </si>
  <si>
    <t>C103</t>
  </si>
  <si>
    <t>مـــصـــطـــفـــي ( طـــبـــي )</t>
  </si>
  <si>
    <t>C104</t>
  </si>
  <si>
    <t>مهندس يحيي ( شـركة الـمـعـصـرة )</t>
  </si>
  <si>
    <t>C105</t>
  </si>
  <si>
    <t>حـــــــســــــن عــــــاشــــــــور</t>
  </si>
  <si>
    <t>C106</t>
  </si>
  <si>
    <t>C107</t>
  </si>
  <si>
    <t>مــحــمــــد الـــســـبــــع</t>
  </si>
  <si>
    <t>C108</t>
  </si>
  <si>
    <t>مــحــمــد حــسـيـن ( شــركـة الــيــُســر )</t>
  </si>
  <si>
    <t>C109</t>
  </si>
  <si>
    <t>أميــر عــمـاد ( شـركة هـوم &amp; شـوب )</t>
  </si>
  <si>
    <t>C110</t>
  </si>
  <si>
    <t>مــحــمــــد عــصـــام</t>
  </si>
  <si>
    <t>C111</t>
  </si>
  <si>
    <t>محمد العشـــــرى</t>
  </si>
  <si>
    <t>C112</t>
  </si>
  <si>
    <t>ضـيـاء حـمـزاوي ( شـركـة الـضـيـاء )</t>
  </si>
  <si>
    <t>C113</t>
  </si>
  <si>
    <t>أحـمـد الـسـمـان ( أخو وائل فوم )</t>
  </si>
  <si>
    <t>C114</t>
  </si>
  <si>
    <t>مـنـصـور ( طرف يارا هوم )</t>
  </si>
  <si>
    <t>C115</t>
  </si>
  <si>
    <t>عــلــي ريــاض</t>
  </si>
  <si>
    <t>C116</t>
  </si>
  <si>
    <t>منتصر ابو مالك</t>
  </si>
  <si>
    <t>C117</t>
  </si>
  <si>
    <t>على جمال (سوهاج)</t>
  </si>
  <si>
    <t>C118</t>
  </si>
  <si>
    <t>مــحــمــد عــلــي</t>
  </si>
  <si>
    <t>C119</t>
  </si>
  <si>
    <t>حــســن عــلــي</t>
  </si>
  <si>
    <t>C120</t>
  </si>
  <si>
    <t>هــانــي عـبـد الـلـه ( أخو رأفت )</t>
  </si>
  <si>
    <t>C121</t>
  </si>
  <si>
    <t>وجــدي خــلــيــل</t>
  </si>
  <si>
    <t>C122</t>
  </si>
  <si>
    <t>حــســام ( مـسـطـرد )</t>
  </si>
  <si>
    <t>C123</t>
  </si>
  <si>
    <t>آرت وورك فـرنـتـشـر</t>
  </si>
  <si>
    <t>C124</t>
  </si>
  <si>
    <t>سـلـيـمـان ( مدينة نصر )</t>
  </si>
  <si>
    <t>C125</t>
  </si>
  <si>
    <t>مـحـمـد أسـامـة ( شـركـة جـلـوب )</t>
  </si>
  <si>
    <t>C126</t>
  </si>
  <si>
    <t>مـحـمـد عـبـد الـعـاطـي</t>
  </si>
  <si>
    <t>C127</t>
  </si>
  <si>
    <t>نــاصــر الــشــربــيــنــي</t>
  </si>
  <si>
    <t>C128</t>
  </si>
  <si>
    <t>شـركــة جـوربـال ( المهندسين )</t>
  </si>
  <si>
    <t>C129</t>
  </si>
  <si>
    <t>مـدرسـة جـابـر الأنـصـاري</t>
  </si>
  <si>
    <t>C130</t>
  </si>
  <si>
    <t>هـانـي الأنـس</t>
  </si>
  <si>
    <t>C131</t>
  </si>
  <si>
    <t>مـحـمـود ( مصر الجديدة )</t>
  </si>
  <si>
    <t>C132</t>
  </si>
  <si>
    <t>مـحـمـود إبـراهـيـم</t>
  </si>
  <si>
    <t>C133</t>
  </si>
  <si>
    <t>ولــيــد أبــو جــبــل</t>
  </si>
  <si>
    <t>C134</t>
  </si>
  <si>
    <t>وائــل مــحــمــد</t>
  </si>
  <si>
    <t>C135</t>
  </si>
  <si>
    <t>مـصـطـفـي ( طرف يارا هوم )</t>
  </si>
  <si>
    <t>C136</t>
  </si>
  <si>
    <t>جمعة طبي + محمود حاتم</t>
  </si>
  <si>
    <t>C137</t>
  </si>
  <si>
    <t>د / مـحـمـود ( سمارت لإنقاص الوزن )</t>
  </si>
  <si>
    <t>C138</t>
  </si>
  <si>
    <t>شـركـة الـحـسـامي ( السوري )</t>
  </si>
  <si>
    <t>C139</t>
  </si>
  <si>
    <t>إسـحـاق غـطـاس</t>
  </si>
  <si>
    <t>C140</t>
  </si>
  <si>
    <t>أحـمـد فـهـمـي</t>
  </si>
  <si>
    <t>C141</t>
  </si>
  <si>
    <t>مـجـدي أبـو رامـي</t>
  </si>
  <si>
    <t>C142</t>
  </si>
  <si>
    <t>مـدرسـة سـمـارت</t>
  </si>
  <si>
    <t>C143</t>
  </si>
  <si>
    <t>أحـمـد مـنـتـصـر ( مصنع )</t>
  </si>
  <si>
    <t>C144</t>
  </si>
  <si>
    <t>عــلاء ( تكنو أوفيس )</t>
  </si>
  <si>
    <t>C145</t>
  </si>
  <si>
    <t>رمـضـان جـاد ( مصنع )</t>
  </si>
  <si>
    <t>C146</t>
  </si>
  <si>
    <t>وائــل ( طرف أبو حشيش )</t>
  </si>
  <si>
    <t>C147</t>
  </si>
  <si>
    <t>خـالـد ( مدرسة النصر )</t>
  </si>
  <si>
    <t>C148</t>
  </si>
  <si>
    <t>الــــبـــدري ( فــيــصــل )</t>
  </si>
  <si>
    <t>C149</t>
  </si>
  <si>
    <t>طه  - معرض الدعاء</t>
  </si>
  <si>
    <t>C150</t>
  </si>
  <si>
    <t>الــعــالــمــيــة ( فــيــصــل )</t>
  </si>
  <si>
    <t>C151</t>
  </si>
  <si>
    <t>مــحــمــد ( فــيــصــل )</t>
  </si>
  <si>
    <t>C152</t>
  </si>
  <si>
    <t>أحـــمـــد ســـلــيــمـان ( فــيــصــل )</t>
  </si>
  <si>
    <t>C153</t>
  </si>
  <si>
    <t>أحـمـد الطوابق - نور الإسلام ( فـيصل )</t>
  </si>
  <si>
    <t>C154</t>
  </si>
  <si>
    <t xml:space="preserve"> أحـمـد الـســيــــد ( فــيــصــل )</t>
  </si>
  <si>
    <t>C155</t>
  </si>
  <si>
    <t>أحــمــد الـمــصــرى ( فــيــصــل )</t>
  </si>
  <si>
    <t>C156</t>
  </si>
  <si>
    <t>أسـامـه جـــابـــر ( الـمـعــادى )</t>
  </si>
  <si>
    <t>C157</t>
  </si>
  <si>
    <t>أسـعـــد ــ مـكــاتـب ( عـيـن شـمـس )</t>
  </si>
  <si>
    <t>C158</t>
  </si>
  <si>
    <t xml:space="preserve"> الــجــزيــره ( فــيــصـل )</t>
  </si>
  <si>
    <t>C159</t>
  </si>
  <si>
    <t>الـشـركــة الـمصـريـه ( الـهــرم ) مـنـال</t>
  </si>
  <si>
    <t>C160</t>
  </si>
  <si>
    <t>حـــسـيـن ــ الـتـونـسـي ( الـمـطـريـه )</t>
  </si>
  <si>
    <t>C161</t>
  </si>
  <si>
    <t>رجــب ــ عـباد الـرحـمـن ( فـيـصـل )</t>
  </si>
  <si>
    <t>C162</t>
  </si>
  <si>
    <t>رضــــــــا شــــــرف</t>
  </si>
  <si>
    <t>C163</t>
  </si>
  <si>
    <t>ســيــــد الأشــقــــر ( فــيــصــل )</t>
  </si>
  <si>
    <t>C164</t>
  </si>
  <si>
    <t>صـلاح عـبـد العـال ( الطريق البطئ )</t>
  </si>
  <si>
    <t>C165</t>
  </si>
  <si>
    <t>عــصــام - ش تـوريـدات ( المعادي )</t>
  </si>
  <si>
    <t>C166</t>
  </si>
  <si>
    <t>فـــــــــرحـــــــــــات</t>
  </si>
  <si>
    <t>C167</t>
  </si>
  <si>
    <t xml:space="preserve">مــدحــــت الــشــنــاوى </t>
  </si>
  <si>
    <t>C168</t>
  </si>
  <si>
    <t>مـحـمـد عــــواد ( أكــتـــوبــر )</t>
  </si>
  <si>
    <t>C169</t>
  </si>
  <si>
    <t>عــــلاء ( أكــتـــوبــر ) شـركـة الـفـيـروز</t>
  </si>
  <si>
    <t>C170</t>
  </si>
  <si>
    <t>مـحـمـود ( هـاميس ) كـرداسـه ـ الهـرم</t>
  </si>
  <si>
    <t>C171</t>
  </si>
  <si>
    <t>مــمــــدوح يــــونــــان</t>
  </si>
  <si>
    <t>C172</t>
  </si>
  <si>
    <t>نـاصـر ( فـيـصـل )</t>
  </si>
  <si>
    <t>C173</t>
  </si>
  <si>
    <t>هــشــام أنـور ( الـمطبعـه - فـيـصـل )</t>
  </si>
  <si>
    <t>C174</t>
  </si>
  <si>
    <t>هـــانـــى ــ الـكـيــان ( فــيــصــل )</t>
  </si>
  <si>
    <t>C175</t>
  </si>
  <si>
    <t>ولــيـــد جــلال ( الـصفـا والـمــروه )</t>
  </si>
  <si>
    <t>C176</t>
  </si>
  <si>
    <t>ســـامـــي ( أكـــتـــوبـــر )</t>
  </si>
  <si>
    <t>C177</t>
  </si>
  <si>
    <t>إســـلام   ( أكـــتـــوبـــر )</t>
  </si>
  <si>
    <t>C178</t>
  </si>
  <si>
    <t>ولــيـــد رجــب ( فــيــصــل )</t>
  </si>
  <si>
    <t>C179</t>
  </si>
  <si>
    <t>مــحــمــد ( الــبــلــيــنــة )</t>
  </si>
  <si>
    <t>C180</t>
  </si>
  <si>
    <t>طــارق فــودة ( الـمـحـلـة )</t>
  </si>
  <si>
    <t>C181</t>
  </si>
  <si>
    <t>هــانــي أنــور ( الـمـنـيـا )</t>
  </si>
  <si>
    <t>C182</t>
  </si>
  <si>
    <t>كـنـيـسـة الإخـوة ( فـايـد + بـنـي سـويـف )</t>
  </si>
  <si>
    <t>C183</t>
  </si>
  <si>
    <t>مـحـمـود رشــاد ( الــمــنــصــورة )</t>
  </si>
  <si>
    <t>C184</t>
  </si>
  <si>
    <t>ســعــيــد ( إســكــنــدريــة )</t>
  </si>
  <si>
    <t>C185</t>
  </si>
  <si>
    <t>هــيــثــم ( الــغــردقــة )</t>
  </si>
  <si>
    <t>C186</t>
  </si>
  <si>
    <t>طـــه ( مــيــت غــمــر )</t>
  </si>
  <si>
    <t>C187</t>
  </si>
  <si>
    <t>مــحــمــد كــامــل ( بــورســعــيــد )</t>
  </si>
  <si>
    <t>C188</t>
  </si>
  <si>
    <t>مــيــلاد ( الــمــنــوفــيــة )</t>
  </si>
  <si>
    <t>C189</t>
  </si>
  <si>
    <t>مــبــارك ( الــغــردقــة )</t>
  </si>
  <si>
    <t>C190</t>
  </si>
  <si>
    <t>مـحـمـود الـسـيـد الـمـحـاسـب ( سـوهـاج )</t>
  </si>
  <si>
    <t>C191</t>
  </si>
  <si>
    <t>إبــراهــيـــم زيـــدان ( كــفــر الـشـيـخ )</t>
  </si>
  <si>
    <t>C192</t>
  </si>
  <si>
    <t>أحـمـد قـــنـــاوى ( الـبـحـيـره )</t>
  </si>
  <si>
    <t>C193</t>
  </si>
  <si>
    <t>أســعـــد ( ســوهــاج ) مـكــاتـــب</t>
  </si>
  <si>
    <t>C194</t>
  </si>
  <si>
    <t>إســــلام ( دمـنـهـــور )</t>
  </si>
  <si>
    <t>C195</t>
  </si>
  <si>
    <t>مـعـــرض أبــو غـالــى ( الـغــردقـه )</t>
  </si>
  <si>
    <t>C196</t>
  </si>
  <si>
    <t>شحاته ( الشرقيه ) + ضم ( الدوليه )</t>
  </si>
  <si>
    <t>C197</t>
  </si>
  <si>
    <t>أحـمـد أبـو الـمـجــد</t>
  </si>
  <si>
    <t>C198</t>
  </si>
  <si>
    <t>أحـمـد ( الـمـحـلـه )</t>
  </si>
  <si>
    <t>C199</t>
  </si>
  <si>
    <t>أسـامـه الـدســوقى ( الـمـنـيــا )</t>
  </si>
  <si>
    <t>C200</t>
  </si>
  <si>
    <t>جــمــال الـجـوهــرى ( الـزقــازيــق )</t>
  </si>
  <si>
    <t>C201</t>
  </si>
  <si>
    <t>جــمــال بــدران( الـشـرقـيـه )</t>
  </si>
  <si>
    <t>C202</t>
  </si>
  <si>
    <t>جــمــال بــــيـــــو ( كـفــر الـشـيـخ )</t>
  </si>
  <si>
    <t>C203</t>
  </si>
  <si>
    <t>جــرجــس ( الـغــردقـه )</t>
  </si>
  <si>
    <t>C204</t>
  </si>
  <si>
    <t>جــرجــس الـمـنـاهـرى ( الـصـعـيـد )</t>
  </si>
  <si>
    <t>C205</t>
  </si>
  <si>
    <t xml:space="preserve">حـــاتــم ( الـمـحـلـه ) </t>
  </si>
  <si>
    <t>C206</t>
  </si>
  <si>
    <t>حـــســـام جـــعـــفـــر ( الـبـحـيـرة )</t>
  </si>
  <si>
    <t>C207</t>
  </si>
  <si>
    <t xml:space="preserve">خــالــد مــحــــلاس ( دســـوق ) </t>
  </si>
  <si>
    <t>C208</t>
  </si>
  <si>
    <t>خــالــد ( الــوادى الـجـديـد )</t>
  </si>
  <si>
    <t>C209</t>
  </si>
  <si>
    <t>خــالــد ( كــفــر الــزيـــات )</t>
  </si>
  <si>
    <t>C210</t>
  </si>
  <si>
    <t>خــالــد ( الإسـمـاعـيـلـة )</t>
  </si>
  <si>
    <t>C211</t>
  </si>
  <si>
    <t>رجـــب ( كـفــر الـشـيـخ )</t>
  </si>
  <si>
    <t>C212</t>
  </si>
  <si>
    <t>سـعـيــد شــرف ( بـلـطـيــم )</t>
  </si>
  <si>
    <t>C213</t>
  </si>
  <si>
    <t>شـــــادى ( الـمـنـصــوره )</t>
  </si>
  <si>
    <t>C214</t>
  </si>
  <si>
    <t>صـلاح حـسـنـى ( الـشـرقـيـه )</t>
  </si>
  <si>
    <t>C215</t>
  </si>
  <si>
    <t>شــحـــتـــا ( طـنـطـا )</t>
  </si>
  <si>
    <t>C216</t>
  </si>
  <si>
    <t>طـــاهــر غـنـيــم ( الـمـحـلـه )</t>
  </si>
  <si>
    <t>C217</t>
  </si>
  <si>
    <t>مـصـطـفـي غـنـيــم ( الـمـحـلـه )</t>
  </si>
  <si>
    <t>C218</t>
  </si>
  <si>
    <t>عـبــد الـرحـمـن ( طـنـطـا )</t>
  </si>
  <si>
    <t>C219</t>
  </si>
  <si>
    <t>فــتـحــى ( الـمـنـصــوره )</t>
  </si>
  <si>
    <t>C220</t>
  </si>
  <si>
    <t>عــاطـف ( دمـيــاط ــ بـورسـعـيــد )</t>
  </si>
  <si>
    <t>C221</t>
  </si>
  <si>
    <t>لـــمــســـة جـمــال ( طـنـطـا )</t>
  </si>
  <si>
    <t>C222</t>
  </si>
  <si>
    <t>مــحــمــود ( المـنـوفـيـة - الـبـاجـور )</t>
  </si>
  <si>
    <t>C223</t>
  </si>
  <si>
    <t>مـحمـد سـعـيـد (القليوبيه - ش إيكارما )</t>
  </si>
  <si>
    <t>C224</t>
  </si>
  <si>
    <t>مـحـمـد نـبـيـه ( الزعفران ـ كفر الشيخ )</t>
  </si>
  <si>
    <t>C225</t>
  </si>
  <si>
    <t>مـحـمـد مـحـمـود توريدات المتحده ( إسماعيليه )</t>
  </si>
  <si>
    <t>C226</t>
  </si>
  <si>
    <t>مـحـمـد الــرجــائــى ( الـزقــازيــق )</t>
  </si>
  <si>
    <t>C227</t>
  </si>
  <si>
    <t>مـحـمـود مـوســى ( المنصوره )</t>
  </si>
  <si>
    <t>C228</t>
  </si>
  <si>
    <t>مـحـمـد إسـمـاعـيـل ( المنصوره )</t>
  </si>
  <si>
    <t>C229</t>
  </si>
  <si>
    <t>مـحـمـد مــاهـــر ( الـبـحـيـره ) كتالوج</t>
  </si>
  <si>
    <t>C230</t>
  </si>
  <si>
    <t xml:space="preserve">مـحـمـد سـعــيـــد ( الـبـحـيــره ) </t>
  </si>
  <si>
    <t>C231</t>
  </si>
  <si>
    <t>مـحـمـد عـبــد العـزيـز ( المنصوره )</t>
  </si>
  <si>
    <t>C232</t>
  </si>
  <si>
    <t>مـحـمـد ( ســوهــاج )</t>
  </si>
  <si>
    <t>C233</t>
  </si>
  <si>
    <t>مـحـمـد ( الأسـيـوطــى )</t>
  </si>
  <si>
    <t>C234</t>
  </si>
  <si>
    <t>مـحـمـد أبـو الـسـعـود</t>
  </si>
  <si>
    <t>C235</t>
  </si>
  <si>
    <t>مـحـمـد نــبــيـــل ( الــفــيــوم )</t>
  </si>
  <si>
    <t>C236</t>
  </si>
  <si>
    <t xml:space="preserve">مـحـمـد رفاعى  ( قــــنـــا ) </t>
  </si>
  <si>
    <t>C237</t>
  </si>
  <si>
    <t>على قنا</t>
  </si>
  <si>
    <t>C238</t>
  </si>
  <si>
    <t>مـحـمـد ( دمـيـــاط ـ بـورسـعـيـد )</t>
  </si>
  <si>
    <t>C239</t>
  </si>
  <si>
    <t>مـيـنـا مــراد ( الأقـصـر - غـرب )</t>
  </si>
  <si>
    <t>C240</t>
  </si>
  <si>
    <t>مــايــكـــل - ريــتــش هـــوم ( سـوهـاج )</t>
  </si>
  <si>
    <t>C241</t>
  </si>
  <si>
    <t>هـــانـى ( ســوهــاج )</t>
  </si>
  <si>
    <t>C242</t>
  </si>
  <si>
    <t>هــيــثـــم ( بـورسـعـيـد ) المصطفى</t>
  </si>
  <si>
    <t>C243</t>
  </si>
  <si>
    <t xml:space="preserve">يـاســـر  ( الـفـيــوم ) </t>
  </si>
  <si>
    <t>C244</t>
  </si>
  <si>
    <t xml:space="preserve">يـاســـر مـحـمـود ( المنصوره ) </t>
  </si>
  <si>
    <t>C245</t>
  </si>
  <si>
    <t>وائــــــــل ( إســكـــنـــدريــــة )</t>
  </si>
  <si>
    <t>C246</t>
  </si>
  <si>
    <t>عمرو أسيوط</t>
  </si>
  <si>
    <t>C247</t>
  </si>
  <si>
    <t>احمد زكى</t>
  </si>
  <si>
    <t>C248</t>
  </si>
  <si>
    <t>امجد المحلة</t>
  </si>
  <si>
    <t>C249</t>
  </si>
  <si>
    <t>ميلاد المنوفية</t>
  </si>
  <si>
    <t>جسر السويس</t>
  </si>
  <si>
    <t>جديد 1</t>
  </si>
  <si>
    <t>داخل الفرسان</t>
  </si>
  <si>
    <t>خارج القاهرة</t>
  </si>
  <si>
    <t>جديد 2</t>
  </si>
  <si>
    <t>متفرع من القاهرة</t>
  </si>
  <si>
    <t xml:space="preserve"> مـصـطـفـي ( آبــل )</t>
  </si>
  <si>
    <t>C250</t>
  </si>
  <si>
    <t>محمود العرباوى</t>
  </si>
  <si>
    <t>إســــــــــم الـعـمـيــــل</t>
  </si>
  <si>
    <t xml:space="preserve"> الـرصـيـد </t>
  </si>
  <si>
    <t>المكان</t>
  </si>
  <si>
    <t>c001</t>
  </si>
  <si>
    <t>c002</t>
  </si>
  <si>
    <t>لحاف</t>
  </si>
  <si>
    <t>بطانية</t>
  </si>
  <si>
    <t>مرتبة</t>
  </si>
  <si>
    <t>ملاية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</si>
</sst>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-&quot;ج.م.‏&quot;\ * #,##0.00_-;_-&quot;ج.م.‏&quot;\ * #,##0.00\-;_-&quot;ج.م.‏&quot;\ * &quot;-&quot;??_-;_-@_-"/>
    <numFmt numFmtId="166" formatCode="000"/>
    <numFmt numFmtId="167" formatCode="00000000000"/>
    <numFmt numFmtId="168" formatCode="yyyy\-mm\-dd;@"/>
    <numFmt numFmtId="169" formatCode="0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8" fontId="0" fillId="0" borderId="0" xfId="0" applyNumberFormat="1" applyAlignment="1" applyProtection="1">
      <alignment horizontal="center" vertical="center"/>
      <protection locked="0"/>
    </xf>
    <xf numFmtId="164" fontId="0" fillId="0" borderId="0" xfId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8" fontId="3" fillId="0" borderId="0" xfId="0" applyNumberFormat="1" applyFont="1" applyAlignment="1" applyProtection="1">
      <alignment horizontal="center" vertical="center"/>
      <protection locked="0"/>
    </xf>
    <xf numFmtId="164" fontId="3" fillId="0" borderId="0" xfId="1" applyFont="1" applyAlignment="1" applyProtection="1">
      <alignment horizontal="center" vertical="center"/>
      <protection locked="0"/>
    </xf>
    <xf numFmtId="168" fontId="0" fillId="0" borderId="0" xfId="0" applyNumberFormat="1" applyProtection="1">
      <protection locked="0"/>
    </xf>
    <xf numFmtId="164" fontId="0" fillId="0" borderId="0" xfId="1" applyFont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166" fontId="3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4" fillId="0" borderId="0" xfId="0" applyFont="1" applyAlignment="1" applyProtection="1">
      <alignment horizontal="right" vertical="center"/>
    </xf>
    <xf numFmtId="0" fontId="4" fillId="2" borderId="2" xfId="0" applyFont="1" applyFill="1" applyBorder="1" applyAlignment="1" applyProtection="1">
      <alignment horizontal="right" vertical="center"/>
    </xf>
    <xf numFmtId="166" fontId="4" fillId="3" borderId="2" xfId="0" applyNumberFormat="1" applyFont="1" applyFill="1" applyBorder="1" applyAlignment="1" applyProtection="1">
      <alignment horizontal="right" vertical="center"/>
    </xf>
    <xf numFmtId="0" fontId="4" fillId="3" borderId="2" xfId="0" applyFont="1" applyFill="1" applyBorder="1" applyAlignment="1" applyProtection="1">
      <alignment horizontal="right" vertical="center"/>
    </xf>
    <xf numFmtId="164" fontId="4" fillId="3" borderId="2" xfId="1" applyFont="1" applyFill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right" vertical="center"/>
    </xf>
    <xf numFmtId="168" fontId="4" fillId="0" borderId="1" xfId="0" applyNumberFormat="1" applyFont="1" applyBorder="1" applyAlignment="1" applyProtection="1">
      <alignment horizontal="right" vertical="center"/>
    </xf>
    <xf numFmtId="164" fontId="4" fillId="0" borderId="1" xfId="1" applyNumberFormat="1" applyFont="1" applyBorder="1" applyAlignment="1" applyProtection="1">
      <alignment horizontal="right" vertical="center"/>
    </xf>
    <xf numFmtId="166" fontId="4" fillId="0" borderId="0" xfId="0" applyNumberFormat="1" applyFont="1" applyAlignment="1" applyProtection="1">
      <alignment horizontal="right" vertical="center"/>
    </xf>
    <xf numFmtId="168" fontId="4" fillId="0" borderId="0" xfId="0" applyNumberFormat="1" applyFont="1" applyAlignment="1" applyProtection="1">
      <alignment horizontal="right" vertical="center"/>
    </xf>
    <xf numFmtId="164" fontId="4" fillId="0" borderId="0" xfId="1" applyFont="1" applyAlignment="1" applyProtection="1">
      <alignment horizontal="right" vertical="center"/>
    </xf>
    <xf numFmtId="0" fontId="4" fillId="3" borderId="2" xfId="0" applyFont="1" applyFill="1" applyBorder="1" applyAlignment="1" applyProtection="1">
      <alignment vertical="center"/>
    </xf>
    <xf numFmtId="168" fontId="4" fillId="3" borderId="7" xfId="0" applyNumberFormat="1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/>
    </xf>
    <xf numFmtId="168" fontId="4" fillId="2" borderId="4" xfId="0" applyNumberFormat="1" applyFont="1" applyFill="1" applyBorder="1" applyAlignment="1" applyProtection="1">
      <alignment vertical="center"/>
    </xf>
    <xf numFmtId="168" fontId="4" fillId="2" borderId="5" xfId="0" applyNumberFormat="1" applyFont="1" applyFill="1" applyBorder="1" applyAlignment="1" applyProtection="1">
      <alignment vertical="center"/>
    </xf>
    <xf numFmtId="0" fontId="4" fillId="0" borderId="0" xfId="0" applyNumberFormat="1" applyFont="1" applyAlignment="1" applyProtection="1">
      <alignment horizontal="right" vertical="center"/>
    </xf>
    <xf numFmtId="14" fontId="4" fillId="0" borderId="0" xfId="0" applyNumberFormat="1" applyFont="1" applyAlignment="1" applyProtection="1">
      <alignment horizontal="right" vertical="center"/>
    </xf>
    <xf numFmtId="0" fontId="4" fillId="0" borderId="2" xfId="0" applyFont="1" applyFill="1" applyBorder="1" applyAlignment="1" applyProtection="1">
      <alignment horizontal="right" vertical="center"/>
      <protection locked="0"/>
    </xf>
    <xf numFmtId="168" fontId="4" fillId="0" borderId="6" xfId="0" applyNumberFormat="1" applyFont="1" applyFill="1" applyBorder="1" applyAlignment="1" applyProtection="1">
      <protection locked="0"/>
    </xf>
    <xf numFmtId="166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167" fontId="3" fillId="0" borderId="0" xfId="0" applyNumberFormat="1" applyFont="1" applyProtection="1">
      <protection locked="0"/>
    </xf>
    <xf numFmtId="0" fontId="0" fillId="0" borderId="0" xfId="0" applyAlignment="1">
      <alignment horizontal="right"/>
    </xf>
    <xf numFmtId="0" fontId="4" fillId="0" borderId="2" xfId="0" applyFont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right" vertical="center"/>
    </xf>
    <xf numFmtId="0" fontId="4" fillId="2" borderId="4" xfId="0" applyFont="1" applyFill="1" applyBorder="1" applyAlignment="1" applyProtection="1">
      <alignment horizontal="right" vertical="center"/>
    </xf>
    <xf numFmtId="0" fontId="4" fillId="2" borderId="5" xfId="0" applyFont="1" applyFill="1" applyBorder="1" applyAlignment="1" applyProtection="1">
      <alignment horizontal="right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right" vertical="center"/>
    </xf>
    <xf numFmtId="167" fontId="4" fillId="3" borderId="2" xfId="0" applyNumberFormat="1" applyFont="1" applyFill="1" applyBorder="1" applyAlignment="1" applyProtection="1">
      <alignment horizontal="right" vertical="center"/>
    </xf>
    <xf numFmtId="169" fontId="4" fillId="3" borderId="2" xfId="0" applyNumberFormat="1" applyFont="1" applyFill="1" applyBorder="1" applyAlignment="1" applyProtection="1">
      <alignment horizontal="right" vertical="center"/>
    </xf>
    <xf numFmtId="169" fontId="4" fillId="3" borderId="3" xfId="0" applyNumberFormat="1" applyFont="1" applyFill="1" applyBorder="1" applyAlignment="1" applyProtection="1">
      <alignment horizontal="right" vertical="center"/>
    </xf>
    <xf numFmtId="169" fontId="4" fillId="3" borderId="5" xfId="0" applyNumberFormat="1" applyFont="1" applyFill="1" applyBorder="1" applyAlignment="1" applyProtection="1">
      <alignment horizontal="right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right" vertical="center"/>
    </xf>
    <xf numFmtId="0" fontId="4" fillId="3" borderId="5" xfId="0" applyFont="1" applyFill="1" applyBorder="1" applyAlignment="1" applyProtection="1">
      <alignment horizontal="right" vertical="center"/>
    </xf>
    <xf numFmtId="167" fontId="4" fillId="3" borderId="3" xfId="0" applyNumberFormat="1" applyFont="1" applyFill="1" applyBorder="1" applyAlignment="1" applyProtection="1">
      <alignment horizontal="right" vertical="center"/>
    </xf>
    <xf numFmtId="167" fontId="4" fillId="3" borderId="5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center"/>
    </xf>
  </cellXfs>
  <cellStyles count="6">
    <cellStyle name="Comma" xfId="1" builtinId="3"/>
    <cellStyle name="Currency 2" xfId="5"/>
    <cellStyle name="Normal" xfId="0" builtinId="0"/>
    <cellStyle name="Normal 2" xfId="4"/>
    <cellStyle name="Normal 3" xfId="3"/>
    <cellStyle name="Normal 4" xfId="2"/>
  </cellStyles>
  <dxfs count="43">
    <dxf>
      <font>
        <b/>
        <i val="0"/>
        <color rgb="FFFF00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rgb="FFFF0000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9" formatCode="dd/mm/yyyy"/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vertical="center" textRotation="0" wrapText="0" indent="0" justifyLastLine="0" shrinkToFit="0" readingOrder="0"/>
      <protection locked="1" hidden="0"/>
    </dxf>
    <dxf>
      <border outline="0">
        <top style="thin">
          <color theme="8"/>
        </top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border outline="0">
        <bottom style="medium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theme="8"/>
        </left>
        <right style="thin">
          <color theme="8"/>
        </right>
        <top/>
        <bottom/>
      </border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8" formatCode="yyyy\-mm\-dd;@"/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6" formatCode="000"/>
      <alignment horizontal="right" vertical="center" textRotation="0" wrapText="0" indent="0" justifyLastLine="0" shrinkToFit="0" readingOrder="0"/>
      <protection locked="1" hidden="0"/>
    </dxf>
    <dxf>
      <border outline="0">
        <top style="thin">
          <color theme="8"/>
        </top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border outline="0">
        <bottom style="medium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theme="8"/>
        </left>
        <right style="thin">
          <color theme="8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</font>
      <alignment horizontal="center" vertical="center" textRotation="0" wrapText="0" indent="0" justifyLastLine="0" shrinkToFit="0" readingOrder="0"/>
      <protection locked="0" hidden="0"/>
    </dxf>
    <dxf>
      <font>
        <b/>
      </font>
      <numFmt numFmtId="168" formatCode="yyyy\-mm\-dd;@"/>
      <alignment horizontal="center" vertical="center" textRotation="0" wrapText="0" indent="0" justifyLastLine="0" shrinkToFit="0" readingOrder="0"/>
      <protection locked="0" hidden="0"/>
    </dxf>
    <dxf>
      <font>
        <b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/>
      </font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/>
      </font>
      <protection locked="0" hidden="0"/>
    </dxf>
    <dxf>
      <font>
        <b/>
      </font>
      <protection locked="0" hidden="0"/>
    </dxf>
    <dxf>
      <font>
        <b/>
      </font>
      <protection locked="0" hidden="0"/>
    </dxf>
    <dxf>
      <font>
        <b/>
      </font>
      <numFmt numFmtId="167" formatCode="00000000000"/>
      <protection locked="0" hidden="0"/>
    </dxf>
    <dxf>
      <font>
        <b/>
      </font>
      <numFmt numFmtId="167" formatCode="00000000000"/>
      <protection locked="0" hidden="0"/>
    </dxf>
    <dxf>
      <font>
        <b/>
      </font>
      <protection locked="0" hidden="0"/>
    </dxf>
    <dxf>
      <font>
        <b/>
      </font>
      <numFmt numFmtId="166" formatCode="000"/>
      <protection locked="0" hidden="0"/>
    </dxf>
    <dxf>
      <font>
        <b/>
      </font>
      <protection locked="0" hidden="0"/>
    </dxf>
    <dxf>
      <alignment horizontal="center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182</xdr:row>
      <xdr:rowOff>0</xdr:rowOff>
    </xdr:from>
    <xdr:to>
      <xdr:col>2</xdr:col>
      <xdr:colOff>114300</xdr:colOff>
      <xdr:row>188</xdr:row>
      <xdr:rowOff>19050</xdr:rowOff>
    </xdr:to>
    <xdr:pic>
      <xdr:nvPicPr>
        <xdr:cNvPr id="1026" name=" 2" descr="Microsoft Office Signature Line...">
          <a:extLst>
            <a:ext uri="{FF2B5EF4-FFF2-40B4-BE49-F238E27FC236}">
              <a16:creationId xmlns="" xmlns:a16="http://schemas.microsoft.com/office/drawing/2014/main" id="{B9192430-3E96-ED44-8CC2-03BE62219445}"/>
            </a:ext>
          </a:extLst>
        </xdr:cNvPr>
        <xdr:cNvPicPr>
          <a:picLocks noGrp="1" noRot="1" noChangeAspect="1" noEditPoints="1" noChangeArrowheads="1" noCrop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35032950"/>
          <a:ext cx="2590800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1:G348" totalsRowShown="0" headerRowDxfId="42" dataDxfId="41">
  <autoFilter ref="A1:G348"/>
  <tableColumns count="7">
    <tableColumn id="1" name="كود العميل " dataDxfId="40"/>
    <tableColumn id="2" name="اسم العميل " dataDxfId="39"/>
    <tableColumn id="3" name="رقم هاتف العميل " dataDxfId="38"/>
    <tableColumn id="4" name="رقم هاتف اخر " dataDxfId="37"/>
    <tableColumn id="5" name="عنوان العميل " dataDxfId="36"/>
    <tableColumn id="6" name="السجل الضريبي للعميل " dataDxfId="35"/>
    <tableColumn id="7" name="نوعية العميل " dataDxfId="34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G315" totalsRowShown="0" headerRowDxfId="33" dataDxfId="32">
  <autoFilter ref="A1:G315"/>
  <tableColumns count="7">
    <tableColumn id="1" name="م" dataDxfId="31"/>
    <tableColumn id="2" name="التاريخ" dataDxfId="30"/>
    <tableColumn id="3" name="البيان " dataDxfId="29"/>
    <tableColumn id="4" name="كود العميل" dataDxfId="28">
      <calculatedColumnFormula>IFERROR(INDEX(Table1[[#All],[كود العميل ]:[اسم العميل ]],MATCH(Table2[[#This Row],[اسم العميل ]],Table1[[اسم العميل ]],0)+1,1)," ")</calculatedColumnFormula>
    </tableColumn>
    <tableColumn id="5" name="اسم العميل " dataDxfId="27"/>
    <tableColumn id="6" name="مدين" dataDxfId="26" dataCellStyle="Comma"/>
    <tableColumn id="7" name="دائن" dataDxfId="25" dataCellStyle="Comma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7:G157" totalsRowShown="0" headerRowDxfId="24" dataDxfId="22" headerRowBorderDxfId="23" tableBorderDxfId="21">
  <autoFilter ref="A7:G157"/>
  <tableColumns count="7">
    <tableColumn id="1" name="م" dataDxfId="20">
      <calculatedColumnFormula array="1">IF($B$3="","", IFERROR(INDEX(Table2[#All],SMALL(IF(Table2[#All]='كشف حساب تفصيلي '!$B$3,ROW(Table2[#All]),""),ROW('تسجيل العمليات اليومية '!$A1)),MATCH(A$7,Table2[#Headers],0))," "))</calculatedColumnFormula>
    </tableColumn>
    <tableColumn id="2" name="التاريخ" dataDxfId="19">
      <calculatedColumnFormula array="1">IF($B$3="","", IFERROR(INDEX(Table2[#All],SMALL(IF(Table2[#All]='كشف حساب تفصيلي '!$B$3,ROW(Table2[#All]),""),ROW('تسجيل العمليات اليومية '!$A1)),MATCH(B$7,Table2[#Headers],0))," "))</calculatedColumnFormula>
    </tableColumn>
    <tableColumn id="3" name="البيان " dataDxfId="18">
      <calculatedColumnFormula array="1">IF($B$3="","", IFERROR(INDEX(Table2[#All],SMALL(IF(Table2[#All]='كشف حساب تفصيلي '!$B$3,ROW(Table2[#All]),""),ROW('تسجيل العمليات اليومية '!$A1)),MATCH(C$7,Table2[#Headers],0))," "))</calculatedColumnFormula>
    </tableColumn>
    <tableColumn id="4" name="كود العميل" dataDxfId="17">
      <calculatedColumnFormula array="1">IF($B$3="","", IFERROR(INDEX(Table2[#All],SMALL(IF(Table2[#All]='كشف حساب تفصيلي '!$B$3,ROW(Table2[#All]),""),ROW('تسجيل العمليات اليومية '!$A1)),MATCH(D$7,Table2[#Headers],0))," "))</calculatedColumnFormula>
    </tableColumn>
    <tableColumn id="5" name="اسم العميل " dataDxfId="16">
      <calculatedColumnFormula array="1">IF($B$3="","", IFERROR(INDEX(Table2[#All],SMALL(IF(Table2[#All]='كشف حساب تفصيلي '!$B$3,ROW(Table2[#All]),""),ROW('تسجيل العمليات اليومية '!$A1)),MATCH(E$7,Table2[#Headers],0))," "))</calculatedColumnFormula>
    </tableColumn>
    <tableColumn id="6" name="مدين" dataDxfId="15" dataCellStyle="Comma">
      <calculatedColumnFormula array="1">IF($B$3="","", IFERROR(INDEX(Table2[#All],SMALL(IF(Table2[#All]='كشف حساب تفصيلي '!$B$3,ROW(Table2[#All]),""),ROW('تسجيل العمليات اليومية '!$A1)),MATCH(F$7,Table2[#Headers],0))," "))</calculatedColumnFormula>
    </tableColumn>
    <tableColumn id="7" name="دائن" dataDxfId="14" dataCellStyle="Comma">
      <calculatedColumnFormula array="1">IF($B$3="","", IFERROR(INDEX(Table2[#All],SMALL(IF(Table2[#All]='كشف حساب تفصيلي '!$B$3,ROW(Table2[#All]),""),ROW('تسجيل العمليات اليومية '!$A1)),MATCH(G$7,Table2[#Headers],0))," "))</calculatedColumnFormula>
    </tableColumn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id="4" name="Table35" displayName="Table35" ref="A7:G157" totalsRowShown="0" headerRowDxfId="13" dataDxfId="11" headerRowBorderDxfId="12" tableBorderDxfId="10">
  <autoFilter ref="A7:G157"/>
  <tableColumns count="7">
    <tableColumn id="1" name="م" dataDxfId="9">
      <calculatedColumnFormula array="1">IFERROR(INDEX(Table2[],SMALL(IF(($B$3=Table2[[اسم العميل ]])*(Table2[التاريخ]&gt;='كشف حساب بتحديد تاريخ'!$F$4)*('كشف حساب بتحديد تاريخ'!$G$4&gt;=Table2[التاريخ]),Table2[م]),ROWS($A$1:A1)),MATCH('كشف حساب بتحديد تاريخ'!A$7,'تسجيل العمليات اليومية '!$A$1:$G$1,0))," ")</calculatedColumnFormula>
    </tableColumn>
    <tableColumn id="2" name="التاريخ" dataDxfId="8">
      <calculatedColumnFormula array="1">IFERROR(INDEX(Table2[],SMALL(IF(($B$3=Table2[[اسم العميل ]])*(Table2[التاريخ]&gt;='كشف حساب بتحديد تاريخ'!$F$4)*('كشف حساب بتحديد تاريخ'!$G$4&gt;=Table2[التاريخ]),Table2[م]),ROWS($A$1:B1)),MATCH('كشف حساب بتحديد تاريخ'!B$7,'تسجيل العمليات اليومية '!$A$1:$G$1,0))," ")</calculatedColumnFormula>
    </tableColumn>
    <tableColumn id="3" name="البيان " dataDxfId="7">
      <calculatedColumnFormula array="1">IFERROR(INDEX(Table2[],SMALL(IF(($B$3=Table2[[اسم العميل ]])*(Table2[التاريخ]&gt;='كشف حساب بتحديد تاريخ'!$F$4)*('كشف حساب بتحديد تاريخ'!$G$4&gt;=Table2[التاريخ]),Table2[م]),ROWS($A$1:C1)),MATCH('كشف حساب بتحديد تاريخ'!C$7,'تسجيل العمليات اليومية '!$A$1:$G$1,0))," ")</calculatedColumnFormula>
    </tableColumn>
    <tableColumn id="4" name="كود العميل" dataDxfId="6">
      <calculatedColumnFormula array="1">IFERROR(INDEX(Table2[],SMALL(IF(($B$3=Table2[[اسم العميل ]])*(Table2[التاريخ]&gt;='كشف حساب بتحديد تاريخ'!$F$4)*('كشف حساب بتحديد تاريخ'!$G$4&gt;=Table2[التاريخ]),Table2[م]),ROWS($A$1:D1)),MATCH('كشف حساب بتحديد تاريخ'!D$7,'تسجيل العمليات اليومية '!$A$1:$G$1,0))," ")</calculatedColumnFormula>
    </tableColumn>
    <tableColumn id="5" name="اسم العميل " dataDxfId="5">
      <calculatedColumnFormula array="1">IFERROR(INDEX(Table2[],SMALL(IF(($B$3=Table2[[اسم العميل ]])*(Table2[التاريخ]&gt;='كشف حساب بتحديد تاريخ'!$F$4)*('كشف حساب بتحديد تاريخ'!$G$4&gt;=Table2[التاريخ]),Table2[م]),ROWS($A$1:E1)),MATCH('كشف حساب بتحديد تاريخ'!E$7,'تسجيل العمليات اليومية '!$A$1:$G$1,0))," ")</calculatedColumnFormula>
    </tableColumn>
    <tableColumn id="6" name="مدين" dataDxfId="4" dataCellStyle="Comma">
      <calculatedColumnFormula array="1">IFERROR(INDEX(Table2[],SMALL(IF(($B$3=Table2[[اسم العميل ]])*(Table2[التاريخ]&gt;='كشف حساب بتحديد تاريخ'!$F$4)*('كشف حساب بتحديد تاريخ'!$G$4&gt;=Table2[التاريخ]),Table2[م]),ROWS($A$1:F1)),MATCH('كشف حساب بتحديد تاريخ'!F$7,'تسجيل العمليات اليومية '!$A$1:$G$1,0))," ")</calculatedColumnFormula>
    </tableColumn>
    <tableColumn id="7" name="دائن" dataDxfId="3" dataCellStyle="Comma">
      <calculatedColumnFormula array="1">IFERROR(INDEX(Table2[],SMALL(IF(($B$3=Table2[[اسم العميل ]])*(Table2[التاريخ]&gt;='كشف حساب بتحديد تاريخ'!$F$4)*('كشف حساب بتحديد تاريخ'!$G$4&gt;=Table2[التاريخ]),Table2[م]),ROWS($A$1:G1)),MATCH('كشف حساب بتحديد تاريخ'!G$7,'تسجيل العمليات اليومية '!$A$1:$G$1,0))," ")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8"/>
  <sheetViews>
    <sheetView rightToLeft="1" workbookViewId="0">
      <selection activeCell="B10" sqref="B10"/>
    </sheetView>
  </sheetViews>
  <sheetFormatPr defaultColWidth="9" defaultRowHeight="15" x14ac:dyDescent="0.25"/>
  <cols>
    <col min="1" max="1" width="11.85546875" style="1" customWidth="1"/>
    <col min="2" max="2" width="27.28515625" style="1" customWidth="1"/>
    <col min="3" max="3" width="27" style="1" customWidth="1"/>
    <col min="4" max="4" width="19.28515625" style="1" customWidth="1"/>
    <col min="5" max="5" width="24" style="1" customWidth="1"/>
    <col min="6" max="6" width="23.7109375" style="1" customWidth="1"/>
    <col min="7" max="7" width="16.42578125" style="1" customWidth="1"/>
    <col min="8" max="16384" width="9" style="1"/>
  </cols>
  <sheetData>
    <row r="1" spans="1:8" s="2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4" t="s">
        <v>22</v>
      </c>
      <c r="B2" s="35" t="s">
        <v>23</v>
      </c>
      <c r="C2" s="36"/>
      <c r="D2" s="36"/>
      <c r="E2" s="35"/>
      <c r="F2" s="35"/>
      <c r="G2" s="35"/>
    </row>
    <row r="3" spans="1:8" x14ac:dyDescent="0.25">
      <c r="A3" s="34" t="s">
        <v>24</v>
      </c>
      <c r="B3" s="35" t="s">
        <v>25</v>
      </c>
      <c r="C3" s="36"/>
      <c r="D3" s="36"/>
      <c r="E3" s="35"/>
      <c r="F3" s="35"/>
      <c r="G3" s="35"/>
    </row>
    <row r="4" spans="1:8" x14ac:dyDescent="0.25">
      <c r="A4" s="34" t="s">
        <v>26</v>
      </c>
      <c r="B4" s="35" t="s">
        <v>27</v>
      </c>
      <c r="C4" s="36"/>
      <c r="D4" s="36"/>
      <c r="E4" s="35"/>
      <c r="F4" s="35"/>
      <c r="G4" s="35"/>
      <c r="H4" s="1" t="s">
        <v>8</v>
      </c>
    </row>
    <row r="5" spans="1:8" x14ac:dyDescent="0.25">
      <c r="A5" s="34" t="s">
        <v>28</v>
      </c>
      <c r="B5" s="35" t="s">
        <v>29</v>
      </c>
      <c r="C5" s="36"/>
      <c r="D5" s="36"/>
      <c r="E5" s="35" t="s">
        <v>519</v>
      </c>
      <c r="F5" s="35"/>
      <c r="G5" s="35"/>
    </row>
    <row r="6" spans="1:8" x14ac:dyDescent="0.25">
      <c r="A6" s="34" t="s">
        <v>30</v>
      </c>
      <c r="B6" s="35" t="s">
        <v>31</v>
      </c>
      <c r="C6" s="36"/>
      <c r="D6" s="36"/>
      <c r="E6" s="35" t="s">
        <v>519</v>
      </c>
      <c r="F6" s="35"/>
      <c r="G6" s="35"/>
    </row>
    <row r="7" spans="1:8" x14ac:dyDescent="0.25">
      <c r="A7" s="34" t="s">
        <v>32</v>
      </c>
      <c r="B7" s="35" t="s">
        <v>33</v>
      </c>
      <c r="C7" s="36"/>
      <c r="D7" s="36"/>
      <c r="E7" s="35" t="s">
        <v>519</v>
      </c>
      <c r="F7" s="35"/>
      <c r="G7" s="35"/>
    </row>
    <row r="8" spans="1:8" x14ac:dyDescent="0.25">
      <c r="A8" s="34" t="s">
        <v>34</v>
      </c>
      <c r="B8" s="35" t="s">
        <v>35</v>
      </c>
      <c r="C8" s="36"/>
      <c r="D8" s="36"/>
      <c r="E8" s="35" t="s">
        <v>519</v>
      </c>
      <c r="F8" s="35"/>
      <c r="G8" s="35"/>
    </row>
    <row r="9" spans="1:8" x14ac:dyDescent="0.25">
      <c r="A9" s="34" t="s">
        <v>36</v>
      </c>
      <c r="B9" s="35" t="s">
        <v>37</v>
      </c>
      <c r="C9" s="36"/>
      <c r="D9" s="36"/>
      <c r="E9" s="35" t="s">
        <v>519</v>
      </c>
      <c r="F9" s="35"/>
      <c r="G9" s="35"/>
    </row>
    <row r="10" spans="1:8" x14ac:dyDescent="0.25">
      <c r="A10" s="34" t="s">
        <v>38</v>
      </c>
      <c r="B10" s="35" t="s">
        <v>39</v>
      </c>
      <c r="C10" s="36"/>
      <c r="D10" s="36"/>
      <c r="E10" s="35"/>
      <c r="F10" s="35"/>
      <c r="G10" s="35"/>
    </row>
    <row r="11" spans="1:8" x14ac:dyDescent="0.25">
      <c r="A11" s="34" t="s">
        <v>40</v>
      </c>
      <c r="B11" s="35" t="s">
        <v>41</v>
      </c>
      <c r="C11" s="36"/>
      <c r="D11" s="36"/>
      <c r="E11" s="35" t="s">
        <v>519</v>
      </c>
      <c r="F11" s="35"/>
      <c r="G11" s="35"/>
    </row>
    <row r="12" spans="1:8" x14ac:dyDescent="0.25">
      <c r="A12" s="34" t="s">
        <v>42</v>
      </c>
      <c r="B12" s="35" t="s">
        <v>43</v>
      </c>
      <c r="C12" s="36"/>
      <c r="D12" s="36"/>
      <c r="E12" s="35" t="s">
        <v>519</v>
      </c>
      <c r="F12" s="35"/>
      <c r="G12" s="35"/>
    </row>
    <row r="13" spans="1:8" x14ac:dyDescent="0.25">
      <c r="A13" s="34" t="s">
        <v>44</v>
      </c>
      <c r="B13" s="35" t="s">
        <v>45</v>
      </c>
      <c r="C13" s="36"/>
      <c r="D13" s="36"/>
      <c r="E13" s="35" t="s">
        <v>519</v>
      </c>
      <c r="F13" s="35"/>
      <c r="G13" s="35"/>
    </row>
    <row r="14" spans="1:8" x14ac:dyDescent="0.25">
      <c r="A14" s="34" t="s">
        <v>46</v>
      </c>
      <c r="B14" s="35" t="s">
        <v>47</v>
      </c>
      <c r="C14" s="36"/>
      <c r="D14" s="36"/>
      <c r="E14" s="35"/>
      <c r="F14" s="35"/>
      <c r="G14" s="35"/>
    </row>
    <row r="15" spans="1:8" x14ac:dyDescent="0.25">
      <c r="A15" s="34" t="s">
        <v>48</v>
      </c>
      <c r="B15" s="35" t="s">
        <v>49</v>
      </c>
      <c r="C15" s="36"/>
      <c r="D15" s="36"/>
      <c r="E15" s="35"/>
      <c r="F15" s="35"/>
      <c r="G15" s="35"/>
    </row>
    <row r="16" spans="1:8" x14ac:dyDescent="0.25">
      <c r="A16" s="34" t="s">
        <v>50</v>
      </c>
      <c r="B16" s="35" t="s">
        <v>51</v>
      </c>
      <c r="C16" s="36"/>
      <c r="D16" s="36"/>
      <c r="E16" s="35"/>
      <c r="F16" s="35"/>
      <c r="G16" s="35"/>
    </row>
    <row r="17" spans="1:7" x14ac:dyDescent="0.25">
      <c r="A17" s="34" t="s">
        <v>52</v>
      </c>
      <c r="B17" s="35" t="s">
        <v>53</v>
      </c>
      <c r="C17" s="36"/>
      <c r="D17" s="36"/>
      <c r="E17" s="35"/>
      <c r="F17" s="35"/>
      <c r="G17" s="35"/>
    </row>
    <row r="18" spans="1:7" x14ac:dyDescent="0.25">
      <c r="A18" s="34" t="s">
        <v>54</v>
      </c>
      <c r="B18" s="35" t="s">
        <v>55</v>
      </c>
      <c r="C18" s="36"/>
      <c r="D18" s="36"/>
      <c r="E18" s="35"/>
      <c r="F18" s="35"/>
      <c r="G18" s="35"/>
    </row>
    <row r="19" spans="1:7" x14ac:dyDescent="0.25">
      <c r="A19" s="34" t="s">
        <v>56</v>
      </c>
      <c r="B19" s="35" t="s">
        <v>57</v>
      </c>
      <c r="C19" s="36"/>
      <c r="D19" s="36"/>
      <c r="E19" s="35"/>
      <c r="F19" s="35"/>
      <c r="G19" s="35"/>
    </row>
    <row r="20" spans="1:7" x14ac:dyDescent="0.25">
      <c r="A20" s="34" t="s">
        <v>58</v>
      </c>
      <c r="B20" s="35" t="s">
        <v>59</v>
      </c>
      <c r="C20" s="36"/>
      <c r="D20" s="36"/>
      <c r="E20" s="35"/>
      <c r="F20" s="35"/>
      <c r="G20" s="35"/>
    </row>
    <row r="21" spans="1:7" x14ac:dyDescent="0.25">
      <c r="A21" s="34" t="s">
        <v>60</v>
      </c>
      <c r="B21" s="35" t="s">
        <v>61</v>
      </c>
      <c r="C21" s="36"/>
      <c r="D21" s="36"/>
      <c r="E21" s="35"/>
      <c r="F21" s="35"/>
      <c r="G21" s="35"/>
    </row>
    <row r="22" spans="1:7" x14ac:dyDescent="0.25">
      <c r="A22" s="34" t="s">
        <v>62</v>
      </c>
      <c r="B22" s="35" t="s">
        <v>63</v>
      </c>
      <c r="C22" s="36"/>
      <c r="D22" s="36"/>
      <c r="E22" s="35"/>
      <c r="F22" s="35"/>
      <c r="G22" s="35"/>
    </row>
    <row r="23" spans="1:7" x14ac:dyDescent="0.25">
      <c r="A23" s="34" t="s">
        <v>64</v>
      </c>
      <c r="B23" s="35" t="s">
        <v>65</v>
      </c>
      <c r="C23" s="36"/>
      <c r="D23" s="36"/>
      <c r="E23" s="35" t="s">
        <v>520</v>
      </c>
      <c r="F23" s="35"/>
      <c r="G23" s="35"/>
    </row>
    <row r="24" spans="1:7" x14ac:dyDescent="0.25">
      <c r="A24" s="34" t="s">
        <v>66</v>
      </c>
      <c r="B24" s="35" t="s">
        <v>67</v>
      </c>
      <c r="C24" s="36"/>
      <c r="D24" s="36"/>
      <c r="E24" s="35" t="s">
        <v>520</v>
      </c>
      <c r="F24" s="35"/>
      <c r="G24" s="35"/>
    </row>
    <row r="25" spans="1:7" x14ac:dyDescent="0.25">
      <c r="A25" s="34" t="s">
        <v>68</v>
      </c>
      <c r="B25" s="35" t="s">
        <v>69</v>
      </c>
      <c r="C25" s="36"/>
      <c r="D25" s="36"/>
      <c r="E25" s="35"/>
      <c r="F25" s="35"/>
      <c r="G25" s="35"/>
    </row>
    <row r="26" spans="1:7" x14ac:dyDescent="0.25">
      <c r="A26" s="34" t="s">
        <v>70</v>
      </c>
      <c r="B26" s="35" t="s">
        <v>71</v>
      </c>
      <c r="C26" s="36"/>
      <c r="D26" s="36"/>
      <c r="E26" s="35"/>
      <c r="F26" s="35"/>
      <c r="G26" s="35"/>
    </row>
    <row r="27" spans="1:7" x14ac:dyDescent="0.25">
      <c r="A27" s="34" t="s">
        <v>72</v>
      </c>
      <c r="B27" s="35" t="s">
        <v>73</v>
      </c>
      <c r="C27" s="36"/>
      <c r="D27" s="36"/>
      <c r="E27" s="35"/>
      <c r="F27" s="35"/>
      <c r="G27" s="35"/>
    </row>
    <row r="28" spans="1:7" x14ac:dyDescent="0.25">
      <c r="A28" s="34" t="s">
        <v>74</v>
      </c>
      <c r="B28" s="35" t="s">
        <v>75</v>
      </c>
      <c r="C28" s="36"/>
      <c r="D28" s="36"/>
      <c r="E28" s="35"/>
      <c r="F28" s="35"/>
      <c r="G28" s="35"/>
    </row>
    <row r="29" spans="1:7" x14ac:dyDescent="0.25">
      <c r="A29" s="34" t="s">
        <v>76</v>
      </c>
      <c r="B29" s="35" t="s">
        <v>77</v>
      </c>
      <c r="C29" s="36"/>
      <c r="D29" s="36"/>
      <c r="E29" s="35"/>
      <c r="F29" s="35"/>
      <c r="G29" s="35"/>
    </row>
    <row r="30" spans="1:7" x14ac:dyDescent="0.25">
      <c r="A30" s="34" t="s">
        <v>78</v>
      </c>
      <c r="B30" s="35" t="s">
        <v>79</v>
      </c>
      <c r="C30" s="36"/>
      <c r="D30" s="36"/>
      <c r="E30" s="35" t="s">
        <v>520</v>
      </c>
      <c r="F30" s="35"/>
      <c r="G30" s="35"/>
    </row>
    <row r="31" spans="1:7" x14ac:dyDescent="0.25">
      <c r="A31" s="34" t="s">
        <v>80</v>
      </c>
      <c r="B31" s="35" t="s">
        <v>81</v>
      </c>
      <c r="C31" s="36"/>
      <c r="D31" s="36"/>
      <c r="E31" s="35" t="s">
        <v>520</v>
      </c>
      <c r="F31" s="35"/>
      <c r="G31" s="35"/>
    </row>
    <row r="32" spans="1:7" x14ac:dyDescent="0.25">
      <c r="A32" s="34" t="s">
        <v>82</v>
      </c>
      <c r="B32" s="35" t="s">
        <v>83</v>
      </c>
      <c r="C32" s="36"/>
      <c r="D32" s="36"/>
      <c r="E32" s="35" t="s">
        <v>520</v>
      </c>
      <c r="F32" s="35"/>
      <c r="G32" s="35"/>
    </row>
    <row r="33" spans="1:7" x14ac:dyDescent="0.25">
      <c r="A33" s="34" t="s">
        <v>84</v>
      </c>
      <c r="B33" s="35" t="s">
        <v>85</v>
      </c>
      <c r="C33" s="36"/>
      <c r="D33" s="36"/>
      <c r="E33" s="35"/>
      <c r="F33" s="35"/>
      <c r="G33" s="35"/>
    </row>
    <row r="34" spans="1:7" x14ac:dyDescent="0.25">
      <c r="A34" s="34" t="s">
        <v>86</v>
      </c>
      <c r="B34" s="35" t="s">
        <v>87</v>
      </c>
      <c r="C34" s="36"/>
      <c r="D34" s="36"/>
      <c r="E34" s="35"/>
      <c r="F34" s="35"/>
      <c r="G34" s="35"/>
    </row>
    <row r="35" spans="1:7" x14ac:dyDescent="0.25">
      <c r="A35" s="34" t="s">
        <v>88</v>
      </c>
      <c r="B35" s="35" t="s">
        <v>89</v>
      </c>
      <c r="C35" s="36"/>
      <c r="D35" s="36"/>
      <c r="E35" s="35"/>
      <c r="F35" s="35"/>
      <c r="G35" s="35"/>
    </row>
    <row r="36" spans="1:7" x14ac:dyDescent="0.25">
      <c r="A36" s="34" t="s">
        <v>90</v>
      </c>
      <c r="B36" s="35" t="s">
        <v>91</v>
      </c>
      <c r="C36" s="36"/>
      <c r="D36" s="36"/>
      <c r="E36" s="35"/>
      <c r="F36" s="35"/>
      <c r="G36" s="35"/>
    </row>
    <row r="37" spans="1:7" x14ac:dyDescent="0.25">
      <c r="A37" s="34" t="s">
        <v>92</v>
      </c>
      <c r="B37" s="35" t="s">
        <v>93</v>
      </c>
      <c r="C37" s="36"/>
      <c r="D37" s="36"/>
      <c r="E37" s="35"/>
      <c r="F37" s="35"/>
      <c r="G37" s="35"/>
    </row>
    <row r="38" spans="1:7" x14ac:dyDescent="0.25">
      <c r="A38" s="34" t="s">
        <v>94</v>
      </c>
      <c r="B38" s="35" t="s">
        <v>95</v>
      </c>
      <c r="C38" s="36"/>
      <c r="D38" s="36"/>
      <c r="E38" s="35"/>
      <c r="F38" s="35"/>
      <c r="G38" s="35"/>
    </row>
    <row r="39" spans="1:7" x14ac:dyDescent="0.25">
      <c r="A39" s="34" t="s">
        <v>96</v>
      </c>
      <c r="B39" s="35" t="s">
        <v>97</v>
      </c>
      <c r="C39" s="36"/>
      <c r="D39" s="36"/>
      <c r="E39" s="35"/>
      <c r="F39" s="35"/>
      <c r="G39" s="35"/>
    </row>
    <row r="40" spans="1:7" x14ac:dyDescent="0.25">
      <c r="A40" s="34" t="s">
        <v>98</v>
      </c>
      <c r="B40" s="35" t="s">
        <v>99</v>
      </c>
      <c r="C40" s="36"/>
      <c r="D40" s="36"/>
      <c r="E40" s="35"/>
      <c r="F40" s="35"/>
      <c r="G40" s="35"/>
    </row>
    <row r="41" spans="1:7" x14ac:dyDescent="0.25">
      <c r="A41" s="34" t="s">
        <v>100</v>
      </c>
      <c r="B41" s="35" t="s">
        <v>101</v>
      </c>
      <c r="C41" s="36"/>
      <c r="D41" s="36"/>
      <c r="E41" s="35"/>
      <c r="F41" s="35"/>
      <c r="G41" s="35"/>
    </row>
    <row r="42" spans="1:7" x14ac:dyDescent="0.25">
      <c r="A42" s="34" t="s">
        <v>102</v>
      </c>
      <c r="B42" s="35" t="s">
        <v>103</v>
      </c>
      <c r="C42" s="36"/>
      <c r="D42" s="36"/>
      <c r="E42" s="35"/>
      <c r="F42" s="35"/>
      <c r="G42" s="35"/>
    </row>
    <row r="43" spans="1:7" x14ac:dyDescent="0.25">
      <c r="A43" s="34" t="s">
        <v>104</v>
      </c>
      <c r="B43" s="35" t="s">
        <v>105</v>
      </c>
      <c r="C43" s="36"/>
      <c r="D43" s="36"/>
      <c r="E43" s="35"/>
      <c r="F43" s="35"/>
      <c r="G43" s="35"/>
    </row>
    <row r="44" spans="1:7" x14ac:dyDescent="0.25">
      <c r="A44" s="34" t="s">
        <v>106</v>
      </c>
      <c r="B44" s="35" t="s">
        <v>107</v>
      </c>
      <c r="C44" s="36"/>
      <c r="D44" s="36"/>
      <c r="E44" s="35" t="s">
        <v>521</v>
      </c>
      <c r="F44" s="35"/>
      <c r="G44" s="35"/>
    </row>
    <row r="45" spans="1:7" x14ac:dyDescent="0.25">
      <c r="A45" s="34" t="s">
        <v>108</v>
      </c>
      <c r="B45" s="35" t="s">
        <v>109</v>
      </c>
      <c r="C45" s="36"/>
      <c r="D45" s="36"/>
      <c r="E45" s="35" t="s">
        <v>521</v>
      </c>
      <c r="F45" s="35"/>
      <c r="G45" s="35"/>
    </row>
    <row r="46" spans="1:7" x14ac:dyDescent="0.25">
      <c r="A46" s="34" t="s">
        <v>110</v>
      </c>
      <c r="B46" s="35" t="s">
        <v>111</v>
      </c>
      <c r="C46" s="36"/>
      <c r="D46" s="36"/>
      <c r="E46" s="35"/>
      <c r="F46" s="35"/>
      <c r="G46" s="35"/>
    </row>
    <row r="47" spans="1:7" x14ac:dyDescent="0.25">
      <c r="A47" s="34" t="s">
        <v>112</v>
      </c>
      <c r="B47" s="35" t="s">
        <v>113</v>
      </c>
      <c r="C47" s="36"/>
      <c r="D47" s="36"/>
      <c r="E47" s="35" t="s">
        <v>521</v>
      </c>
      <c r="F47" s="35"/>
      <c r="G47" s="35"/>
    </row>
    <row r="48" spans="1:7" x14ac:dyDescent="0.25">
      <c r="A48" s="34" t="s">
        <v>114</v>
      </c>
      <c r="B48" s="35" t="s">
        <v>115</v>
      </c>
      <c r="C48" s="36"/>
      <c r="D48" s="36"/>
      <c r="E48" s="35"/>
      <c r="F48" s="35"/>
      <c r="G48" s="35"/>
    </row>
    <row r="49" spans="1:7" x14ac:dyDescent="0.25">
      <c r="A49" s="34" t="s">
        <v>116</v>
      </c>
      <c r="B49" s="35" t="s">
        <v>117</v>
      </c>
      <c r="C49" s="36"/>
      <c r="D49" s="36"/>
      <c r="E49" s="35" t="s">
        <v>521</v>
      </c>
      <c r="F49" s="35"/>
      <c r="G49" s="35"/>
    </row>
    <row r="50" spans="1:7" x14ac:dyDescent="0.25">
      <c r="A50" s="34" t="s">
        <v>118</v>
      </c>
      <c r="B50" s="35" t="s">
        <v>119</v>
      </c>
      <c r="C50" s="36"/>
      <c r="D50" s="36"/>
      <c r="E50" s="35"/>
      <c r="F50" s="35"/>
      <c r="G50" s="35"/>
    </row>
    <row r="51" spans="1:7" x14ac:dyDescent="0.25">
      <c r="A51" s="34" t="s">
        <v>120</v>
      </c>
      <c r="B51" s="35" t="s">
        <v>121</v>
      </c>
      <c r="C51" s="36"/>
      <c r="D51" s="36"/>
      <c r="E51" s="35" t="s">
        <v>521</v>
      </c>
      <c r="F51" s="35"/>
      <c r="G51" s="35"/>
    </row>
    <row r="52" spans="1:7" x14ac:dyDescent="0.25">
      <c r="A52" s="34" t="s">
        <v>122</v>
      </c>
      <c r="B52" s="35" t="s">
        <v>123</v>
      </c>
      <c r="C52" s="36"/>
      <c r="D52" s="36"/>
      <c r="E52" s="35" t="s">
        <v>521</v>
      </c>
      <c r="F52" s="35"/>
      <c r="G52" s="35"/>
    </row>
    <row r="53" spans="1:7" x14ac:dyDescent="0.25">
      <c r="A53" s="34" t="s">
        <v>124</v>
      </c>
      <c r="B53" s="35" t="s">
        <v>125</v>
      </c>
      <c r="C53" s="36"/>
      <c r="D53" s="36"/>
      <c r="E53" s="35" t="s">
        <v>521</v>
      </c>
      <c r="F53" s="35"/>
      <c r="G53" s="35"/>
    </row>
    <row r="54" spans="1:7" x14ac:dyDescent="0.25">
      <c r="A54" s="34" t="s">
        <v>126</v>
      </c>
      <c r="B54" s="35" t="s">
        <v>127</v>
      </c>
      <c r="C54" s="36"/>
      <c r="D54" s="36"/>
      <c r="E54" s="35"/>
      <c r="F54" s="35"/>
      <c r="G54" s="35"/>
    </row>
    <row r="55" spans="1:7" x14ac:dyDescent="0.25">
      <c r="A55" s="34" t="s">
        <v>128</v>
      </c>
      <c r="B55" s="35" t="s">
        <v>129</v>
      </c>
      <c r="C55" s="36"/>
      <c r="D55" s="36"/>
      <c r="E55" s="35"/>
      <c r="F55" s="35"/>
      <c r="G55" s="35"/>
    </row>
    <row r="56" spans="1:7" x14ac:dyDescent="0.25">
      <c r="A56" s="34" t="s">
        <v>130</v>
      </c>
      <c r="B56" s="35" t="s">
        <v>131</v>
      </c>
      <c r="C56" s="36"/>
      <c r="D56" s="36"/>
      <c r="E56" s="35"/>
      <c r="F56" s="35"/>
      <c r="G56" s="35"/>
    </row>
    <row r="57" spans="1:7" x14ac:dyDescent="0.25">
      <c r="A57" s="34" t="s">
        <v>132</v>
      </c>
      <c r="B57" s="35" t="s">
        <v>133</v>
      </c>
      <c r="C57" s="36"/>
      <c r="D57" s="36"/>
      <c r="E57" s="35"/>
      <c r="F57" s="35"/>
      <c r="G57" s="35"/>
    </row>
    <row r="58" spans="1:7" x14ac:dyDescent="0.25">
      <c r="A58" s="34" t="s">
        <v>134</v>
      </c>
      <c r="B58" s="35" t="s">
        <v>135</v>
      </c>
      <c r="C58" s="36"/>
      <c r="D58" s="36"/>
      <c r="E58" s="35" t="s">
        <v>521</v>
      </c>
      <c r="F58" s="35"/>
      <c r="G58" s="35"/>
    </row>
    <row r="59" spans="1:7" x14ac:dyDescent="0.25">
      <c r="A59" s="34" t="s">
        <v>136</v>
      </c>
      <c r="B59" s="35" t="s">
        <v>137</v>
      </c>
      <c r="C59" s="36"/>
      <c r="D59" s="36"/>
      <c r="E59" s="35"/>
      <c r="F59" s="35"/>
      <c r="G59" s="35"/>
    </row>
    <row r="60" spans="1:7" x14ac:dyDescent="0.25">
      <c r="A60" s="34" t="s">
        <v>138</v>
      </c>
      <c r="B60" s="35" t="s">
        <v>139</v>
      </c>
      <c r="C60" s="36"/>
      <c r="D60" s="36"/>
      <c r="E60" s="35"/>
      <c r="F60" s="35"/>
      <c r="G60" s="35"/>
    </row>
    <row r="61" spans="1:7" x14ac:dyDescent="0.25">
      <c r="A61" s="34" t="s">
        <v>140</v>
      </c>
      <c r="B61" s="35" t="s">
        <v>141</v>
      </c>
      <c r="C61" s="36"/>
      <c r="D61" s="36"/>
      <c r="E61" s="35"/>
      <c r="F61" s="35"/>
      <c r="G61" s="35"/>
    </row>
    <row r="62" spans="1:7" x14ac:dyDescent="0.25">
      <c r="A62" s="34" t="s">
        <v>142</v>
      </c>
      <c r="B62" s="35" t="s">
        <v>143</v>
      </c>
      <c r="C62" s="36"/>
      <c r="D62" s="36"/>
      <c r="E62" s="35"/>
      <c r="F62" s="35"/>
      <c r="G62" s="35"/>
    </row>
    <row r="63" spans="1:7" x14ac:dyDescent="0.25">
      <c r="A63" s="34" t="s">
        <v>144</v>
      </c>
      <c r="B63" s="35" t="s">
        <v>145</v>
      </c>
      <c r="C63" s="36"/>
      <c r="D63" s="36"/>
      <c r="E63" s="35"/>
      <c r="F63" s="35"/>
      <c r="G63" s="35"/>
    </row>
    <row r="64" spans="1:7" x14ac:dyDescent="0.25">
      <c r="A64" s="34" t="s">
        <v>146</v>
      </c>
      <c r="B64" s="35" t="s">
        <v>147</v>
      </c>
      <c r="C64" s="36"/>
      <c r="D64" s="36"/>
      <c r="E64" s="35"/>
      <c r="F64" s="35"/>
      <c r="G64" s="35"/>
    </row>
    <row r="65" spans="1:7" x14ac:dyDescent="0.25">
      <c r="A65" s="34" t="s">
        <v>148</v>
      </c>
      <c r="B65" s="35" t="s">
        <v>149</v>
      </c>
      <c r="C65" s="36"/>
      <c r="D65" s="36"/>
      <c r="E65" s="35"/>
      <c r="F65" s="35"/>
      <c r="G65" s="35"/>
    </row>
    <row r="66" spans="1:7" x14ac:dyDescent="0.25">
      <c r="A66" s="34" t="s">
        <v>150</v>
      </c>
      <c r="B66" s="35" t="s">
        <v>151</v>
      </c>
      <c r="C66" s="36"/>
      <c r="D66" s="36"/>
      <c r="E66" s="35" t="s">
        <v>522</v>
      </c>
      <c r="F66" s="35"/>
      <c r="G66" s="35"/>
    </row>
    <row r="67" spans="1:7" x14ac:dyDescent="0.25">
      <c r="A67" s="34" t="s">
        <v>152</v>
      </c>
      <c r="B67" s="35" t="s">
        <v>153</v>
      </c>
      <c r="C67" s="36"/>
      <c r="D67" s="36"/>
      <c r="E67" s="35" t="s">
        <v>522</v>
      </c>
      <c r="F67" s="35"/>
      <c r="G67" s="35"/>
    </row>
    <row r="68" spans="1:7" x14ac:dyDescent="0.25">
      <c r="A68" s="34" t="s">
        <v>154</v>
      </c>
      <c r="B68" s="35" t="s">
        <v>155</v>
      </c>
      <c r="C68" s="36"/>
      <c r="D68" s="36"/>
      <c r="E68" s="35"/>
      <c r="F68" s="35"/>
      <c r="G68" s="35"/>
    </row>
    <row r="69" spans="1:7" x14ac:dyDescent="0.25">
      <c r="A69" s="34" t="s">
        <v>156</v>
      </c>
      <c r="B69" s="35" t="s">
        <v>157</v>
      </c>
      <c r="C69" s="36"/>
      <c r="D69" s="36"/>
      <c r="E69" s="35"/>
      <c r="F69" s="35"/>
      <c r="G69" s="35"/>
    </row>
    <row r="70" spans="1:7" x14ac:dyDescent="0.25">
      <c r="A70" s="34" t="s">
        <v>158</v>
      </c>
      <c r="B70" s="35" t="s">
        <v>159</v>
      </c>
      <c r="C70" s="36"/>
      <c r="D70" s="36"/>
      <c r="E70" s="35"/>
      <c r="F70" s="35"/>
      <c r="G70" s="35"/>
    </row>
    <row r="71" spans="1:7" x14ac:dyDescent="0.25">
      <c r="A71" s="34" t="s">
        <v>160</v>
      </c>
      <c r="B71" s="35" t="s">
        <v>161</v>
      </c>
      <c r="C71" s="36"/>
      <c r="D71" s="36"/>
      <c r="E71" s="35" t="s">
        <v>523</v>
      </c>
      <c r="F71" s="35"/>
      <c r="G71" s="35"/>
    </row>
    <row r="72" spans="1:7" x14ac:dyDescent="0.25">
      <c r="A72" s="34" t="s">
        <v>162</v>
      </c>
      <c r="B72" s="35" t="s">
        <v>163</v>
      </c>
      <c r="C72" s="36"/>
      <c r="D72" s="36"/>
      <c r="E72" s="35"/>
      <c r="F72" s="35"/>
      <c r="G72" s="35"/>
    </row>
    <row r="73" spans="1:7" x14ac:dyDescent="0.25">
      <c r="A73" s="34" t="s">
        <v>164</v>
      </c>
      <c r="B73" s="35" t="s">
        <v>165</v>
      </c>
      <c r="C73" s="36"/>
      <c r="D73" s="36"/>
      <c r="E73" s="35"/>
      <c r="F73" s="35"/>
      <c r="G73" s="35"/>
    </row>
    <row r="74" spans="1:7" x14ac:dyDescent="0.25">
      <c r="A74" s="34" t="s">
        <v>166</v>
      </c>
      <c r="B74" s="35" t="s">
        <v>167</v>
      </c>
      <c r="C74" s="36"/>
      <c r="D74" s="36"/>
      <c r="E74" s="35"/>
      <c r="F74" s="35"/>
      <c r="G74" s="35"/>
    </row>
    <row r="75" spans="1:7" x14ac:dyDescent="0.25">
      <c r="A75" s="34" t="s">
        <v>168</v>
      </c>
      <c r="B75" s="35" t="s">
        <v>169</v>
      </c>
      <c r="C75" s="36"/>
      <c r="D75" s="36"/>
      <c r="E75" s="35"/>
      <c r="F75" s="35"/>
      <c r="G75" s="35"/>
    </row>
    <row r="76" spans="1:7" x14ac:dyDescent="0.25">
      <c r="A76" s="34" t="s">
        <v>170</v>
      </c>
      <c r="B76" s="35" t="s">
        <v>171</v>
      </c>
      <c r="C76" s="36"/>
      <c r="D76" s="36"/>
      <c r="E76" s="35" t="s">
        <v>523</v>
      </c>
      <c r="F76" s="35"/>
      <c r="G76" s="35"/>
    </row>
    <row r="77" spans="1:7" x14ac:dyDescent="0.25">
      <c r="A77" s="34" t="s">
        <v>172</v>
      </c>
      <c r="B77" s="35" t="s">
        <v>173</v>
      </c>
      <c r="C77" s="36"/>
      <c r="D77" s="36"/>
      <c r="E77" s="35"/>
      <c r="F77" s="35"/>
      <c r="G77" s="35"/>
    </row>
    <row r="78" spans="1:7" x14ac:dyDescent="0.25">
      <c r="A78" s="34" t="s">
        <v>174</v>
      </c>
      <c r="B78" s="35" t="s">
        <v>175</v>
      </c>
      <c r="C78" s="36"/>
      <c r="D78" s="36"/>
      <c r="E78" s="35"/>
      <c r="F78" s="35"/>
      <c r="G78" s="35"/>
    </row>
    <row r="79" spans="1:7" x14ac:dyDescent="0.25">
      <c r="A79" s="34" t="s">
        <v>176</v>
      </c>
      <c r="B79" s="35" t="s">
        <v>177</v>
      </c>
      <c r="C79" s="36"/>
      <c r="D79" s="36"/>
      <c r="E79" s="35"/>
      <c r="F79" s="35"/>
      <c r="G79" s="35"/>
    </row>
    <row r="80" spans="1:7" x14ac:dyDescent="0.25">
      <c r="A80" s="34" t="s">
        <v>178</v>
      </c>
      <c r="B80" s="35" t="s">
        <v>179</v>
      </c>
      <c r="C80" s="36"/>
      <c r="D80" s="36"/>
      <c r="E80" s="35"/>
      <c r="F80" s="35"/>
      <c r="G80" s="35"/>
    </row>
    <row r="81" spans="1:7" x14ac:dyDescent="0.25">
      <c r="A81" s="34" t="s">
        <v>180</v>
      </c>
      <c r="B81" s="35" t="s">
        <v>181</v>
      </c>
      <c r="C81" s="36"/>
      <c r="D81" s="36"/>
      <c r="E81" s="35"/>
      <c r="F81" s="35"/>
      <c r="G81" s="35"/>
    </row>
    <row r="82" spans="1:7" x14ac:dyDescent="0.25">
      <c r="A82" s="34" t="s">
        <v>182</v>
      </c>
      <c r="B82" s="35" t="s">
        <v>183</v>
      </c>
      <c r="C82" s="36"/>
      <c r="D82" s="36"/>
      <c r="E82" s="35" t="s">
        <v>523</v>
      </c>
      <c r="F82" s="35"/>
      <c r="G82" s="35"/>
    </row>
    <row r="83" spans="1:7" x14ac:dyDescent="0.25">
      <c r="A83" s="34" t="s">
        <v>184</v>
      </c>
      <c r="B83" s="35" t="s">
        <v>185</v>
      </c>
      <c r="C83" s="36"/>
      <c r="D83" s="36"/>
      <c r="E83" s="35"/>
      <c r="F83" s="35"/>
      <c r="G83" s="35"/>
    </row>
    <row r="84" spans="1:7" x14ac:dyDescent="0.25">
      <c r="A84" s="34" t="s">
        <v>186</v>
      </c>
      <c r="B84" s="35" t="s">
        <v>187</v>
      </c>
      <c r="C84" s="36"/>
      <c r="D84" s="36"/>
      <c r="E84" s="35" t="s">
        <v>523</v>
      </c>
      <c r="F84" s="35"/>
      <c r="G84" s="35"/>
    </row>
    <row r="85" spans="1:7" x14ac:dyDescent="0.25">
      <c r="A85" s="34" t="s">
        <v>188</v>
      </c>
      <c r="B85" s="35" t="s">
        <v>189</v>
      </c>
      <c r="C85" s="36"/>
      <c r="D85" s="36"/>
      <c r="E85" s="35"/>
      <c r="F85" s="35"/>
      <c r="G85" s="35"/>
    </row>
    <row r="86" spans="1:7" x14ac:dyDescent="0.25">
      <c r="A86" s="34" t="s">
        <v>190</v>
      </c>
      <c r="B86" s="35" t="s">
        <v>191</v>
      </c>
      <c r="C86" s="36"/>
      <c r="D86" s="36"/>
      <c r="E86" s="35"/>
      <c r="F86" s="35"/>
      <c r="G86" s="35"/>
    </row>
    <row r="87" spans="1:7" x14ac:dyDescent="0.25">
      <c r="A87" s="34" t="s">
        <v>192</v>
      </c>
      <c r="B87" s="35" t="s">
        <v>193</v>
      </c>
      <c r="C87" s="36"/>
      <c r="D87" s="36"/>
      <c r="E87" s="35" t="s">
        <v>523</v>
      </c>
      <c r="F87" s="35"/>
      <c r="G87" s="35"/>
    </row>
    <row r="88" spans="1:7" x14ac:dyDescent="0.25">
      <c r="A88" s="34" t="s">
        <v>194</v>
      </c>
      <c r="B88" s="35" t="s">
        <v>195</v>
      </c>
      <c r="C88" s="36"/>
      <c r="D88" s="36"/>
      <c r="E88" s="35"/>
      <c r="F88" s="35"/>
      <c r="G88" s="35"/>
    </row>
    <row r="89" spans="1:7" x14ac:dyDescent="0.25">
      <c r="A89" s="34" t="s">
        <v>196</v>
      </c>
      <c r="B89" s="35" t="s">
        <v>197</v>
      </c>
      <c r="C89" s="36"/>
      <c r="D89" s="36"/>
      <c r="E89" s="35" t="s">
        <v>523</v>
      </c>
      <c r="F89" s="35"/>
      <c r="G89" s="35"/>
    </row>
    <row r="90" spans="1:7" x14ac:dyDescent="0.25">
      <c r="A90" s="34" t="s">
        <v>198</v>
      </c>
      <c r="B90" s="35" t="s">
        <v>199</v>
      </c>
      <c r="C90" s="36"/>
      <c r="D90" s="36"/>
      <c r="E90" s="35"/>
      <c r="F90" s="35"/>
      <c r="G90" s="35"/>
    </row>
    <row r="91" spans="1:7" x14ac:dyDescent="0.25">
      <c r="A91" s="34" t="s">
        <v>200</v>
      </c>
      <c r="B91" s="35" t="s">
        <v>201</v>
      </c>
      <c r="C91" s="36"/>
      <c r="D91" s="36"/>
      <c r="E91" s="35"/>
      <c r="F91" s="35"/>
      <c r="G91" s="35"/>
    </row>
    <row r="92" spans="1:7" x14ac:dyDescent="0.25">
      <c r="A92" s="34" t="s">
        <v>202</v>
      </c>
      <c r="B92" s="35" t="s">
        <v>203</v>
      </c>
      <c r="C92" s="36"/>
      <c r="D92" s="36"/>
      <c r="E92" s="35" t="s">
        <v>523</v>
      </c>
      <c r="F92" s="35"/>
      <c r="G92" s="35"/>
    </row>
    <row r="93" spans="1:7" x14ac:dyDescent="0.25">
      <c r="A93" s="34" t="s">
        <v>204</v>
      </c>
      <c r="B93" s="35" t="s">
        <v>205</v>
      </c>
      <c r="C93" s="36"/>
      <c r="D93" s="36"/>
      <c r="E93" s="35"/>
      <c r="F93" s="35"/>
      <c r="G93" s="35"/>
    </row>
    <row r="94" spans="1:7" x14ac:dyDescent="0.25">
      <c r="A94" s="34" t="s">
        <v>206</v>
      </c>
      <c r="B94" s="35" t="s">
        <v>207</v>
      </c>
      <c r="C94" s="36"/>
      <c r="D94" s="36"/>
      <c r="E94" s="35" t="s">
        <v>523</v>
      </c>
      <c r="F94" s="35"/>
      <c r="G94" s="35"/>
    </row>
    <row r="95" spans="1:7" x14ac:dyDescent="0.25">
      <c r="A95" s="34" t="s">
        <v>208</v>
      </c>
      <c r="B95" s="35" t="s">
        <v>209</v>
      </c>
      <c r="C95" s="36"/>
      <c r="D95" s="36"/>
      <c r="E95" s="35" t="s">
        <v>523</v>
      </c>
      <c r="F95" s="35"/>
      <c r="G95" s="35"/>
    </row>
    <row r="96" spans="1:7" x14ac:dyDescent="0.25">
      <c r="A96" s="34" t="s">
        <v>210</v>
      </c>
      <c r="B96" s="35" t="s">
        <v>211</v>
      </c>
      <c r="C96" s="36"/>
      <c r="D96" s="36"/>
      <c r="E96" s="35"/>
      <c r="F96" s="35"/>
      <c r="G96" s="35"/>
    </row>
    <row r="97" spans="1:7" x14ac:dyDescent="0.25">
      <c r="A97" s="34" t="s">
        <v>212</v>
      </c>
      <c r="B97" s="35" t="s">
        <v>213</v>
      </c>
      <c r="C97" s="36"/>
      <c r="D97" s="36"/>
      <c r="E97" s="35"/>
      <c r="F97" s="35"/>
      <c r="G97" s="35"/>
    </row>
    <row r="98" spans="1:7" x14ac:dyDescent="0.25">
      <c r="A98" s="34" t="s">
        <v>214</v>
      </c>
      <c r="B98" s="35" t="s">
        <v>215</v>
      </c>
      <c r="C98" s="36"/>
      <c r="D98" s="36"/>
      <c r="E98" s="35" t="s">
        <v>523</v>
      </c>
      <c r="F98" s="35"/>
      <c r="G98" s="35"/>
    </row>
    <row r="99" spans="1:7" x14ac:dyDescent="0.25">
      <c r="A99" s="34" t="s">
        <v>216</v>
      </c>
      <c r="B99" s="35" t="s">
        <v>217</v>
      </c>
      <c r="C99" s="36"/>
      <c r="D99" s="36"/>
      <c r="E99" s="35"/>
      <c r="F99" s="35"/>
      <c r="G99" s="35"/>
    </row>
    <row r="100" spans="1:7" x14ac:dyDescent="0.25">
      <c r="A100" s="34" t="s">
        <v>218</v>
      </c>
      <c r="B100" s="35" t="s">
        <v>219</v>
      </c>
      <c r="C100" s="36"/>
      <c r="D100" s="36"/>
      <c r="E100" s="35"/>
      <c r="F100" s="35"/>
      <c r="G100" s="35"/>
    </row>
    <row r="101" spans="1:7" x14ac:dyDescent="0.25">
      <c r="A101" s="34" t="s">
        <v>220</v>
      </c>
      <c r="B101" s="35" t="s">
        <v>221</v>
      </c>
      <c r="C101" s="36"/>
      <c r="D101" s="36"/>
      <c r="E101" s="35"/>
      <c r="F101" s="35"/>
      <c r="G101" s="35"/>
    </row>
    <row r="102" spans="1:7" x14ac:dyDescent="0.25">
      <c r="A102" s="34" t="s">
        <v>222</v>
      </c>
      <c r="B102" s="35" t="s">
        <v>223</v>
      </c>
      <c r="C102" s="36"/>
      <c r="D102" s="36"/>
      <c r="E102" s="35"/>
      <c r="F102" s="35"/>
      <c r="G102" s="35"/>
    </row>
    <row r="103" spans="1:7" x14ac:dyDescent="0.25">
      <c r="A103" s="34" t="s">
        <v>224</v>
      </c>
      <c r="B103" s="35" t="s">
        <v>225</v>
      </c>
      <c r="C103" s="36"/>
      <c r="D103" s="36"/>
      <c r="E103" s="35" t="s">
        <v>523</v>
      </c>
      <c r="F103" s="35"/>
      <c r="G103" s="35"/>
    </row>
    <row r="104" spans="1:7" x14ac:dyDescent="0.25">
      <c r="A104" s="34" t="s">
        <v>226</v>
      </c>
      <c r="B104" s="35" t="s">
        <v>227</v>
      </c>
      <c r="C104" s="36"/>
      <c r="D104" s="36"/>
      <c r="E104" s="35"/>
      <c r="F104" s="35"/>
      <c r="G104" s="35"/>
    </row>
    <row r="105" spans="1:7" x14ac:dyDescent="0.25">
      <c r="A105" s="34" t="s">
        <v>228</v>
      </c>
      <c r="B105" s="35" t="s">
        <v>229</v>
      </c>
      <c r="C105" s="36"/>
      <c r="D105" s="36"/>
      <c r="E105" s="35"/>
      <c r="F105" s="35"/>
      <c r="G105" s="35"/>
    </row>
    <row r="106" spans="1:7" x14ac:dyDescent="0.25">
      <c r="A106" s="34" t="s">
        <v>230</v>
      </c>
      <c r="B106" s="35" t="s">
        <v>231</v>
      </c>
      <c r="C106" s="36"/>
      <c r="D106" s="36"/>
      <c r="E106" s="35" t="s">
        <v>523</v>
      </c>
      <c r="F106" s="35"/>
      <c r="G106" s="35"/>
    </row>
    <row r="107" spans="1:7" x14ac:dyDescent="0.25">
      <c r="A107" s="34" t="s">
        <v>232</v>
      </c>
      <c r="B107" s="35" t="s">
        <v>525</v>
      </c>
      <c r="C107" s="36"/>
      <c r="D107" s="36"/>
      <c r="E107" s="35"/>
      <c r="F107" s="35"/>
      <c r="G107" s="35"/>
    </row>
    <row r="108" spans="1:7" x14ac:dyDescent="0.25">
      <c r="A108" s="34" t="s">
        <v>233</v>
      </c>
      <c r="B108" s="35" t="s">
        <v>234</v>
      </c>
      <c r="C108" s="36"/>
      <c r="D108" s="36"/>
      <c r="E108" s="35"/>
      <c r="F108" s="35"/>
      <c r="G108" s="35"/>
    </row>
    <row r="109" spans="1:7" x14ac:dyDescent="0.25">
      <c r="A109" s="34" t="s">
        <v>235</v>
      </c>
      <c r="B109" s="35" t="s">
        <v>236</v>
      </c>
      <c r="C109" s="36"/>
      <c r="D109" s="36"/>
      <c r="E109" s="35"/>
      <c r="F109" s="35"/>
      <c r="G109" s="35"/>
    </row>
    <row r="110" spans="1:7" x14ac:dyDescent="0.25">
      <c r="A110" s="34" t="s">
        <v>237</v>
      </c>
      <c r="B110" s="35" t="s">
        <v>238</v>
      </c>
      <c r="C110" s="36"/>
      <c r="D110" s="36"/>
      <c r="E110" s="35"/>
      <c r="F110" s="35"/>
      <c r="G110" s="35"/>
    </row>
    <row r="111" spans="1:7" x14ac:dyDescent="0.25">
      <c r="A111" s="34" t="s">
        <v>239</v>
      </c>
      <c r="B111" s="35" t="s">
        <v>240</v>
      </c>
      <c r="C111" s="36"/>
      <c r="D111" s="36"/>
      <c r="E111" s="35" t="s">
        <v>523</v>
      </c>
      <c r="F111" s="35"/>
      <c r="G111" s="35"/>
    </row>
    <row r="112" spans="1:7" x14ac:dyDescent="0.25">
      <c r="A112" s="34" t="s">
        <v>241</v>
      </c>
      <c r="B112" s="35" t="s">
        <v>242</v>
      </c>
      <c r="C112" s="36"/>
      <c r="D112" s="36"/>
      <c r="E112" s="35"/>
      <c r="F112" s="35"/>
      <c r="G112" s="35"/>
    </row>
    <row r="113" spans="1:7" x14ac:dyDescent="0.25">
      <c r="A113" s="34" t="s">
        <v>243</v>
      </c>
      <c r="B113" s="35" t="s">
        <v>244</v>
      </c>
      <c r="C113" s="36"/>
      <c r="D113" s="36"/>
      <c r="E113" s="35"/>
      <c r="F113" s="35"/>
      <c r="G113" s="35"/>
    </row>
    <row r="114" spans="1:7" x14ac:dyDescent="0.25">
      <c r="A114" s="34" t="s">
        <v>245</v>
      </c>
      <c r="B114" s="35" t="s">
        <v>246</v>
      </c>
      <c r="C114" s="36"/>
      <c r="D114" s="36"/>
      <c r="E114" s="35"/>
      <c r="F114" s="35"/>
      <c r="G114" s="35"/>
    </row>
    <row r="115" spans="1:7" x14ac:dyDescent="0.25">
      <c r="A115" s="34" t="s">
        <v>247</v>
      </c>
      <c r="B115" s="35" t="s">
        <v>248</v>
      </c>
      <c r="C115" s="36"/>
      <c r="D115" s="36"/>
      <c r="E115" s="35"/>
      <c r="F115" s="35"/>
      <c r="G115" s="35"/>
    </row>
    <row r="116" spans="1:7" x14ac:dyDescent="0.25">
      <c r="A116" s="34" t="s">
        <v>249</v>
      </c>
      <c r="B116" s="35" t="s">
        <v>250</v>
      </c>
      <c r="C116" s="36"/>
      <c r="D116" s="36"/>
      <c r="E116" s="35"/>
      <c r="F116" s="35"/>
      <c r="G116" s="35"/>
    </row>
    <row r="117" spans="1:7" x14ac:dyDescent="0.25">
      <c r="A117" s="34" t="s">
        <v>251</v>
      </c>
      <c r="B117" s="35" t="s">
        <v>252</v>
      </c>
      <c r="C117" s="36"/>
      <c r="D117" s="36"/>
      <c r="E117" s="35" t="s">
        <v>523</v>
      </c>
      <c r="F117" s="35"/>
      <c r="G117" s="35"/>
    </row>
    <row r="118" spans="1:7" x14ac:dyDescent="0.25">
      <c r="A118" s="34" t="s">
        <v>253</v>
      </c>
      <c r="B118" s="35" t="s">
        <v>254</v>
      </c>
      <c r="C118" s="36"/>
      <c r="D118" s="36"/>
      <c r="E118" s="35" t="s">
        <v>522</v>
      </c>
      <c r="F118" s="35"/>
      <c r="G118" s="35"/>
    </row>
    <row r="119" spans="1:7" x14ac:dyDescent="0.25">
      <c r="A119" s="34" t="s">
        <v>255</v>
      </c>
      <c r="B119" s="35" t="s">
        <v>256</v>
      </c>
      <c r="C119" s="36"/>
      <c r="D119" s="36"/>
      <c r="E119" s="35"/>
      <c r="F119" s="35"/>
      <c r="G119" s="35"/>
    </row>
    <row r="120" spans="1:7" x14ac:dyDescent="0.25">
      <c r="A120" s="34" t="s">
        <v>257</v>
      </c>
      <c r="B120" s="35" t="s">
        <v>258</v>
      </c>
      <c r="C120" s="36"/>
      <c r="D120" s="36"/>
      <c r="E120" s="35"/>
      <c r="F120" s="35"/>
      <c r="G120" s="35"/>
    </row>
    <row r="121" spans="1:7" x14ac:dyDescent="0.25">
      <c r="A121" s="34" t="s">
        <v>259</v>
      </c>
      <c r="B121" s="35" t="s">
        <v>260</v>
      </c>
      <c r="C121" s="36"/>
      <c r="D121" s="36"/>
      <c r="E121" s="35"/>
      <c r="F121" s="35"/>
      <c r="G121" s="35"/>
    </row>
    <row r="122" spans="1:7" x14ac:dyDescent="0.25">
      <c r="A122" s="34" t="s">
        <v>261</v>
      </c>
      <c r="B122" s="35" t="s">
        <v>262</v>
      </c>
      <c r="C122" s="36"/>
      <c r="D122" s="36"/>
      <c r="E122" s="35"/>
      <c r="F122" s="35"/>
      <c r="G122" s="35"/>
    </row>
    <row r="123" spans="1:7" x14ac:dyDescent="0.25">
      <c r="A123" s="34" t="s">
        <v>263</v>
      </c>
      <c r="B123" s="35" t="s">
        <v>264</v>
      </c>
      <c r="C123" s="36"/>
      <c r="D123" s="36"/>
      <c r="E123" s="35"/>
      <c r="F123" s="35"/>
      <c r="G123" s="35"/>
    </row>
    <row r="124" spans="1:7" x14ac:dyDescent="0.25">
      <c r="A124" s="34" t="s">
        <v>265</v>
      </c>
      <c r="B124" s="35" t="s">
        <v>266</v>
      </c>
      <c r="C124" s="36"/>
      <c r="D124" s="36"/>
      <c r="E124" s="35"/>
      <c r="F124" s="35"/>
      <c r="G124" s="35"/>
    </row>
    <row r="125" spans="1:7" x14ac:dyDescent="0.25">
      <c r="A125" s="34" t="s">
        <v>267</v>
      </c>
      <c r="B125" s="35" t="s">
        <v>268</v>
      </c>
      <c r="C125" s="36"/>
      <c r="D125" s="36"/>
      <c r="E125" s="35"/>
      <c r="F125" s="35"/>
      <c r="G125" s="35"/>
    </row>
    <row r="126" spans="1:7" x14ac:dyDescent="0.25">
      <c r="A126" s="34" t="s">
        <v>269</v>
      </c>
      <c r="B126" s="35" t="s">
        <v>270</v>
      </c>
      <c r="C126" s="36"/>
      <c r="D126" s="36"/>
      <c r="E126" s="35"/>
      <c r="F126" s="35"/>
      <c r="G126" s="35"/>
    </row>
    <row r="127" spans="1:7" x14ac:dyDescent="0.25">
      <c r="A127" s="34" t="s">
        <v>271</v>
      </c>
      <c r="B127" s="35" t="s">
        <v>272</v>
      </c>
      <c r="C127" s="36"/>
      <c r="D127" s="36"/>
      <c r="E127" s="35"/>
      <c r="F127" s="35"/>
      <c r="G127" s="35"/>
    </row>
    <row r="128" spans="1:7" x14ac:dyDescent="0.25">
      <c r="A128" s="34" t="s">
        <v>273</v>
      </c>
      <c r="B128" s="35" t="s">
        <v>274</v>
      </c>
      <c r="C128" s="36"/>
      <c r="D128" s="36"/>
      <c r="E128" s="35"/>
      <c r="F128" s="35"/>
      <c r="G128" s="35"/>
    </row>
    <row r="129" spans="1:7" x14ac:dyDescent="0.25">
      <c r="A129" s="34" t="s">
        <v>275</v>
      </c>
      <c r="B129" s="35" t="s">
        <v>276</v>
      </c>
      <c r="C129" s="36"/>
      <c r="D129" s="36"/>
      <c r="E129" s="35"/>
      <c r="F129" s="35"/>
      <c r="G129" s="35"/>
    </row>
    <row r="130" spans="1:7" x14ac:dyDescent="0.25">
      <c r="A130" s="34" t="s">
        <v>277</v>
      </c>
      <c r="B130" s="35" t="s">
        <v>278</v>
      </c>
      <c r="C130" s="36"/>
      <c r="D130" s="36"/>
      <c r="E130" s="35"/>
      <c r="F130" s="35"/>
      <c r="G130" s="35"/>
    </row>
    <row r="131" spans="1:7" x14ac:dyDescent="0.25">
      <c r="A131" s="34" t="s">
        <v>279</v>
      </c>
      <c r="B131" s="35" t="s">
        <v>280</v>
      </c>
      <c r="C131" s="36"/>
      <c r="D131" s="36"/>
      <c r="E131" s="35"/>
      <c r="F131" s="35"/>
      <c r="G131" s="35"/>
    </row>
    <row r="132" spans="1:7" x14ac:dyDescent="0.25">
      <c r="A132" s="34" t="s">
        <v>281</v>
      </c>
      <c r="B132" s="35" t="s">
        <v>282</v>
      </c>
      <c r="C132" s="36"/>
      <c r="D132" s="36"/>
      <c r="E132" s="35"/>
      <c r="F132" s="35"/>
      <c r="G132" s="35"/>
    </row>
    <row r="133" spans="1:7" x14ac:dyDescent="0.25">
      <c r="A133" s="34" t="s">
        <v>283</v>
      </c>
      <c r="B133" s="35" t="s">
        <v>284</v>
      </c>
      <c r="C133" s="36"/>
      <c r="D133" s="36"/>
      <c r="E133" s="35"/>
      <c r="F133" s="35"/>
      <c r="G133" s="35"/>
    </row>
    <row r="134" spans="1:7" x14ac:dyDescent="0.25">
      <c r="A134" s="34" t="s">
        <v>285</v>
      </c>
      <c r="B134" s="35" t="s">
        <v>286</v>
      </c>
      <c r="C134" s="36"/>
      <c r="D134" s="36"/>
      <c r="E134" s="35"/>
      <c r="F134" s="35"/>
      <c r="G134" s="35"/>
    </row>
    <row r="135" spans="1:7" x14ac:dyDescent="0.25">
      <c r="A135" s="34" t="s">
        <v>287</v>
      </c>
      <c r="B135" s="35" t="s">
        <v>288</v>
      </c>
      <c r="C135" s="36"/>
      <c r="D135" s="36"/>
      <c r="E135" s="35"/>
      <c r="F135" s="35"/>
      <c r="G135" s="35"/>
    </row>
    <row r="136" spans="1:7" x14ac:dyDescent="0.25">
      <c r="A136" s="34" t="s">
        <v>289</v>
      </c>
      <c r="B136" s="35" t="s">
        <v>290</v>
      </c>
      <c r="C136" s="36"/>
      <c r="D136" s="36"/>
      <c r="E136" s="35"/>
      <c r="F136" s="35"/>
      <c r="G136" s="35"/>
    </row>
    <row r="137" spans="1:7" x14ac:dyDescent="0.25">
      <c r="A137" s="34" t="s">
        <v>291</v>
      </c>
      <c r="B137" s="35" t="s">
        <v>292</v>
      </c>
      <c r="C137" s="36"/>
      <c r="D137" s="36"/>
      <c r="E137" s="35"/>
      <c r="F137" s="35"/>
      <c r="G137" s="35"/>
    </row>
    <row r="138" spans="1:7" x14ac:dyDescent="0.25">
      <c r="A138" s="34" t="s">
        <v>293</v>
      </c>
      <c r="B138" s="35" t="s">
        <v>294</v>
      </c>
      <c r="C138" s="36"/>
      <c r="D138" s="36"/>
      <c r="E138" s="35"/>
      <c r="F138" s="35"/>
      <c r="G138" s="35"/>
    </row>
    <row r="139" spans="1:7" x14ac:dyDescent="0.25">
      <c r="A139" s="34" t="s">
        <v>295</v>
      </c>
      <c r="B139" s="35" t="s">
        <v>296</v>
      </c>
      <c r="C139" s="36"/>
      <c r="D139" s="36"/>
      <c r="E139" s="35"/>
      <c r="F139" s="35"/>
      <c r="G139" s="35"/>
    </row>
    <row r="140" spans="1:7" x14ac:dyDescent="0.25">
      <c r="A140" s="34" t="s">
        <v>297</v>
      </c>
      <c r="B140" s="35" t="s">
        <v>298</v>
      </c>
      <c r="C140" s="36"/>
      <c r="D140" s="36"/>
      <c r="E140" s="35"/>
      <c r="F140" s="35"/>
      <c r="G140" s="35"/>
    </row>
    <row r="141" spans="1:7" x14ac:dyDescent="0.25">
      <c r="A141" s="34" t="s">
        <v>299</v>
      </c>
      <c r="B141" s="35" t="s">
        <v>300</v>
      </c>
      <c r="C141" s="36"/>
      <c r="D141" s="36"/>
      <c r="E141" s="35"/>
      <c r="F141" s="35"/>
      <c r="G141" s="35"/>
    </row>
    <row r="142" spans="1:7" x14ac:dyDescent="0.25">
      <c r="A142" s="34" t="s">
        <v>301</v>
      </c>
      <c r="B142" s="35" t="s">
        <v>302</v>
      </c>
      <c r="C142" s="36"/>
      <c r="D142" s="36"/>
      <c r="E142" s="35"/>
      <c r="F142" s="35"/>
      <c r="G142" s="35"/>
    </row>
    <row r="143" spans="1:7" x14ac:dyDescent="0.25">
      <c r="A143" s="34" t="s">
        <v>303</v>
      </c>
      <c r="B143" s="35" t="s">
        <v>304</v>
      </c>
      <c r="C143" s="36"/>
      <c r="D143" s="36"/>
      <c r="E143" s="35"/>
      <c r="F143" s="35"/>
      <c r="G143" s="35"/>
    </row>
    <row r="144" spans="1:7" x14ac:dyDescent="0.25">
      <c r="A144" s="34" t="s">
        <v>305</v>
      </c>
      <c r="B144" s="35" t="s">
        <v>306</v>
      </c>
      <c r="C144" s="36"/>
      <c r="D144" s="36"/>
      <c r="E144" s="35"/>
      <c r="F144" s="35"/>
      <c r="G144" s="35"/>
    </row>
    <row r="145" spans="1:7" x14ac:dyDescent="0.25">
      <c r="A145" s="34" t="s">
        <v>307</v>
      </c>
      <c r="B145" s="35" t="s">
        <v>308</v>
      </c>
      <c r="C145" s="36"/>
      <c r="D145" s="36"/>
      <c r="E145" s="35"/>
      <c r="F145" s="35"/>
      <c r="G145" s="35"/>
    </row>
    <row r="146" spans="1:7" x14ac:dyDescent="0.25">
      <c r="A146" s="34" t="s">
        <v>309</v>
      </c>
      <c r="B146" s="35" t="s">
        <v>310</v>
      </c>
      <c r="C146" s="36"/>
      <c r="D146" s="36"/>
      <c r="E146" s="35"/>
      <c r="F146" s="35"/>
      <c r="G146" s="35"/>
    </row>
    <row r="147" spans="1:7" x14ac:dyDescent="0.25">
      <c r="A147" s="34" t="s">
        <v>311</v>
      </c>
      <c r="B147" s="35" t="s">
        <v>312</v>
      </c>
      <c r="C147" s="36"/>
      <c r="D147" s="36"/>
      <c r="E147" s="35"/>
      <c r="F147" s="35"/>
      <c r="G147" s="35"/>
    </row>
    <row r="148" spans="1:7" x14ac:dyDescent="0.25">
      <c r="A148" s="34" t="s">
        <v>313</v>
      </c>
      <c r="B148" s="35" t="s">
        <v>314</v>
      </c>
      <c r="C148" s="36"/>
      <c r="D148" s="36"/>
      <c r="E148" s="35"/>
      <c r="F148" s="35"/>
      <c r="G148" s="35"/>
    </row>
    <row r="149" spans="1:7" x14ac:dyDescent="0.25">
      <c r="A149" s="34" t="s">
        <v>315</v>
      </c>
      <c r="B149" s="35" t="s">
        <v>316</v>
      </c>
      <c r="C149" s="36"/>
      <c r="D149" s="36"/>
      <c r="E149" s="35"/>
      <c r="F149" s="35"/>
      <c r="G149" s="35"/>
    </row>
    <row r="150" spans="1:7" x14ac:dyDescent="0.25">
      <c r="A150" s="34" t="s">
        <v>317</v>
      </c>
      <c r="B150" s="35" t="s">
        <v>318</v>
      </c>
      <c r="C150" s="36"/>
      <c r="D150" s="36"/>
      <c r="E150" s="35" t="s">
        <v>524</v>
      </c>
      <c r="F150" s="35"/>
      <c r="G150" s="35"/>
    </row>
    <row r="151" spans="1:7" x14ac:dyDescent="0.25">
      <c r="A151" s="34" t="s">
        <v>319</v>
      </c>
      <c r="B151" s="35" t="s">
        <v>320</v>
      </c>
      <c r="C151" s="36"/>
      <c r="D151" s="36"/>
      <c r="E151" s="35"/>
      <c r="F151" s="35"/>
      <c r="G151" s="35"/>
    </row>
    <row r="152" spans="1:7" x14ac:dyDescent="0.25">
      <c r="A152" s="34" t="s">
        <v>321</v>
      </c>
      <c r="B152" s="35" t="s">
        <v>322</v>
      </c>
      <c r="C152" s="36"/>
      <c r="D152" s="36"/>
      <c r="E152" s="35"/>
      <c r="F152" s="35"/>
      <c r="G152" s="35"/>
    </row>
    <row r="153" spans="1:7" x14ac:dyDescent="0.25">
      <c r="A153" s="34" t="s">
        <v>323</v>
      </c>
      <c r="B153" s="35" t="s">
        <v>324</v>
      </c>
      <c r="C153" s="36"/>
      <c r="D153" s="36"/>
      <c r="E153" s="35"/>
      <c r="F153" s="35"/>
      <c r="G153" s="35"/>
    </row>
    <row r="154" spans="1:7" x14ac:dyDescent="0.25">
      <c r="A154" s="34" t="s">
        <v>325</v>
      </c>
      <c r="B154" s="35" t="s">
        <v>326</v>
      </c>
      <c r="C154" s="36"/>
      <c r="D154" s="36"/>
      <c r="E154" s="35"/>
      <c r="F154" s="35"/>
      <c r="G154" s="35"/>
    </row>
    <row r="155" spans="1:7" x14ac:dyDescent="0.25">
      <c r="A155" s="34" t="s">
        <v>327</v>
      </c>
      <c r="B155" s="35" t="s">
        <v>328</v>
      </c>
      <c r="C155" s="36"/>
      <c r="D155" s="36"/>
      <c r="E155" s="35"/>
      <c r="F155" s="35"/>
      <c r="G155" s="35"/>
    </row>
    <row r="156" spans="1:7" x14ac:dyDescent="0.25">
      <c r="A156" s="34" t="s">
        <v>329</v>
      </c>
      <c r="B156" s="35" t="s">
        <v>330</v>
      </c>
      <c r="C156" s="36"/>
      <c r="D156" s="36"/>
      <c r="E156" s="35"/>
      <c r="F156" s="35"/>
      <c r="G156" s="35"/>
    </row>
    <row r="157" spans="1:7" x14ac:dyDescent="0.25">
      <c r="A157" s="34" t="s">
        <v>331</v>
      </c>
      <c r="B157" s="35" t="s">
        <v>332</v>
      </c>
      <c r="C157" s="36"/>
      <c r="D157" s="36"/>
      <c r="E157" s="35"/>
      <c r="F157" s="35"/>
      <c r="G157" s="35"/>
    </row>
    <row r="158" spans="1:7" x14ac:dyDescent="0.25">
      <c r="A158" s="34" t="s">
        <v>333</v>
      </c>
      <c r="B158" s="35" t="s">
        <v>334</v>
      </c>
      <c r="C158" s="36"/>
      <c r="D158" s="36"/>
      <c r="E158" s="35"/>
      <c r="F158" s="35"/>
      <c r="G158" s="35"/>
    </row>
    <row r="159" spans="1:7" x14ac:dyDescent="0.25">
      <c r="A159" s="34" t="s">
        <v>335</v>
      </c>
      <c r="B159" s="35" t="s">
        <v>336</v>
      </c>
      <c r="C159" s="36"/>
      <c r="D159" s="36"/>
      <c r="E159" s="35"/>
      <c r="F159" s="35"/>
      <c r="G159" s="35"/>
    </row>
    <row r="160" spans="1:7" x14ac:dyDescent="0.25">
      <c r="A160" s="34" t="s">
        <v>337</v>
      </c>
      <c r="B160" s="35" t="s">
        <v>338</v>
      </c>
      <c r="C160" s="36"/>
      <c r="D160" s="36"/>
      <c r="E160" s="35"/>
      <c r="F160" s="35"/>
      <c r="G160" s="35"/>
    </row>
    <row r="161" spans="1:7" x14ac:dyDescent="0.25">
      <c r="A161" s="34" t="s">
        <v>339</v>
      </c>
      <c r="B161" s="35" t="s">
        <v>340</v>
      </c>
      <c r="C161" s="36"/>
      <c r="D161" s="36"/>
      <c r="E161" s="35"/>
      <c r="F161" s="35"/>
      <c r="G161" s="35"/>
    </row>
    <row r="162" spans="1:7" x14ac:dyDescent="0.25">
      <c r="A162" s="34" t="s">
        <v>341</v>
      </c>
      <c r="B162" s="35" t="s">
        <v>342</v>
      </c>
      <c r="C162" s="36"/>
      <c r="D162" s="36"/>
      <c r="E162" s="35" t="s">
        <v>524</v>
      </c>
      <c r="F162" s="35"/>
      <c r="G162" s="35"/>
    </row>
    <row r="163" spans="1:7" x14ac:dyDescent="0.25">
      <c r="A163" s="34" t="s">
        <v>343</v>
      </c>
      <c r="B163" s="35" t="s">
        <v>344</v>
      </c>
      <c r="C163" s="36"/>
      <c r="D163" s="36"/>
      <c r="E163" s="35"/>
      <c r="F163" s="35"/>
      <c r="G163" s="35"/>
    </row>
    <row r="164" spans="1:7" x14ac:dyDescent="0.25">
      <c r="A164" s="34" t="s">
        <v>345</v>
      </c>
      <c r="B164" s="35" t="s">
        <v>346</v>
      </c>
      <c r="C164" s="36"/>
      <c r="D164" s="36"/>
      <c r="E164" s="35"/>
      <c r="F164" s="35"/>
      <c r="G164" s="35"/>
    </row>
    <row r="165" spans="1:7" x14ac:dyDescent="0.25">
      <c r="A165" s="34" t="s">
        <v>347</v>
      </c>
      <c r="B165" s="35" t="s">
        <v>348</v>
      </c>
      <c r="C165" s="36"/>
      <c r="D165" s="36"/>
      <c r="E165" s="35"/>
      <c r="F165" s="35"/>
      <c r="G165" s="35"/>
    </row>
    <row r="166" spans="1:7" x14ac:dyDescent="0.25">
      <c r="A166" s="34" t="s">
        <v>349</v>
      </c>
      <c r="B166" s="35" t="s">
        <v>350</v>
      </c>
      <c r="C166" s="36"/>
      <c r="D166" s="36"/>
      <c r="E166" s="35"/>
      <c r="F166" s="35"/>
      <c r="G166" s="35"/>
    </row>
    <row r="167" spans="1:7" x14ac:dyDescent="0.25">
      <c r="A167" s="34" t="s">
        <v>351</v>
      </c>
      <c r="B167" s="35" t="s">
        <v>352</v>
      </c>
      <c r="C167" s="36"/>
      <c r="D167" s="36"/>
      <c r="E167" s="35"/>
      <c r="F167" s="35"/>
      <c r="G167" s="35"/>
    </row>
    <row r="168" spans="1:7" x14ac:dyDescent="0.25">
      <c r="A168" s="34" t="s">
        <v>353</v>
      </c>
      <c r="B168" s="35" t="s">
        <v>354</v>
      </c>
      <c r="C168" s="36"/>
      <c r="D168" s="36"/>
      <c r="E168" s="35" t="s">
        <v>524</v>
      </c>
      <c r="F168" s="35"/>
      <c r="G168" s="35"/>
    </row>
    <row r="169" spans="1:7" x14ac:dyDescent="0.25">
      <c r="A169" s="34" t="s">
        <v>355</v>
      </c>
      <c r="B169" s="35" t="s">
        <v>356</v>
      </c>
      <c r="C169" s="36"/>
      <c r="D169" s="36"/>
      <c r="E169" s="35"/>
      <c r="F169" s="35"/>
      <c r="G169" s="35"/>
    </row>
    <row r="170" spans="1:7" x14ac:dyDescent="0.25">
      <c r="A170" s="34" t="s">
        <v>357</v>
      </c>
      <c r="B170" s="35" t="s">
        <v>358</v>
      </c>
      <c r="C170" s="36"/>
      <c r="D170" s="36"/>
      <c r="E170" s="35"/>
      <c r="F170" s="35"/>
      <c r="G170" s="35"/>
    </row>
    <row r="171" spans="1:7" x14ac:dyDescent="0.25">
      <c r="A171" s="34" t="s">
        <v>359</v>
      </c>
      <c r="B171" s="35" t="s">
        <v>360</v>
      </c>
      <c r="C171" s="36"/>
      <c r="D171" s="36"/>
      <c r="E171" s="35"/>
      <c r="F171" s="35"/>
      <c r="G171" s="35"/>
    </row>
    <row r="172" spans="1:7" x14ac:dyDescent="0.25">
      <c r="A172" s="34" t="s">
        <v>361</v>
      </c>
      <c r="B172" s="35" t="s">
        <v>362</v>
      </c>
      <c r="C172" s="36"/>
      <c r="D172" s="36"/>
      <c r="E172" s="35"/>
      <c r="F172" s="35"/>
      <c r="G172" s="35"/>
    </row>
    <row r="173" spans="1:7" x14ac:dyDescent="0.25">
      <c r="A173" s="34" t="s">
        <v>363</v>
      </c>
      <c r="B173" s="35" t="s">
        <v>364</v>
      </c>
      <c r="C173" s="36"/>
      <c r="D173" s="36"/>
      <c r="E173" s="35"/>
      <c r="F173" s="35"/>
      <c r="G173" s="35"/>
    </row>
    <row r="174" spans="1:7" x14ac:dyDescent="0.25">
      <c r="A174" s="34" t="s">
        <v>365</v>
      </c>
      <c r="B174" s="35" t="s">
        <v>366</v>
      </c>
      <c r="C174" s="36"/>
      <c r="D174" s="36"/>
      <c r="E174" s="35"/>
      <c r="F174" s="35"/>
      <c r="G174" s="35"/>
    </row>
    <row r="175" spans="1:7" x14ac:dyDescent="0.25">
      <c r="A175" s="34" t="s">
        <v>367</v>
      </c>
      <c r="B175" s="35" t="s">
        <v>368</v>
      </c>
      <c r="C175" s="36"/>
      <c r="D175" s="36"/>
      <c r="E175" s="35"/>
      <c r="F175" s="35"/>
      <c r="G175" s="35"/>
    </row>
    <row r="176" spans="1:7" x14ac:dyDescent="0.25">
      <c r="A176" s="34" t="s">
        <v>369</v>
      </c>
      <c r="B176" s="35" t="s">
        <v>370</v>
      </c>
      <c r="C176" s="36"/>
      <c r="D176" s="36"/>
      <c r="E176" s="35"/>
      <c r="F176" s="35"/>
      <c r="G176" s="35"/>
    </row>
    <row r="177" spans="1:7" x14ac:dyDescent="0.25">
      <c r="A177" s="34" t="s">
        <v>371</v>
      </c>
      <c r="B177" s="35" t="s">
        <v>372</v>
      </c>
      <c r="C177" s="36"/>
      <c r="D177" s="36"/>
      <c r="E177" s="35"/>
      <c r="F177" s="35"/>
      <c r="G177" s="35"/>
    </row>
    <row r="178" spans="1:7" x14ac:dyDescent="0.25">
      <c r="A178" s="34" t="s">
        <v>373</v>
      </c>
      <c r="B178" s="35" t="s">
        <v>374</v>
      </c>
      <c r="C178" s="36"/>
      <c r="D178" s="36"/>
      <c r="E178" s="35"/>
      <c r="F178" s="35"/>
      <c r="G178" s="35"/>
    </row>
    <row r="179" spans="1:7" x14ac:dyDescent="0.25">
      <c r="A179" s="34" t="s">
        <v>375</v>
      </c>
      <c r="B179" s="35" t="s">
        <v>376</v>
      </c>
      <c r="C179" s="36"/>
      <c r="D179" s="36"/>
      <c r="E179" s="35"/>
      <c r="F179" s="35"/>
      <c r="G179" s="35"/>
    </row>
    <row r="180" spans="1:7" x14ac:dyDescent="0.25">
      <c r="A180" s="34" t="s">
        <v>377</v>
      </c>
      <c r="B180" s="35" t="s">
        <v>378</v>
      </c>
      <c r="C180" s="36"/>
      <c r="D180" s="36"/>
      <c r="E180" s="35"/>
      <c r="F180" s="35"/>
      <c r="G180" s="35"/>
    </row>
    <row r="181" spans="1:7" x14ac:dyDescent="0.25">
      <c r="A181" s="34" t="s">
        <v>379</v>
      </c>
      <c r="B181" s="35" t="s">
        <v>380</v>
      </c>
      <c r="C181" s="36"/>
      <c r="D181" s="36"/>
      <c r="E181" s="35"/>
      <c r="F181" s="35"/>
      <c r="G181" s="35"/>
    </row>
    <row r="182" spans="1:7" x14ac:dyDescent="0.25">
      <c r="A182" s="34" t="s">
        <v>381</v>
      </c>
      <c r="B182" s="35" t="s">
        <v>382</v>
      </c>
      <c r="C182" s="36"/>
      <c r="D182" s="36"/>
      <c r="E182" s="35"/>
      <c r="F182" s="35"/>
      <c r="G182" s="35"/>
    </row>
    <row r="183" spans="1:7" x14ac:dyDescent="0.25">
      <c r="A183" s="34" t="s">
        <v>383</v>
      </c>
      <c r="B183" s="35" t="s">
        <v>384</v>
      </c>
      <c r="C183" s="36"/>
      <c r="D183" s="36"/>
      <c r="E183" s="35"/>
      <c r="F183" s="35"/>
      <c r="G183" s="35"/>
    </row>
    <row r="184" spans="1:7" x14ac:dyDescent="0.25">
      <c r="A184" s="34" t="s">
        <v>385</v>
      </c>
      <c r="B184" s="35" t="s">
        <v>386</v>
      </c>
      <c r="C184" s="36"/>
      <c r="D184" s="36"/>
      <c r="E184" s="35"/>
      <c r="F184" s="35"/>
      <c r="G184" s="35"/>
    </row>
    <row r="185" spans="1:7" x14ac:dyDescent="0.25">
      <c r="A185" s="34" t="s">
        <v>387</v>
      </c>
      <c r="B185" s="35" t="s">
        <v>388</v>
      </c>
      <c r="C185" s="36"/>
      <c r="D185" s="36"/>
      <c r="E185" s="35"/>
      <c r="F185" s="35"/>
      <c r="G185" s="35"/>
    </row>
    <row r="186" spans="1:7" x14ac:dyDescent="0.25">
      <c r="A186" s="34" t="s">
        <v>389</v>
      </c>
      <c r="B186" s="35" t="s">
        <v>390</v>
      </c>
      <c r="C186" s="36"/>
      <c r="D186" s="36"/>
      <c r="E186" s="35"/>
      <c r="F186" s="35"/>
      <c r="G186" s="35"/>
    </row>
    <row r="187" spans="1:7" x14ac:dyDescent="0.25">
      <c r="A187" s="34" t="s">
        <v>391</v>
      </c>
      <c r="B187" s="35" t="s">
        <v>392</v>
      </c>
      <c r="C187" s="36"/>
      <c r="D187" s="36"/>
      <c r="E187" s="35"/>
      <c r="F187" s="35"/>
      <c r="G187" s="35"/>
    </row>
    <row r="188" spans="1:7" x14ac:dyDescent="0.25">
      <c r="A188" s="34" t="s">
        <v>393</v>
      </c>
      <c r="B188" s="35" t="s">
        <v>394</v>
      </c>
      <c r="C188" s="36"/>
      <c r="D188" s="36"/>
      <c r="E188" s="35" t="s">
        <v>522</v>
      </c>
      <c r="F188" s="35"/>
      <c r="G188" s="35"/>
    </row>
    <row r="189" spans="1:7" x14ac:dyDescent="0.25">
      <c r="A189" s="34" t="s">
        <v>395</v>
      </c>
      <c r="B189" s="35" t="s">
        <v>396</v>
      </c>
      <c r="C189" s="36"/>
      <c r="D189" s="36"/>
      <c r="E189" s="35"/>
      <c r="F189" s="35"/>
      <c r="G189" s="35"/>
    </row>
    <row r="190" spans="1:7" x14ac:dyDescent="0.25">
      <c r="A190" s="34" t="s">
        <v>397</v>
      </c>
      <c r="B190" s="35" t="s">
        <v>398</v>
      </c>
      <c r="C190" s="36"/>
      <c r="D190" s="36"/>
      <c r="E190" s="35"/>
      <c r="F190" s="35"/>
      <c r="G190" s="35"/>
    </row>
    <row r="191" spans="1:7" x14ac:dyDescent="0.25">
      <c r="A191" s="34" t="s">
        <v>399</v>
      </c>
      <c r="B191" s="35" t="s">
        <v>400</v>
      </c>
      <c r="C191" s="36"/>
      <c r="D191" s="36"/>
      <c r="E191" s="35"/>
      <c r="F191" s="35"/>
      <c r="G191" s="35"/>
    </row>
    <row r="192" spans="1:7" x14ac:dyDescent="0.25">
      <c r="A192" s="34" t="s">
        <v>401</v>
      </c>
      <c r="B192" s="35" t="s">
        <v>402</v>
      </c>
      <c r="C192" s="36"/>
      <c r="D192" s="36"/>
      <c r="E192" s="35"/>
      <c r="F192" s="35"/>
      <c r="G192" s="35"/>
    </row>
    <row r="193" spans="1:7" x14ac:dyDescent="0.25">
      <c r="A193" s="34" t="s">
        <v>403</v>
      </c>
      <c r="B193" s="35" t="s">
        <v>404</v>
      </c>
      <c r="C193" s="36"/>
      <c r="D193" s="36"/>
      <c r="E193" s="35"/>
      <c r="F193" s="35"/>
      <c r="G193" s="35"/>
    </row>
    <row r="194" spans="1:7" x14ac:dyDescent="0.25">
      <c r="A194" s="34" t="s">
        <v>405</v>
      </c>
      <c r="B194" s="35" t="s">
        <v>406</v>
      </c>
      <c r="C194" s="36"/>
      <c r="D194" s="36"/>
      <c r="E194" s="35"/>
      <c r="F194" s="35"/>
      <c r="G194" s="35"/>
    </row>
    <row r="195" spans="1:7" x14ac:dyDescent="0.25">
      <c r="A195" s="34" t="s">
        <v>407</v>
      </c>
      <c r="B195" s="35" t="s">
        <v>408</v>
      </c>
      <c r="C195" s="36"/>
      <c r="D195" s="36"/>
      <c r="E195" s="35"/>
      <c r="F195" s="35"/>
      <c r="G195" s="35"/>
    </row>
    <row r="196" spans="1:7" x14ac:dyDescent="0.25">
      <c r="A196" s="34" t="s">
        <v>409</v>
      </c>
      <c r="B196" s="35" t="s">
        <v>410</v>
      </c>
      <c r="C196" s="36"/>
      <c r="D196" s="36"/>
      <c r="E196" s="35"/>
      <c r="F196" s="35"/>
      <c r="G196" s="35"/>
    </row>
    <row r="197" spans="1:7" x14ac:dyDescent="0.25">
      <c r="A197" s="34" t="s">
        <v>411</v>
      </c>
      <c r="B197" s="35" t="s">
        <v>412</v>
      </c>
      <c r="C197" s="36"/>
      <c r="D197" s="36"/>
      <c r="E197" s="35"/>
      <c r="F197" s="35"/>
      <c r="G197" s="35"/>
    </row>
    <row r="198" spans="1:7" x14ac:dyDescent="0.25">
      <c r="A198" s="34" t="s">
        <v>413</v>
      </c>
      <c r="B198" s="35" t="s">
        <v>414</v>
      </c>
      <c r="C198" s="36"/>
      <c r="D198" s="36"/>
      <c r="E198" s="35" t="s">
        <v>522</v>
      </c>
      <c r="F198" s="35"/>
      <c r="G198" s="35"/>
    </row>
    <row r="199" spans="1:7" x14ac:dyDescent="0.25">
      <c r="A199" s="34" t="s">
        <v>415</v>
      </c>
      <c r="B199" s="35" t="s">
        <v>416</v>
      </c>
      <c r="C199" s="36"/>
      <c r="D199" s="36"/>
      <c r="E199" s="35"/>
      <c r="F199" s="35"/>
      <c r="G199" s="35"/>
    </row>
    <row r="200" spans="1:7" x14ac:dyDescent="0.25">
      <c r="A200" s="34" t="s">
        <v>417</v>
      </c>
      <c r="B200" s="35" t="s">
        <v>418</v>
      </c>
      <c r="C200" s="36"/>
      <c r="D200" s="36"/>
      <c r="E200" s="35" t="s">
        <v>522</v>
      </c>
      <c r="F200" s="35"/>
      <c r="G200" s="35"/>
    </row>
    <row r="201" spans="1:7" x14ac:dyDescent="0.25">
      <c r="A201" s="34" t="s">
        <v>419</v>
      </c>
      <c r="B201" s="35" t="s">
        <v>420</v>
      </c>
      <c r="C201" s="36"/>
      <c r="D201" s="36"/>
      <c r="E201" s="35" t="s">
        <v>522</v>
      </c>
      <c r="F201" s="35"/>
      <c r="G201" s="35"/>
    </row>
    <row r="202" spans="1:7" x14ac:dyDescent="0.25">
      <c r="A202" s="34" t="s">
        <v>421</v>
      </c>
      <c r="B202" s="35" t="s">
        <v>422</v>
      </c>
      <c r="C202" s="36"/>
      <c r="D202" s="36"/>
      <c r="E202" s="35" t="s">
        <v>522</v>
      </c>
      <c r="F202" s="35"/>
      <c r="G202" s="35"/>
    </row>
    <row r="203" spans="1:7" x14ac:dyDescent="0.25">
      <c r="A203" s="34" t="s">
        <v>423</v>
      </c>
      <c r="B203" s="35" t="s">
        <v>424</v>
      </c>
      <c r="C203" s="36"/>
      <c r="D203" s="36"/>
      <c r="E203" s="35" t="s">
        <v>522</v>
      </c>
      <c r="F203" s="35"/>
      <c r="G203" s="35"/>
    </row>
    <row r="204" spans="1:7" x14ac:dyDescent="0.25">
      <c r="A204" s="34" t="s">
        <v>425</v>
      </c>
      <c r="B204" s="35" t="s">
        <v>426</v>
      </c>
      <c r="C204" s="36"/>
      <c r="D204" s="36"/>
      <c r="E204" s="35" t="s">
        <v>522</v>
      </c>
      <c r="F204" s="35"/>
      <c r="G204" s="35"/>
    </row>
    <row r="205" spans="1:7" x14ac:dyDescent="0.25">
      <c r="A205" s="34" t="s">
        <v>427</v>
      </c>
      <c r="B205" s="35" t="s">
        <v>428</v>
      </c>
      <c r="C205" s="36"/>
      <c r="D205" s="36"/>
      <c r="E205" s="35" t="s">
        <v>522</v>
      </c>
      <c r="F205" s="35"/>
      <c r="G205" s="35"/>
    </row>
    <row r="206" spans="1:7" x14ac:dyDescent="0.25">
      <c r="A206" s="34" t="s">
        <v>429</v>
      </c>
      <c r="B206" s="35" t="s">
        <v>430</v>
      </c>
      <c r="C206" s="36"/>
      <c r="D206" s="36"/>
      <c r="E206" s="35" t="s">
        <v>522</v>
      </c>
      <c r="F206" s="35"/>
      <c r="G206" s="35"/>
    </row>
    <row r="207" spans="1:7" x14ac:dyDescent="0.25">
      <c r="A207" s="34" t="s">
        <v>431</v>
      </c>
      <c r="B207" s="35" t="s">
        <v>432</v>
      </c>
      <c r="C207" s="36"/>
      <c r="D207" s="36"/>
      <c r="E207" s="35" t="s">
        <v>522</v>
      </c>
      <c r="F207" s="35"/>
      <c r="G207" s="35"/>
    </row>
    <row r="208" spans="1:7" x14ac:dyDescent="0.25">
      <c r="A208" s="34" t="s">
        <v>433</v>
      </c>
      <c r="B208" s="35" t="s">
        <v>434</v>
      </c>
      <c r="C208" s="36"/>
      <c r="D208" s="36"/>
      <c r="E208" s="35" t="s">
        <v>522</v>
      </c>
      <c r="F208" s="35"/>
      <c r="G208" s="35"/>
    </row>
    <row r="209" spans="1:7" x14ac:dyDescent="0.25">
      <c r="A209" s="34" t="s">
        <v>435</v>
      </c>
      <c r="B209" s="35" t="s">
        <v>436</v>
      </c>
      <c r="C209" s="36"/>
      <c r="D209" s="36"/>
      <c r="E209" s="35" t="s">
        <v>522</v>
      </c>
      <c r="F209" s="35"/>
      <c r="G209" s="35"/>
    </row>
    <row r="210" spans="1:7" x14ac:dyDescent="0.25">
      <c r="A210" s="34" t="s">
        <v>437</v>
      </c>
      <c r="B210" s="35" t="s">
        <v>438</v>
      </c>
      <c r="C210" s="36"/>
      <c r="D210" s="36"/>
      <c r="E210" s="35" t="s">
        <v>522</v>
      </c>
      <c r="F210" s="35"/>
      <c r="G210" s="35"/>
    </row>
    <row r="211" spans="1:7" x14ac:dyDescent="0.25">
      <c r="A211" s="34" t="s">
        <v>439</v>
      </c>
      <c r="B211" s="35" t="s">
        <v>440</v>
      </c>
      <c r="C211" s="36"/>
      <c r="D211" s="36"/>
      <c r="E211" s="35" t="s">
        <v>522</v>
      </c>
      <c r="F211" s="35"/>
      <c r="G211" s="35"/>
    </row>
    <row r="212" spans="1:7" x14ac:dyDescent="0.25">
      <c r="A212" s="34" t="s">
        <v>441</v>
      </c>
      <c r="B212" s="35" t="s">
        <v>442</v>
      </c>
      <c r="C212" s="36"/>
      <c r="D212" s="36"/>
      <c r="E212" s="35" t="s">
        <v>522</v>
      </c>
      <c r="F212" s="35"/>
      <c r="G212" s="35"/>
    </row>
    <row r="213" spans="1:7" x14ac:dyDescent="0.25">
      <c r="A213" s="34" t="s">
        <v>443</v>
      </c>
      <c r="B213" s="35" t="s">
        <v>444</v>
      </c>
      <c r="C213" s="36"/>
      <c r="D213" s="36"/>
      <c r="E213" s="35" t="s">
        <v>522</v>
      </c>
      <c r="F213" s="35"/>
      <c r="G213" s="35"/>
    </row>
    <row r="214" spans="1:7" x14ac:dyDescent="0.25">
      <c r="A214" s="34" t="s">
        <v>445</v>
      </c>
      <c r="B214" s="35" t="s">
        <v>446</v>
      </c>
      <c r="C214" s="36"/>
      <c r="D214" s="36"/>
      <c r="E214" s="35" t="s">
        <v>522</v>
      </c>
      <c r="F214" s="35"/>
      <c r="G214" s="35"/>
    </row>
    <row r="215" spans="1:7" x14ac:dyDescent="0.25">
      <c r="A215" s="34" t="s">
        <v>447</v>
      </c>
      <c r="B215" s="35" t="s">
        <v>448</v>
      </c>
      <c r="C215" s="36"/>
      <c r="D215" s="36"/>
      <c r="E215" s="35" t="s">
        <v>522</v>
      </c>
      <c r="F215" s="35"/>
      <c r="G215" s="35"/>
    </row>
    <row r="216" spans="1:7" x14ac:dyDescent="0.25">
      <c r="A216" s="34" t="s">
        <v>449</v>
      </c>
      <c r="B216" s="35" t="s">
        <v>450</v>
      </c>
      <c r="C216" s="36"/>
      <c r="D216" s="36"/>
      <c r="E216" s="35" t="s">
        <v>522</v>
      </c>
      <c r="F216" s="35"/>
      <c r="G216" s="35"/>
    </row>
    <row r="217" spans="1:7" x14ac:dyDescent="0.25">
      <c r="A217" s="34" t="s">
        <v>451</v>
      </c>
      <c r="B217" s="35" t="s">
        <v>452</v>
      </c>
      <c r="C217" s="36"/>
      <c r="D217" s="36"/>
      <c r="E217" s="35" t="s">
        <v>522</v>
      </c>
      <c r="F217" s="35"/>
      <c r="G217" s="35"/>
    </row>
    <row r="218" spans="1:7" x14ac:dyDescent="0.25">
      <c r="A218" s="34" t="s">
        <v>453</v>
      </c>
      <c r="B218" s="35" t="s">
        <v>454</v>
      </c>
      <c r="C218" s="36"/>
      <c r="D218" s="36"/>
      <c r="E218" s="35" t="s">
        <v>522</v>
      </c>
      <c r="F218" s="35"/>
      <c r="G218" s="35"/>
    </row>
    <row r="219" spans="1:7" x14ac:dyDescent="0.25">
      <c r="A219" s="34" t="s">
        <v>455</v>
      </c>
      <c r="B219" s="35" t="s">
        <v>456</v>
      </c>
      <c r="C219" s="36"/>
      <c r="D219" s="36"/>
      <c r="E219" s="35" t="s">
        <v>522</v>
      </c>
      <c r="F219" s="35"/>
      <c r="G219" s="35"/>
    </row>
    <row r="220" spans="1:7" x14ac:dyDescent="0.25">
      <c r="A220" s="34" t="s">
        <v>457</v>
      </c>
      <c r="B220" s="35" t="s">
        <v>458</v>
      </c>
      <c r="C220" s="36"/>
      <c r="D220" s="36"/>
      <c r="E220" s="35" t="s">
        <v>522</v>
      </c>
      <c r="F220" s="35"/>
      <c r="G220" s="35"/>
    </row>
    <row r="221" spans="1:7" x14ac:dyDescent="0.25">
      <c r="A221" s="34" t="s">
        <v>459</v>
      </c>
      <c r="B221" s="35" t="s">
        <v>460</v>
      </c>
      <c r="C221" s="36"/>
      <c r="D221" s="36"/>
      <c r="E221" s="35" t="s">
        <v>522</v>
      </c>
      <c r="F221" s="35"/>
      <c r="G221" s="35"/>
    </row>
    <row r="222" spans="1:7" x14ac:dyDescent="0.25">
      <c r="A222" s="34" t="s">
        <v>461</v>
      </c>
      <c r="B222" s="35" t="s">
        <v>462</v>
      </c>
      <c r="C222" s="36"/>
      <c r="D222" s="36"/>
      <c r="E222" s="35" t="s">
        <v>522</v>
      </c>
      <c r="F222" s="35"/>
      <c r="G222" s="35"/>
    </row>
    <row r="223" spans="1:7" x14ac:dyDescent="0.25">
      <c r="A223" s="34" t="s">
        <v>463</v>
      </c>
      <c r="B223" s="35" t="s">
        <v>464</v>
      </c>
      <c r="C223" s="36"/>
      <c r="D223" s="36"/>
      <c r="E223" s="35" t="s">
        <v>522</v>
      </c>
      <c r="F223" s="35"/>
      <c r="G223" s="35"/>
    </row>
    <row r="224" spans="1:7" x14ac:dyDescent="0.25">
      <c r="A224" s="34" t="s">
        <v>465</v>
      </c>
      <c r="B224" s="35" t="s">
        <v>466</v>
      </c>
      <c r="C224" s="36"/>
      <c r="D224" s="36"/>
      <c r="E224" s="35" t="s">
        <v>522</v>
      </c>
      <c r="F224" s="35"/>
      <c r="G224" s="35"/>
    </row>
    <row r="225" spans="1:7" x14ac:dyDescent="0.25">
      <c r="A225" s="34" t="s">
        <v>467</v>
      </c>
      <c r="B225" s="35" t="s">
        <v>468</v>
      </c>
      <c r="C225" s="36"/>
      <c r="D225" s="36"/>
      <c r="E225" s="35" t="s">
        <v>522</v>
      </c>
      <c r="F225" s="35"/>
      <c r="G225" s="35"/>
    </row>
    <row r="226" spans="1:7" x14ac:dyDescent="0.25">
      <c r="A226" s="34" t="s">
        <v>469</v>
      </c>
      <c r="B226" s="35" t="s">
        <v>470</v>
      </c>
      <c r="C226" s="36"/>
      <c r="D226" s="36"/>
      <c r="E226" s="35" t="s">
        <v>522</v>
      </c>
      <c r="F226" s="35"/>
      <c r="G226" s="35"/>
    </row>
    <row r="227" spans="1:7" x14ac:dyDescent="0.25">
      <c r="A227" s="34" t="s">
        <v>471</v>
      </c>
      <c r="B227" s="35" t="s">
        <v>472</v>
      </c>
      <c r="C227" s="36"/>
      <c r="D227" s="36"/>
      <c r="E227" s="35" t="s">
        <v>522</v>
      </c>
      <c r="F227" s="35"/>
      <c r="G227" s="35"/>
    </row>
    <row r="228" spans="1:7" x14ac:dyDescent="0.25">
      <c r="A228" s="34" t="s">
        <v>473</v>
      </c>
      <c r="B228" s="35" t="s">
        <v>474</v>
      </c>
      <c r="C228" s="36"/>
      <c r="D228" s="36"/>
      <c r="E228" s="35" t="s">
        <v>522</v>
      </c>
      <c r="F228" s="35"/>
      <c r="G228" s="35"/>
    </row>
    <row r="229" spans="1:7" x14ac:dyDescent="0.25">
      <c r="A229" s="34" t="s">
        <v>475</v>
      </c>
      <c r="B229" s="35" t="s">
        <v>476</v>
      </c>
      <c r="C229" s="36"/>
      <c r="D229" s="36"/>
      <c r="E229" s="35" t="s">
        <v>522</v>
      </c>
      <c r="F229" s="35"/>
      <c r="G229" s="35"/>
    </row>
    <row r="230" spans="1:7" x14ac:dyDescent="0.25">
      <c r="A230" s="34" t="s">
        <v>477</v>
      </c>
      <c r="B230" s="35" t="s">
        <v>478</v>
      </c>
      <c r="C230" s="36"/>
      <c r="D230" s="36"/>
      <c r="E230" s="35" t="s">
        <v>522</v>
      </c>
      <c r="F230" s="35"/>
      <c r="G230" s="35"/>
    </row>
    <row r="231" spans="1:7" x14ac:dyDescent="0.25">
      <c r="A231" s="34" t="s">
        <v>479</v>
      </c>
      <c r="B231" s="35" t="s">
        <v>480</v>
      </c>
      <c r="C231" s="36"/>
      <c r="D231" s="36"/>
      <c r="E231" s="35" t="s">
        <v>522</v>
      </c>
      <c r="F231" s="35"/>
      <c r="G231" s="35"/>
    </row>
    <row r="232" spans="1:7" x14ac:dyDescent="0.25">
      <c r="A232" s="34" t="s">
        <v>481</v>
      </c>
      <c r="B232" s="35" t="s">
        <v>482</v>
      </c>
      <c r="C232" s="36"/>
      <c r="D232" s="36"/>
      <c r="E232" s="35" t="s">
        <v>522</v>
      </c>
      <c r="F232" s="35"/>
      <c r="G232" s="35"/>
    </row>
    <row r="233" spans="1:7" x14ac:dyDescent="0.25">
      <c r="A233" s="34" t="s">
        <v>483</v>
      </c>
      <c r="B233" s="35" t="s">
        <v>484</v>
      </c>
      <c r="C233" s="36"/>
      <c r="D233" s="36"/>
      <c r="E233" s="35" t="s">
        <v>522</v>
      </c>
      <c r="F233" s="35"/>
      <c r="G233" s="35"/>
    </row>
    <row r="234" spans="1:7" x14ac:dyDescent="0.25">
      <c r="A234" s="34" t="s">
        <v>485</v>
      </c>
      <c r="B234" s="35" t="s">
        <v>486</v>
      </c>
      <c r="C234" s="36"/>
      <c r="D234" s="36"/>
      <c r="E234" s="35" t="s">
        <v>522</v>
      </c>
      <c r="F234" s="35"/>
      <c r="G234" s="35"/>
    </row>
    <row r="235" spans="1:7" x14ac:dyDescent="0.25">
      <c r="A235" s="34" t="s">
        <v>487</v>
      </c>
      <c r="B235" s="35" t="s">
        <v>488</v>
      </c>
      <c r="C235" s="36"/>
      <c r="D235" s="36"/>
      <c r="E235" s="35" t="s">
        <v>522</v>
      </c>
      <c r="F235" s="35"/>
      <c r="G235" s="35"/>
    </row>
    <row r="236" spans="1:7" x14ac:dyDescent="0.25">
      <c r="A236" s="34" t="s">
        <v>489</v>
      </c>
      <c r="B236" s="35" t="s">
        <v>490</v>
      </c>
      <c r="C236" s="36"/>
      <c r="D236" s="36"/>
      <c r="E236" s="35" t="s">
        <v>522</v>
      </c>
      <c r="F236" s="35"/>
      <c r="G236" s="35"/>
    </row>
    <row r="237" spans="1:7" x14ac:dyDescent="0.25">
      <c r="A237" s="34" t="s">
        <v>491</v>
      </c>
      <c r="B237" s="35" t="s">
        <v>492</v>
      </c>
      <c r="C237" s="36"/>
      <c r="D237" s="36"/>
      <c r="E237" s="35" t="s">
        <v>522</v>
      </c>
      <c r="F237" s="35"/>
      <c r="G237" s="35"/>
    </row>
    <row r="238" spans="1:7" x14ac:dyDescent="0.25">
      <c r="A238" s="34" t="s">
        <v>493</v>
      </c>
      <c r="B238" s="35" t="s">
        <v>494</v>
      </c>
      <c r="C238" s="36"/>
      <c r="D238" s="36"/>
      <c r="E238" s="35" t="s">
        <v>522</v>
      </c>
      <c r="F238" s="35"/>
      <c r="G238" s="35"/>
    </row>
    <row r="239" spans="1:7" x14ac:dyDescent="0.25">
      <c r="A239" s="34" t="s">
        <v>495</v>
      </c>
      <c r="B239" s="35" t="s">
        <v>496</v>
      </c>
      <c r="C239" s="36"/>
      <c r="D239" s="36"/>
      <c r="E239" s="35"/>
      <c r="F239" s="35"/>
      <c r="G239" s="35"/>
    </row>
    <row r="240" spans="1:7" x14ac:dyDescent="0.25">
      <c r="A240" s="34" t="s">
        <v>497</v>
      </c>
      <c r="B240" s="35" t="s">
        <v>498</v>
      </c>
      <c r="C240" s="36"/>
      <c r="D240" s="36"/>
      <c r="E240" s="35" t="s">
        <v>522</v>
      </c>
      <c r="F240" s="35"/>
      <c r="G240" s="35"/>
    </row>
    <row r="241" spans="1:7" x14ac:dyDescent="0.25">
      <c r="A241" s="34" t="s">
        <v>499</v>
      </c>
      <c r="B241" s="35" t="s">
        <v>500</v>
      </c>
      <c r="C241" s="36"/>
      <c r="D241" s="36"/>
      <c r="E241" s="35"/>
      <c r="F241" s="35"/>
      <c r="G241" s="35"/>
    </row>
    <row r="242" spans="1:7" x14ac:dyDescent="0.25">
      <c r="A242" s="34" t="s">
        <v>501</v>
      </c>
      <c r="B242" s="35" t="s">
        <v>502</v>
      </c>
      <c r="C242" s="36"/>
      <c r="D242" s="36"/>
      <c r="E242" s="35" t="s">
        <v>522</v>
      </c>
      <c r="F242" s="35"/>
      <c r="G242" s="35"/>
    </row>
    <row r="243" spans="1:7" x14ac:dyDescent="0.25">
      <c r="A243" s="34" t="s">
        <v>503</v>
      </c>
      <c r="B243" s="35" t="s">
        <v>504</v>
      </c>
      <c r="C243" s="36"/>
      <c r="D243" s="36"/>
      <c r="E243" s="35" t="s">
        <v>522</v>
      </c>
      <c r="F243" s="35"/>
      <c r="G243" s="35"/>
    </row>
    <row r="244" spans="1:7" x14ac:dyDescent="0.25">
      <c r="A244" s="34" t="s">
        <v>505</v>
      </c>
      <c r="B244" s="35" t="s">
        <v>506</v>
      </c>
      <c r="C244" s="36"/>
      <c r="D244" s="36"/>
      <c r="E244" s="35" t="s">
        <v>522</v>
      </c>
      <c r="F244" s="35"/>
      <c r="G244" s="35"/>
    </row>
    <row r="245" spans="1:7" x14ac:dyDescent="0.25">
      <c r="A245" s="34" t="s">
        <v>507</v>
      </c>
      <c r="B245" s="35" t="s">
        <v>508</v>
      </c>
      <c r="C245" s="36"/>
      <c r="D245" s="36"/>
      <c r="E245" s="35" t="s">
        <v>522</v>
      </c>
      <c r="F245" s="35"/>
      <c r="G245" s="35"/>
    </row>
    <row r="246" spans="1:7" x14ac:dyDescent="0.25">
      <c r="A246" s="34" t="s">
        <v>509</v>
      </c>
      <c r="B246" s="35" t="s">
        <v>510</v>
      </c>
      <c r="C246" s="36"/>
      <c r="D246" s="36"/>
      <c r="E246" s="35" t="s">
        <v>522</v>
      </c>
      <c r="F246" s="35"/>
      <c r="G246" s="35"/>
    </row>
    <row r="247" spans="1:7" x14ac:dyDescent="0.25">
      <c r="A247" s="34" t="s">
        <v>511</v>
      </c>
      <c r="B247" s="35" t="s">
        <v>512</v>
      </c>
      <c r="C247" s="36"/>
      <c r="D247" s="36"/>
      <c r="E247" s="35" t="s">
        <v>522</v>
      </c>
      <c r="F247" s="35"/>
      <c r="G247" s="35"/>
    </row>
    <row r="248" spans="1:7" x14ac:dyDescent="0.25">
      <c r="A248" s="34" t="s">
        <v>513</v>
      </c>
      <c r="B248" s="35" t="s">
        <v>514</v>
      </c>
      <c r="C248" s="36"/>
      <c r="D248" s="36"/>
      <c r="E248" s="35" t="s">
        <v>522</v>
      </c>
      <c r="F248" s="35"/>
      <c r="G248" s="35"/>
    </row>
    <row r="249" spans="1:7" x14ac:dyDescent="0.25">
      <c r="A249" s="34" t="s">
        <v>515</v>
      </c>
      <c r="B249" s="35" t="s">
        <v>516</v>
      </c>
      <c r="C249" s="36"/>
      <c r="D249" s="36"/>
      <c r="E249" s="35" t="s">
        <v>522</v>
      </c>
      <c r="F249" s="35"/>
      <c r="G249" s="35"/>
    </row>
    <row r="250" spans="1:7" x14ac:dyDescent="0.25">
      <c r="A250" s="34" t="s">
        <v>517</v>
      </c>
      <c r="B250" s="35" t="s">
        <v>518</v>
      </c>
      <c r="C250" s="36"/>
      <c r="D250" s="36"/>
      <c r="E250" s="35" t="s">
        <v>522</v>
      </c>
      <c r="F250" s="35"/>
      <c r="G250" s="35"/>
    </row>
    <row r="251" spans="1:7" x14ac:dyDescent="0.25">
      <c r="A251" s="34" t="s">
        <v>526</v>
      </c>
      <c r="B251" s="35" t="s">
        <v>527</v>
      </c>
      <c r="C251" s="36"/>
      <c r="D251" s="36"/>
      <c r="E251" s="35"/>
      <c r="F251" s="35"/>
      <c r="G251" s="35"/>
    </row>
    <row r="252" spans="1:7" x14ac:dyDescent="0.25">
      <c r="A252" s="34"/>
      <c r="B252" s="35"/>
      <c r="C252" s="36"/>
      <c r="D252" s="36"/>
      <c r="E252" s="35"/>
      <c r="F252" s="35"/>
      <c r="G252" s="35"/>
    </row>
    <row r="253" spans="1:7" x14ac:dyDescent="0.25">
      <c r="A253" s="34"/>
      <c r="B253" s="35"/>
      <c r="C253" s="36"/>
      <c r="D253" s="36"/>
      <c r="E253" s="35"/>
      <c r="F253" s="35"/>
      <c r="G253" s="35"/>
    </row>
    <row r="254" spans="1:7" x14ac:dyDescent="0.25">
      <c r="A254" s="34"/>
      <c r="B254" s="35"/>
      <c r="C254" s="36"/>
      <c r="D254" s="36"/>
      <c r="E254" s="35"/>
      <c r="F254" s="35"/>
      <c r="G254" s="35"/>
    </row>
    <row r="255" spans="1:7" x14ac:dyDescent="0.25">
      <c r="A255" s="34"/>
      <c r="B255" s="35"/>
      <c r="C255" s="36"/>
      <c r="D255" s="36"/>
      <c r="E255" s="35"/>
      <c r="F255" s="35"/>
      <c r="G255" s="35"/>
    </row>
    <row r="256" spans="1:7" x14ac:dyDescent="0.25">
      <c r="A256" s="34"/>
      <c r="B256" s="35"/>
      <c r="C256" s="36"/>
      <c r="D256" s="36"/>
      <c r="E256" s="35"/>
      <c r="F256" s="35"/>
      <c r="G256" s="35"/>
    </row>
    <row r="257" spans="1:7" x14ac:dyDescent="0.25">
      <c r="A257" s="34"/>
      <c r="B257" s="35"/>
      <c r="C257" s="36"/>
      <c r="D257" s="36"/>
      <c r="E257" s="35"/>
      <c r="F257" s="35"/>
      <c r="G257" s="35"/>
    </row>
    <row r="258" spans="1:7" x14ac:dyDescent="0.25">
      <c r="A258" s="34"/>
      <c r="B258" s="35"/>
      <c r="C258" s="36"/>
      <c r="D258" s="36"/>
      <c r="E258" s="35"/>
      <c r="F258" s="35"/>
      <c r="G258" s="35"/>
    </row>
    <row r="259" spans="1:7" x14ac:dyDescent="0.25">
      <c r="A259" s="34"/>
      <c r="B259" s="35"/>
      <c r="C259" s="36"/>
      <c r="D259" s="36"/>
      <c r="E259" s="35"/>
      <c r="F259" s="35"/>
      <c r="G259" s="35"/>
    </row>
    <row r="260" spans="1:7" x14ac:dyDescent="0.25">
      <c r="A260" s="34"/>
      <c r="B260" s="35"/>
      <c r="C260" s="36"/>
      <c r="D260" s="36"/>
      <c r="E260" s="35"/>
      <c r="F260" s="35"/>
      <c r="G260" s="35"/>
    </row>
    <row r="261" spans="1:7" x14ac:dyDescent="0.25">
      <c r="A261" s="34"/>
      <c r="B261" s="35"/>
      <c r="C261" s="36"/>
      <c r="D261" s="36"/>
      <c r="E261" s="35"/>
      <c r="F261" s="35"/>
      <c r="G261" s="35"/>
    </row>
    <row r="262" spans="1:7" x14ac:dyDescent="0.25">
      <c r="A262" s="34"/>
      <c r="B262" s="35"/>
      <c r="C262" s="36"/>
      <c r="D262" s="36"/>
      <c r="E262" s="35"/>
      <c r="F262" s="35"/>
      <c r="G262" s="35"/>
    </row>
    <row r="263" spans="1:7" x14ac:dyDescent="0.25">
      <c r="A263" s="34"/>
      <c r="B263" s="35"/>
      <c r="C263" s="36"/>
      <c r="D263" s="36"/>
      <c r="E263" s="35"/>
      <c r="F263" s="35"/>
      <c r="G263" s="35"/>
    </row>
    <row r="264" spans="1:7" x14ac:dyDescent="0.25">
      <c r="A264" s="34"/>
      <c r="B264" s="35"/>
      <c r="C264" s="36"/>
      <c r="D264" s="36"/>
      <c r="E264" s="35"/>
      <c r="F264" s="35"/>
      <c r="G264" s="35"/>
    </row>
    <row r="265" spans="1:7" x14ac:dyDescent="0.25">
      <c r="A265" s="34"/>
      <c r="B265" s="35"/>
      <c r="C265" s="36"/>
      <c r="D265" s="36"/>
      <c r="E265" s="35"/>
      <c r="F265" s="35"/>
      <c r="G265" s="35"/>
    </row>
    <row r="266" spans="1:7" x14ac:dyDescent="0.25">
      <c r="A266" s="34"/>
      <c r="B266" s="35"/>
      <c r="C266" s="36"/>
      <c r="D266" s="36"/>
      <c r="E266" s="35"/>
      <c r="F266" s="35"/>
      <c r="G266" s="35"/>
    </row>
    <row r="267" spans="1:7" x14ac:dyDescent="0.25">
      <c r="A267" s="34"/>
      <c r="B267" s="35"/>
      <c r="C267" s="36"/>
      <c r="D267" s="36"/>
      <c r="E267" s="35"/>
      <c r="F267" s="35"/>
      <c r="G267" s="35"/>
    </row>
    <row r="268" spans="1:7" x14ac:dyDescent="0.25">
      <c r="A268" s="34"/>
      <c r="B268" s="35"/>
      <c r="C268" s="36"/>
      <c r="D268" s="36"/>
      <c r="E268" s="35"/>
      <c r="F268" s="35"/>
      <c r="G268" s="35"/>
    </row>
    <row r="269" spans="1:7" x14ac:dyDescent="0.25">
      <c r="A269" s="34"/>
      <c r="B269" s="35"/>
      <c r="C269" s="36"/>
      <c r="D269" s="36"/>
      <c r="E269" s="35"/>
      <c r="F269" s="35"/>
      <c r="G269" s="35"/>
    </row>
    <row r="270" spans="1:7" x14ac:dyDescent="0.25">
      <c r="A270" s="34"/>
      <c r="B270" s="35"/>
      <c r="C270" s="36"/>
      <c r="D270" s="36"/>
      <c r="E270" s="35"/>
      <c r="F270" s="35"/>
      <c r="G270" s="35"/>
    </row>
    <row r="271" spans="1:7" x14ac:dyDescent="0.25">
      <c r="A271" s="34"/>
      <c r="B271" s="35"/>
      <c r="C271" s="36"/>
      <c r="D271" s="36"/>
      <c r="E271" s="35"/>
      <c r="F271" s="35"/>
      <c r="G271" s="35"/>
    </row>
    <row r="272" spans="1:7" x14ac:dyDescent="0.25">
      <c r="A272" s="34"/>
      <c r="B272" s="35"/>
      <c r="C272" s="36"/>
      <c r="D272" s="36"/>
      <c r="E272" s="35"/>
      <c r="F272" s="35"/>
      <c r="G272" s="35"/>
    </row>
    <row r="273" spans="1:7" x14ac:dyDescent="0.25">
      <c r="A273" s="34"/>
      <c r="B273" s="35"/>
      <c r="C273" s="36"/>
      <c r="D273" s="36"/>
      <c r="E273" s="35"/>
      <c r="F273" s="35"/>
      <c r="G273" s="35"/>
    </row>
    <row r="274" spans="1:7" x14ac:dyDescent="0.25">
      <c r="A274" s="34"/>
      <c r="B274" s="35"/>
      <c r="C274" s="36"/>
      <c r="D274" s="36"/>
      <c r="E274" s="35"/>
      <c r="F274" s="35"/>
      <c r="G274" s="35"/>
    </row>
    <row r="275" spans="1:7" x14ac:dyDescent="0.25">
      <c r="A275" s="34"/>
      <c r="B275" s="35"/>
      <c r="C275" s="36"/>
      <c r="D275" s="36"/>
      <c r="E275" s="35"/>
      <c r="F275" s="35"/>
      <c r="G275" s="35"/>
    </row>
    <row r="276" spans="1:7" x14ac:dyDescent="0.25">
      <c r="A276" s="34"/>
      <c r="B276" s="35"/>
      <c r="C276" s="36"/>
      <c r="D276" s="36"/>
      <c r="E276" s="35"/>
      <c r="F276" s="35"/>
      <c r="G276" s="35"/>
    </row>
    <row r="277" spans="1:7" x14ac:dyDescent="0.25">
      <c r="A277" s="34"/>
      <c r="B277" s="35"/>
      <c r="C277" s="36"/>
      <c r="D277" s="36"/>
      <c r="E277" s="35"/>
      <c r="F277" s="35"/>
      <c r="G277" s="35"/>
    </row>
    <row r="278" spans="1:7" x14ac:dyDescent="0.25">
      <c r="A278" s="34"/>
      <c r="B278" s="35"/>
      <c r="C278" s="36"/>
      <c r="D278" s="36"/>
      <c r="E278" s="35"/>
      <c r="F278" s="35"/>
      <c r="G278" s="35"/>
    </row>
    <row r="279" spans="1:7" x14ac:dyDescent="0.25">
      <c r="A279" s="34"/>
      <c r="B279" s="35"/>
      <c r="C279" s="36"/>
      <c r="D279" s="36"/>
      <c r="E279" s="35"/>
      <c r="F279" s="35"/>
      <c r="G279" s="35"/>
    </row>
    <row r="280" spans="1:7" x14ac:dyDescent="0.25">
      <c r="A280" s="34"/>
      <c r="B280" s="35"/>
      <c r="C280" s="36"/>
      <c r="D280" s="36"/>
      <c r="E280" s="35"/>
      <c r="F280" s="35"/>
      <c r="G280" s="35"/>
    </row>
    <row r="281" spans="1:7" x14ac:dyDescent="0.25">
      <c r="A281" s="34"/>
      <c r="B281" s="35"/>
      <c r="C281" s="36"/>
      <c r="D281" s="36"/>
      <c r="E281" s="35"/>
      <c r="F281" s="35"/>
      <c r="G281" s="35"/>
    </row>
    <row r="282" spans="1:7" x14ac:dyDescent="0.25">
      <c r="A282" s="34"/>
      <c r="B282" s="35"/>
      <c r="C282" s="36"/>
      <c r="D282" s="36"/>
      <c r="E282" s="35"/>
      <c r="F282" s="35"/>
      <c r="G282" s="35"/>
    </row>
    <row r="283" spans="1:7" x14ac:dyDescent="0.25">
      <c r="A283" s="34"/>
      <c r="B283" s="35"/>
      <c r="C283" s="36"/>
      <c r="D283" s="36"/>
      <c r="E283" s="35"/>
      <c r="F283" s="35"/>
      <c r="G283" s="35"/>
    </row>
    <row r="284" spans="1:7" x14ac:dyDescent="0.25">
      <c r="A284" s="34"/>
      <c r="B284" s="35"/>
      <c r="C284" s="36"/>
      <c r="D284" s="36"/>
      <c r="E284" s="35"/>
      <c r="F284" s="35"/>
      <c r="G284" s="35"/>
    </row>
    <row r="285" spans="1:7" x14ac:dyDescent="0.25">
      <c r="A285" s="34"/>
      <c r="B285" s="35"/>
      <c r="C285" s="36"/>
      <c r="D285" s="36"/>
      <c r="E285" s="35"/>
      <c r="F285" s="35"/>
      <c r="G285" s="35"/>
    </row>
    <row r="286" spans="1:7" x14ac:dyDescent="0.25">
      <c r="A286" s="34"/>
      <c r="B286" s="35"/>
      <c r="C286" s="36"/>
      <c r="D286" s="36"/>
      <c r="E286" s="35"/>
      <c r="F286" s="35"/>
      <c r="G286" s="35"/>
    </row>
    <row r="287" spans="1:7" x14ac:dyDescent="0.25">
      <c r="A287" s="34"/>
      <c r="B287" s="35"/>
      <c r="C287" s="36"/>
      <c r="D287" s="36"/>
      <c r="E287" s="35"/>
      <c r="F287" s="35"/>
      <c r="G287" s="35"/>
    </row>
    <row r="288" spans="1:7" x14ac:dyDescent="0.25">
      <c r="A288" s="34"/>
      <c r="B288" s="35"/>
      <c r="C288" s="36"/>
      <c r="D288" s="36"/>
      <c r="E288" s="35"/>
      <c r="F288" s="35"/>
      <c r="G288" s="35"/>
    </row>
    <row r="289" spans="1:7" x14ac:dyDescent="0.25">
      <c r="A289" s="34"/>
      <c r="B289" s="35"/>
      <c r="C289" s="36"/>
      <c r="D289" s="36"/>
      <c r="E289" s="35"/>
      <c r="F289" s="35"/>
      <c r="G289" s="35"/>
    </row>
    <row r="290" spans="1:7" x14ac:dyDescent="0.25">
      <c r="A290" s="34"/>
      <c r="B290" s="35"/>
      <c r="C290" s="36"/>
      <c r="D290" s="36"/>
      <c r="E290" s="35"/>
      <c r="F290" s="35"/>
      <c r="G290" s="35"/>
    </row>
    <row r="291" spans="1:7" x14ac:dyDescent="0.25">
      <c r="A291" s="34"/>
      <c r="B291" s="35"/>
      <c r="C291" s="36"/>
      <c r="D291" s="36"/>
      <c r="E291" s="35"/>
      <c r="F291" s="35"/>
      <c r="G291" s="35"/>
    </row>
    <row r="292" spans="1:7" x14ac:dyDescent="0.25">
      <c r="A292" s="34"/>
      <c r="B292" s="35"/>
      <c r="C292" s="36"/>
      <c r="D292" s="36"/>
      <c r="E292" s="35"/>
      <c r="F292" s="35"/>
      <c r="G292" s="35"/>
    </row>
    <row r="293" spans="1:7" x14ac:dyDescent="0.25">
      <c r="A293" s="34"/>
      <c r="B293" s="35"/>
      <c r="C293" s="36"/>
      <c r="D293" s="36"/>
      <c r="E293" s="35"/>
      <c r="F293" s="35"/>
      <c r="G293" s="35"/>
    </row>
    <row r="294" spans="1:7" x14ac:dyDescent="0.25">
      <c r="A294" s="34"/>
      <c r="B294" s="35"/>
      <c r="C294" s="36"/>
      <c r="D294" s="36"/>
      <c r="E294" s="35"/>
      <c r="F294" s="35"/>
      <c r="G294" s="35"/>
    </row>
    <row r="295" spans="1:7" x14ac:dyDescent="0.25">
      <c r="A295" s="34"/>
      <c r="B295" s="35"/>
      <c r="C295" s="36"/>
      <c r="D295" s="36"/>
      <c r="E295" s="35"/>
      <c r="F295" s="35"/>
      <c r="G295" s="35"/>
    </row>
    <row r="296" spans="1:7" x14ac:dyDescent="0.25">
      <c r="A296" s="34"/>
      <c r="B296" s="35"/>
      <c r="C296" s="36"/>
      <c r="D296" s="36"/>
      <c r="E296" s="35"/>
      <c r="F296" s="35"/>
      <c r="G296" s="35"/>
    </row>
    <row r="297" spans="1:7" x14ac:dyDescent="0.25">
      <c r="A297" s="34"/>
      <c r="B297" s="35"/>
      <c r="C297" s="36"/>
      <c r="D297" s="36"/>
      <c r="E297" s="35"/>
      <c r="F297" s="35"/>
      <c r="G297" s="35"/>
    </row>
    <row r="298" spans="1:7" x14ac:dyDescent="0.25">
      <c r="A298" s="34"/>
      <c r="B298" s="35"/>
      <c r="C298" s="36"/>
      <c r="D298" s="36"/>
      <c r="E298" s="35"/>
      <c r="F298" s="35"/>
      <c r="G298" s="35"/>
    </row>
    <row r="299" spans="1:7" x14ac:dyDescent="0.25">
      <c r="A299" s="34"/>
      <c r="B299" s="35"/>
      <c r="C299" s="36"/>
      <c r="D299" s="36"/>
      <c r="E299" s="35"/>
      <c r="F299" s="35"/>
      <c r="G299" s="35"/>
    </row>
    <row r="300" spans="1:7" x14ac:dyDescent="0.25">
      <c r="A300" s="34"/>
      <c r="B300" s="35"/>
      <c r="C300" s="36"/>
      <c r="D300" s="36"/>
      <c r="E300" s="35"/>
      <c r="F300" s="35"/>
      <c r="G300" s="35"/>
    </row>
    <row r="301" spans="1:7" x14ac:dyDescent="0.25">
      <c r="A301" s="34"/>
      <c r="B301" s="35"/>
      <c r="C301" s="36"/>
      <c r="D301" s="36"/>
      <c r="E301" s="35"/>
      <c r="F301" s="35"/>
      <c r="G301" s="35"/>
    </row>
    <row r="302" spans="1:7" x14ac:dyDescent="0.25">
      <c r="A302" s="34"/>
      <c r="B302" s="35"/>
      <c r="C302" s="36"/>
      <c r="D302" s="36"/>
      <c r="E302" s="35"/>
      <c r="F302" s="35"/>
      <c r="G302" s="35"/>
    </row>
    <row r="303" spans="1:7" x14ac:dyDescent="0.25">
      <c r="A303" s="34"/>
      <c r="B303" s="35"/>
      <c r="C303" s="36"/>
      <c r="D303" s="36"/>
      <c r="E303" s="35"/>
      <c r="F303" s="35"/>
      <c r="G303" s="35"/>
    </row>
    <row r="304" spans="1:7" x14ac:dyDescent="0.25">
      <c r="A304" s="34"/>
      <c r="B304" s="35"/>
      <c r="C304" s="36"/>
      <c r="D304" s="36"/>
      <c r="E304" s="35"/>
      <c r="F304" s="35"/>
      <c r="G304" s="35"/>
    </row>
    <row r="305" spans="1:7" x14ac:dyDescent="0.25">
      <c r="A305" s="34"/>
      <c r="B305" s="35"/>
      <c r="C305" s="36"/>
      <c r="D305" s="36"/>
      <c r="E305" s="35"/>
      <c r="F305" s="35"/>
      <c r="G305" s="35"/>
    </row>
    <row r="306" spans="1:7" x14ac:dyDescent="0.25">
      <c r="A306" s="34"/>
      <c r="B306" s="35"/>
      <c r="C306" s="36"/>
      <c r="D306" s="36"/>
      <c r="E306" s="35"/>
      <c r="F306" s="35"/>
      <c r="G306" s="35"/>
    </row>
    <row r="307" spans="1:7" x14ac:dyDescent="0.25">
      <c r="A307" s="34"/>
      <c r="B307" s="35"/>
      <c r="C307" s="36"/>
      <c r="D307" s="36"/>
      <c r="E307" s="35"/>
      <c r="F307" s="35"/>
      <c r="G307" s="35"/>
    </row>
    <row r="308" spans="1:7" x14ac:dyDescent="0.25">
      <c r="A308" s="34"/>
      <c r="B308" s="35"/>
      <c r="C308" s="36"/>
      <c r="D308" s="36"/>
      <c r="E308" s="35"/>
      <c r="F308" s="35"/>
      <c r="G308" s="35"/>
    </row>
    <row r="309" spans="1:7" x14ac:dyDescent="0.25">
      <c r="A309" s="34"/>
      <c r="B309" s="35"/>
      <c r="C309" s="36"/>
      <c r="D309" s="36"/>
      <c r="E309" s="35"/>
      <c r="F309" s="35"/>
      <c r="G309" s="35"/>
    </row>
    <row r="310" spans="1:7" x14ac:dyDescent="0.25">
      <c r="A310" s="34"/>
      <c r="B310" s="35"/>
      <c r="C310" s="36"/>
      <c r="D310" s="36"/>
      <c r="E310" s="35"/>
      <c r="F310" s="35"/>
      <c r="G310" s="35"/>
    </row>
    <row r="311" spans="1:7" x14ac:dyDescent="0.25">
      <c r="A311" s="34"/>
      <c r="B311" s="35"/>
      <c r="C311" s="36"/>
      <c r="D311" s="36"/>
      <c r="E311" s="35"/>
      <c r="F311" s="35"/>
      <c r="G311" s="35"/>
    </row>
    <row r="312" spans="1:7" x14ac:dyDescent="0.25">
      <c r="A312" s="34"/>
      <c r="B312" s="35"/>
      <c r="C312" s="36"/>
      <c r="D312" s="36"/>
      <c r="E312" s="35"/>
      <c r="F312" s="35"/>
      <c r="G312" s="35"/>
    </row>
    <row r="313" spans="1:7" x14ac:dyDescent="0.25">
      <c r="A313" s="34"/>
      <c r="B313" s="35"/>
      <c r="C313" s="36"/>
      <c r="D313" s="36"/>
      <c r="E313" s="35"/>
      <c r="F313" s="35"/>
      <c r="G313" s="35"/>
    </row>
    <row r="314" spans="1:7" x14ac:dyDescent="0.25">
      <c r="A314" s="34"/>
      <c r="B314" s="35"/>
      <c r="C314" s="36"/>
      <c r="D314" s="36"/>
      <c r="E314" s="35"/>
      <c r="F314" s="35"/>
      <c r="G314" s="35"/>
    </row>
    <row r="315" spans="1:7" x14ac:dyDescent="0.25">
      <c r="A315" s="34"/>
      <c r="B315" s="35"/>
      <c r="C315" s="36"/>
      <c r="D315" s="36"/>
      <c r="E315" s="35"/>
      <c r="F315" s="35"/>
      <c r="G315" s="35"/>
    </row>
    <row r="316" spans="1:7" x14ac:dyDescent="0.25">
      <c r="A316" s="34"/>
      <c r="B316" s="35"/>
      <c r="C316" s="36"/>
      <c r="D316" s="36"/>
      <c r="E316" s="35"/>
      <c r="F316" s="35"/>
      <c r="G316" s="35"/>
    </row>
    <row r="317" spans="1:7" x14ac:dyDescent="0.25">
      <c r="A317" s="34"/>
      <c r="B317" s="35"/>
      <c r="C317" s="36"/>
      <c r="D317" s="36"/>
      <c r="E317" s="35"/>
      <c r="F317" s="35"/>
      <c r="G317" s="35"/>
    </row>
    <row r="318" spans="1:7" x14ac:dyDescent="0.25">
      <c r="A318" s="34"/>
      <c r="B318" s="35"/>
      <c r="C318" s="36"/>
      <c r="D318" s="36"/>
      <c r="E318" s="35"/>
      <c r="F318" s="35"/>
      <c r="G318" s="35"/>
    </row>
    <row r="319" spans="1:7" x14ac:dyDescent="0.25">
      <c r="A319" s="34"/>
      <c r="B319" s="35"/>
      <c r="C319" s="36"/>
      <c r="D319" s="36"/>
      <c r="E319" s="35"/>
      <c r="F319" s="35"/>
      <c r="G319" s="35"/>
    </row>
    <row r="320" spans="1:7" x14ac:dyDescent="0.25">
      <c r="A320" s="34"/>
      <c r="B320" s="35"/>
      <c r="C320" s="36"/>
      <c r="D320" s="36"/>
      <c r="E320" s="35"/>
      <c r="F320" s="35"/>
      <c r="G320" s="35"/>
    </row>
    <row r="321" spans="1:7" x14ac:dyDescent="0.25">
      <c r="A321" s="34"/>
      <c r="B321" s="35"/>
      <c r="C321" s="36"/>
      <c r="D321" s="36"/>
      <c r="E321" s="35"/>
      <c r="F321" s="35"/>
      <c r="G321" s="35"/>
    </row>
    <row r="322" spans="1:7" x14ac:dyDescent="0.25">
      <c r="A322" s="34"/>
      <c r="B322" s="35"/>
      <c r="C322" s="36"/>
      <c r="D322" s="36"/>
      <c r="E322" s="35"/>
      <c r="F322" s="35"/>
      <c r="G322" s="35"/>
    </row>
    <row r="323" spans="1:7" x14ac:dyDescent="0.25">
      <c r="A323" s="34"/>
      <c r="B323" s="35"/>
      <c r="C323" s="36"/>
      <c r="D323" s="36"/>
      <c r="E323" s="35"/>
      <c r="F323" s="35"/>
      <c r="G323" s="35"/>
    </row>
    <row r="324" spans="1:7" x14ac:dyDescent="0.25">
      <c r="A324" s="34"/>
      <c r="B324" s="35"/>
      <c r="C324" s="36"/>
      <c r="D324" s="36"/>
      <c r="E324" s="35"/>
      <c r="F324" s="35"/>
      <c r="G324" s="35"/>
    </row>
    <row r="325" spans="1:7" x14ac:dyDescent="0.25">
      <c r="A325" s="34"/>
      <c r="B325" s="35"/>
      <c r="C325" s="36"/>
      <c r="D325" s="36"/>
      <c r="E325" s="35"/>
      <c r="F325" s="35"/>
      <c r="G325" s="35"/>
    </row>
    <row r="326" spans="1:7" x14ac:dyDescent="0.25">
      <c r="A326" s="34"/>
      <c r="B326" s="35"/>
      <c r="C326" s="36"/>
      <c r="D326" s="36"/>
      <c r="E326" s="35"/>
      <c r="F326" s="35"/>
      <c r="G326" s="35"/>
    </row>
    <row r="327" spans="1:7" x14ac:dyDescent="0.25">
      <c r="A327" s="34"/>
      <c r="B327" s="35"/>
      <c r="C327" s="36"/>
      <c r="D327" s="36"/>
      <c r="E327" s="35"/>
      <c r="F327" s="35"/>
      <c r="G327" s="35"/>
    </row>
    <row r="328" spans="1:7" x14ac:dyDescent="0.25">
      <c r="A328" s="34"/>
      <c r="B328" s="35"/>
      <c r="C328" s="36"/>
      <c r="D328" s="36"/>
      <c r="E328" s="35"/>
      <c r="F328" s="35"/>
      <c r="G328" s="35"/>
    </row>
    <row r="329" spans="1:7" x14ac:dyDescent="0.25">
      <c r="A329" s="34"/>
      <c r="B329" s="35"/>
      <c r="C329" s="36"/>
      <c r="D329" s="36"/>
      <c r="E329" s="35"/>
      <c r="F329" s="35"/>
      <c r="G329" s="35"/>
    </row>
    <row r="330" spans="1:7" x14ac:dyDescent="0.25">
      <c r="A330" s="34"/>
      <c r="B330" s="35"/>
      <c r="C330" s="36"/>
      <c r="D330" s="36"/>
      <c r="E330" s="35"/>
      <c r="F330" s="35"/>
      <c r="G330" s="35"/>
    </row>
    <row r="331" spans="1:7" x14ac:dyDescent="0.25">
      <c r="A331" s="34"/>
      <c r="B331" s="35"/>
      <c r="C331" s="36"/>
      <c r="D331" s="36"/>
      <c r="E331" s="35"/>
      <c r="F331" s="35"/>
      <c r="G331" s="35"/>
    </row>
    <row r="332" spans="1:7" x14ac:dyDescent="0.25">
      <c r="A332" s="34"/>
      <c r="B332" s="35"/>
      <c r="C332" s="36"/>
      <c r="D332" s="36"/>
      <c r="E332" s="35"/>
      <c r="F332" s="35"/>
      <c r="G332" s="35"/>
    </row>
    <row r="333" spans="1:7" x14ac:dyDescent="0.25">
      <c r="A333" s="34"/>
      <c r="B333" s="35"/>
      <c r="C333" s="36"/>
      <c r="D333" s="36"/>
      <c r="E333" s="35"/>
      <c r="F333" s="35"/>
      <c r="G333" s="35"/>
    </row>
    <row r="334" spans="1:7" x14ac:dyDescent="0.25">
      <c r="A334" s="34"/>
      <c r="B334" s="35"/>
      <c r="C334" s="36"/>
      <c r="D334" s="36"/>
      <c r="E334" s="35"/>
      <c r="F334" s="35"/>
      <c r="G334" s="35"/>
    </row>
    <row r="335" spans="1:7" x14ac:dyDescent="0.25">
      <c r="A335" s="34"/>
      <c r="B335" s="35"/>
      <c r="C335" s="36"/>
      <c r="D335" s="36"/>
      <c r="E335" s="35"/>
      <c r="F335" s="35"/>
      <c r="G335" s="35"/>
    </row>
    <row r="336" spans="1:7" x14ac:dyDescent="0.25">
      <c r="A336" s="34"/>
      <c r="B336" s="35"/>
      <c r="C336" s="36"/>
      <c r="D336" s="36"/>
      <c r="E336" s="35"/>
      <c r="F336" s="35"/>
      <c r="G336" s="35"/>
    </row>
    <row r="337" spans="1:7" x14ac:dyDescent="0.25">
      <c r="A337" s="34"/>
      <c r="B337" s="35"/>
      <c r="C337" s="36"/>
      <c r="D337" s="36"/>
      <c r="E337" s="35"/>
      <c r="F337" s="35"/>
      <c r="G337" s="35"/>
    </row>
    <row r="338" spans="1:7" x14ac:dyDescent="0.25">
      <c r="A338" s="34"/>
      <c r="B338" s="35"/>
      <c r="C338" s="36"/>
      <c r="D338" s="36"/>
      <c r="E338" s="35"/>
      <c r="F338" s="35"/>
      <c r="G338" s="35"/>
    </row>
    <row r="339" spans="1:7" x14ac:dyDescent="0.25">
      <c r="A339" s="34"/>
      <c r="B339" s="35"/>
      <c r="C339" s="36"/>
      <c r="D339" s="36"/>
      <c r="E339" s="35"/>
      <c r="F339" s="35"/>
      <c r="G339" s="35"/>
    </row>
    <row r="340" spans="1:7" x14ac:dyDescent="0.25">
      <c r="A340" s="34"/>
      <c r="B340" s="35"/>
      <c r="C340" s="36"/>
      <c r="D340" s="36"/>
      <c r="E340" s="35"/>
      <c r="F340" s="35"/>
      <c r="G340" s="35"/>
    </row>
    <row r="341" spans="1:7" x14ac:dyDescent="0.25">
      <c r="A341" s="34"/>
      <c r="B341" s="35"/>
      <c r="C341" s="36"/>
      <c r="D341" s="36"/>
      <c r="E341" s="35"/>
      <c r="F341" s="35"/>
      <c r="G341" s="35"/>
    </row>
    <row r="342" spans="1:7" x14ac:dyDescent="0.25">
      <c r="A342" s="34"/>
      <c r="B342" s="35"/>
      <c r="C342" s="36"/>
      <c r="D342" s="36"/>
      <c r="E342" s="35"/>
      <c r="F342" s="35"/>
      <c r="G342" s="35"/>
    </row>
    <row r="343" spans="1:7" x14ac:dyDescent="0.25">
      <c r="A343" s="34"/>
      <c r="B343" s="35"/>
      <c r="C343" s="36"/>
      <c r="D343" s="36"/>
      <c r="E343" s="35"/>
      <c r="F343" s="35"/>
      <c r="G343" s="35"/>
    </row>
    <row r="344" spans="1:7" x14ac:dyDescent="0.25">
      <c r="A344" s="34"/>
      <c r="B344" s="35"/>
      <c r="C344" s="36"/>
      <c r="D344" s="36"/>
      <c r="E344" s="35"/>
      <c r="F344" s="35"/>
      <c r="G344" s="35"/>
    </row>
    <row r="345" spans="1:7" x14ac:dyDescent="0.25">
      <c r="A345" s="34"/>
      <c r="B345" s="35"/>
      <c r="C345" s="36"/>
      <c r="D345" s="36"/>
      <c r="E345" s="35"/>
      <c r="F345" s="35"/>
      <c r="G345" s="35"/>
    </row>
    <row r="346" spans="1:7" x14ac:dyDescent="0.25">
      <c r="A346" s="34"/>
      <c r="B346" s="35"/>
      <c r="C346" s="36"/>
      <c r="D346" s="36"/>
      <c r="E346" s="35"/>
      <c r="F346" s="35"/>
      <c r="G346" s="35"/>
    </row>
    <row r="347" spans="1:7" x14ac:dyDescent="0.25">
      <c r="A347" s="34"/>
      <c r="B347" s="35"/>
      <c r="C347" s="36"/>
      <c r="D347" s="36"/>
      <c r="E347" s="35"/>
      <c r="F347" s="35"/>
      <c r="G347" s="35"/>
    </row>
    <row r="348" spans="1:7" x14ac:dyDescent="0.25">
      <c r="A348" s="34"/>
      <c r="B348" s="35"/>
      <c r="C348" s="36"/>
      <c r="D348" s="36"/>
      <c r="E348" s="35"/>
      <c r="F348" s="35"/>
      <c r="G348" s="35"/>
    </row>
  </sheetData>
  <dataValidations count="1">
    <dataValidation type="list" allowBlank="1" showInputMessage="1" showErrorMessage="1" sqref="G2:G348">
      <formula1>$H$1:$H$4</formula1>
    </dataValidation>
  </dataValidations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5"/>
  <sheetViews>
    <sheetView rightToLeft="1" zoomScale="90" zoomScaleNormal="90" workbookViewId="0">
      <selection activeCell="E17" sqref="E17"/>
    </sheetView>
  </sheetViews>
  <sheetFormatPr defaultColWidth="0" defaultRowHeight="15" x14ac:dyDescent="0.25"/>
  <cols>
    <col min="1" max="1" width="9.140625" style="1" customWidth="1"/>
    <col min="2" max="2" width="19.42578125" style="8" customWidth="1"/>
    <col min="3" max="3" width="26.140625" style="1" customWidth="1"/>
    <col min="4" max="4" width="11.42578125" style="12" customWidth="1"/>
    <col min="5" max="5" width="26.140625" style="1" customWidth="1"/>
    <col min="6" max="7" width="15.140625" style="9" customWidth="1"/>
    <col min="8" max="16384" width="9.140625" style="1" hidden="1"/>
  </cols>
  <sheetData>
    <row r="1" spans="1:7" ht="45.75" customHeight="1" x14ac:dyDescent="0.25">
      <c r="A1" s="2" t="s">
        <v>9</v>
      </c>
      <c r="B1" s="3" t="s">
        <v>10</v>
      </c>
      <c r="C1" s="2" t="s">
        <v>11</v>
      </c>
      <c r="D1" s="10" t="s">
        <v>14</v>
      </c>
      <c r="E1" s="2" t="s">
        <v>1</v>
      </c>
      <c r="F1" s="4" t="s">
        <v>12</v>
      </c>
      <c r="G1" s="4" t="s">
        <v>13</v>
      </c>
    </row>
    <row r="2" spans="1:7" s="5" customFormat="1" x14ac:dyDescent="0.25">
      <c r="A2" s="5">
        <v>1</v>
      </c>
      <c r="B2" s="6">
        <v>2</v>
      </c>
      <c r="C2" s="5" t="s">
        <v>533</v>
      </c>
      <c r="D2" s="11" t="s">
        <v>531</v>
      </c>
      <c r="F2" s="7">
        <v>500</v>
      </c>
      <c r="G2" s="7"/>
    </row>
    <row r="3" spans="1:7" s="5" customFormat="1" x14ac:dyDescent="0.25">
      <c r="A3" s="5">
        <v>2</v>
      </c>
      <c r="B3" s="6">
        <v>3</v>
      </c>
      <c r="C3" s="5" t="s">
        <v>534</v>
      </c>
      <c r="D3" s="11" t="s">
        <v>532</v>
      </c>
      <c r="F3" s="7"/>
      <c r="G3" s="7">
        <v>1000</v>
      </c>
    </row>
    <row r="4" spans="1:7" s="5" customFormat="1" x14ac:dyDescent="0.25">
      <c r="A4" s="5">
        <v>3</v>
      </c>
      <c r="B4" s="6">
        <v>4</v>
      </c>
      <c r="C4" s="5" t="s">
        <v>535</v>
      </c>
      <c r="D4" s="11" t="s">
        <v>531</v>
      </c>
      <c r="F4" s="7">
        <v>700</v>
      </c>
      <c r="G4" s="7"/>
    </row>
    <row r="5" spans="1:7" s="5" customFormat="1" x14ac:dyDescent="0.25">
      <c r="A5" s="5">
        <v>4</v>
      </c>
      <c r="B5" s="6">
        <v>4</v>
      </c>
      <c r="C5" s="5" t="s">
        <v>536</v>
      </c>
      <c r="D5" s="11" t="s">
        <v>532</v>
      </c>
      <c r="F5" s="7"/>
      <c r="G5" s="7">
        <v>300</v>
      </c>
    </row>
    <row r="6" spans="1:7" s="5" customFormat="1" x14ac:dyDescent="0.25">
      <c r="B6" s="6"/>
      <c r="D6" s="11"/>
      <c r="F6" s="7"/>
      <c r="G6" s="7"/>
    </row>
    <row r="7" spans="1:7" s="5" customFormat="1" x14ac:dyDescent="0.25">
      <c r="B7" s="6"/>
      <c r="D7" s="11"/>
      <c r="F7" s="7"/>
      <c r="G7" s="7"/>
    </row>
    <row r="8" spans="1:7" s="5" customFormat="1" x14ac:dyDescent="0.25">
      <c r="B8" s="6"/>
      <c r="D8" s="11"/>
      <c r="F8" s="7"/>
      <c r="G8" s="7"/>
    </row>
    <row r="9" spans="1:7" s="5" customFormat="1" x14ac:dyDescent="0.25">
      <c r="B9" s="6"/>
      <c r="D9" s="11"/>
      <c r="F9" s="7"/>
      <c r="G9" s="7"/>
    </row>
    <row r="10" spans="1:7" s="5" customFormat="1" x14ac:dyDescent="0.25">
      <c r="B10" s="6"/>
      <c r="D10" s="11"/>
      <c r="F10" s="7"/>
      <c r="G10" s="7"/>
    </row>
    <row r="11" spans="1:7" s="5" customFormat="1" x14ac:dyDescent="0.25">
      <c r="B11" s="6"/>
      <c r="D11" s="11"/>
      <c r="F11" s="7"/>
      <c r="G11" s="7"/>
    </row>
    <row r="12" spans="1:7" s="5" customFormat="1" x14ac:dyDescent="0.25">
      <c r="B12" s="6"/>
      <c r="D12" s="11"/>
      <c r="F12" s="7"/>
      <c r="G12" s="7"/>
    </row>
    <row r="13" spans="1:7" s="5" customFormat="1" x14ac:dyDescent="0.25">
      <c r="B13" s="6"/>
      <c r="D13" s="11"/>
      <c r="F13" s="7"/>
      <c r="G13" s="7"/>
    </row>
    <row r="14" spans="1:7" s="5" customFormat="1" x14ac:dyDescent="0.25">
      <c r="B14" s="6"/>
      <c r="D14" s="11"/>
      <c r="F14" s="7"/>
      <c r="G14" s="7"/>
    </row>
    <row r="15" spans="1:7" s="5" customFormat="1" x14ac:dyDescent="0.25">
      <c r="B15" s="6"/>
      <c r="D15" s="11"/>
      <c r="F15" s="7"/>
      <c r="G15" s="7"/>
    </row>
    <row r="16" spans="1:7" s="5" customFormat="1" x14ac:dyDescent="0.25">
      <c r="B16" s="6"/>
      <c r="D16" s="11"/>
      <c r="F16" s="7"/>
      <c r="G16" s="7"/>
    </row>
    <row r="17" spans="2:7" s="5" customFormat="1" x14ac:dyDescent="0.25">
      <c r="B17" s="6"/>
      <c r="D17" s="11"/>
      <c r="F17" s="7"/>
      <c r="G17" s="7"/>
    </row>
    <row r="18" spans="2:7" s="5" customFormat="1" x14ac:dyDescent="0.25">
      <c r="B18" s="6"/>
      <c r="D18" s="11"/>
      <c r="F18" s="7"/>
      <c r="G18" s="7"/>
    </row>
    <row r="19" spans="2:7" s="5" customFormat="1" x14ac:dyDescent="0.25">
      <c r="B19" s="6"/>
      <c r="D19" s="11"/>
      <c r="F19" s="7"/>
      <c r="G19" s="7"/>
    </row>
    <row r="20" spans="2:7" s="5" customFormat="1" x14ac:dyDescent="0.25">
      <c r="B20" s="6"/>
      <c r="D20" s="11" t="str">
        <f>IFERROR(INDEX(Table1[[#All],[كود العميل ]:[اسم العميل ]],MATCH(Table2[[#This Row],[اسم العميل ]],Table1[[اسم العميل ]],0)+1,1)," ")</f>
        <v xml:space="preserve"> </v>
      </c>
      <c r="F20" s="7"/>
      <c r="G20" s="7"/>
    </row>
    <row r="21" spans="2:7" s="5" customFormat="1" x14ac:dyDescent="0.25">
      <c r="B21" s="6"/>
      <c r="D21" s="11" t="str">
        <f>IFERROR(INDEX(Table1[[#All],[كود العميل ]:[اسم العميل ]],MATCH(Table2[[#This Row],[اسم العميل ]],Table1[[اسم العميل ]],0)+1,1)," ")</f>
        <v xml:space="preserve"> </v>
      </c>
      <c r="F21" s="7"/>
      <c r="G21" s="7"/>
    </row>
    <row r="22" spans="2:7" s="5" customFormat="1" x14ac:dyDescent="0.25">
      <c r="B22" s="6"/>
      <c r="D22" s="11" t="str">
        <f>IFERROR(INDEX(Table1[[#All],[كود العميل ]:[اسم العميل ]],MATCH(Table2[[#This Row],[اسم العميل ]],Table1[[اسم العميل ]],0)+1,1)," ")</f>
        <v xml:space="preserve"> </v>
      </c>
      <c r="F22" s="7"/>
      <c r="G22" s="7"/>
    </row>
    <row r="23" spans="2:7" s="5" customFormat="1" x14ac:dyDescent="0.25">
      <c r="B23" s="6"/>
      <c r="D23" s="11" t="str">
        <f>IFERROR(INDEX(Table1[[#All],[كود العميل ]:[اسم العميل ]],MATCH(Table2[[#This Row],[اسم العميل ]],Table1[[اسم العميل ]],0)+1,1)," ")</f>
        <v xml:space="preserve"> </v>
      </c>
      <c r="F23" s="7"/>
      <c r="G23" s="7"/>
    </row>
    <row r="24" spans="2:7" s="5" customFormat="1" x14ac:dyDescent="0.25">
      <c r="B24" s="6"/>
      <c r="D24" s="11" t="str">
        <f>IFERROR(INDEX(Table1[[#All],[كود العميل ]:[اسم العميل ]],MATCH(Table2[[#This Row],[اسم العميل ]],Table1[[اسم العميل ]],0)+1,1)," ")</f>
        <v xml:space="preserve"> </v>
      </c>
      <c r="F24" s="7"/>
      <c r="G24" s="7"/>
    </row>
    <row r="25" spans="2:7" s="5" customFormat="1" x14ac:dyDescent="0.25">
      <c r="B25" s="6"/>
      <c r="D25" s="11" t="str">
        <f>IFERROR(INDEX(Table1[[#All],[كود العميل ]:[اسم العميل ]],MATCH(Table2[[#This Row],[اسم العميل ]],Table1[[اسم العميل ]],0)+1,1)," ")</f>
        <v xml:space="preserve"> </v>
      </c>
      <c r="F25" s="7"/>
      <c r="G25" s="7"/>
    </row>
    <row r="26" spans="2:7" s="5" customFormat="1" x14ac:dyDescent="0.25">
      <c r="B26" s="6"/>
      <c r="D26" s="11" t="str">
        <f>IFERROR(INDEX(Table1[[#All],[كود العميل ]:[اسم العميل ]],MATCH(Table2[[#This Row],[اسم العميل ]],Table1[[اسم العميل ]],0)+1,1)," ")</f>
        <v xml:space="preserve"> </v>
      </c>
      <c r="F26" s="7"/>
      <c r="G26" s="7"/>
    </row>
    <row r="27" spans="2:7" s="5" customFormat="1" x14ac:dyDescent="0.25">
      <c r="B27" s="6"/>
      <c r="D27" s="11" t="str">
        <f>IFERROR(INDEX(Table1[[#All],[كود العميل ]:[اسم العميل ]],MATCH(Table2[[#This Row],[اسم العميل ]],Table1[[اسم العميل ]],0)+1,1)," ")</f>
        <v xml:space="preserve"> </v>
      </c>
      <c r="F27" s="7"/>
      <c r="G27" s="7"/>
    </row>
    <row r="28" spans="2:7" s="5" customFormat="1" x14ac:dyDescent="0.25">
      <c r="B28" s="6"/>
      <c r="D28" s="11" t="str">
        <f>IFERROR(INDEX(Table1[[#All],[كود العميل ]:[اسم العميل ]],MATCH(Table2[[#This Row],[اسم العميل ]],Table1[[اسم العميل ]],0)+1,1)," ")</f>
        <v xml:space="preserve"> </v>
      </c>
      <c r="F28" s="7"/>
      <c r="G28" s="7"/>
    </row>
    <row r="29" spans="2:7" s="5" customFormat="1" x14ac:dyDescent="0.25">
      <c r="B29" s="6"/>
      <c r="D29" s="11" t="str">
        <f>IFERROR(INDEX(Table1[[#All],[كود العميل ]:[اسم العميل ]],MATCH(Table2[[#This Row],[اسم العميل ]],Table1[[اسم العميل ]],0)+1,1)," ")</f>
        <v xml:space="preserve"> </v>
      </c>
      <c r="F29" s="7"/>
      <c r="G29" s="7"/>
    </row>
    <row r="30" spans="2:7" s="5" customFormat="1" x14ac:dyDescent="0.25">
      <c r="B30" s="6"/>
      <c r="D30" s="11" t="str">
        <f>IFERROR(INDEX(Table1[[#All],[كود العميل ]:[اسم العميل ]],MATCH(Table2[[#This Row],[اسم العميل ]],Table1[[اسم العميل ]],0)+1,1)," ")</f>
        <v xml:space="preserve"> </v>
      </c>
      <c r="F30" s="7"/>
      <c r="G30" s="7"/>
    </row>
    <row r="31" spans="2:7" s="5" customFormat="1" x14ac:dyDescent="0.25">
      <c r="B31" s="6"/>
      <c r="D31" s="11" t="str">
        <f>IFERROR(INDEX(Table1[[#All],[كود العميل ]:[اسم العميل ]],MATCH(Table2[[#This Row],[اسم العميل ]],Table1[[اسم العميل ]],0)+1,1)," ")</f>
        <v xml:space="preserve"> </v>
      </c>
      <c r="F31" s="7"/>
      <c r="G31" s="7"/>
    </row>
    <row r="32" spans="2:7" s="5" customFormat="1" x14ac:dyDescent="0.25">
      <c r="B32" s="6"/>
      <c r="D32" s="11" t="str">
        <f>IFERROR(INDEX(Table1[[#All],[كود العميل ]:[اسم العميل ]],MATCH(Table2[[#This Row],[اسم العميل ]],Table1[[اسم العميل ]],0)+1,1)," ")</f>
        <v xml:space="preserve"> </v>
      </c>
      <c r="F32" s="7"/>
      <c r="G32" s="7"/>
    </row>
    <row r="33" spans="2:7" s="5" customFormat="1" x14ac:dyDescent="0.25">
      <c r="B33" s="6"/>
      <c r="D33" s="11" t="str">
        <f>IFERROR(INDEX(Table1[[#All],[كود العميل ]:[اسم العميل ]],MATCH(Table2[[#This Row],[اسم العميل ]],Table1[[اسم العميل ]],0)+1,1)," ")</f>
        <v xml:space="preserve"> </v>
      </c>
      <c r="F33" s="7"/>
      <c r="G33" s="7"/>
    </row>
    <row r="34" spans="2:7" s="5" customFormat="1" x14ac:dyDescent="0.25">
      <c r="B34" s="6"/>
      <c r="D34" s="11" t="str">
        <f>IFERROR(INDEX(Table1[[#All],[كود العميل ]:[اسم العميل ]],MATCH(Table2[[#This Row],[اسم العميل ]],Table1[[اسم العميل ]],0)+1,1)," ")</f>
        <v xml:space="preserve"> </v>
      </c>
      <c r="F34" s="7"/>
      <c r="G34" s="7"/>
    </row>
    <row r="35" spans="2:7" s="5" customFormat="1" x14ac:dyDescent="0.25">
      <c r="B35" s="6"/>
      <c r="D35" s="11" t="str">
        <f>IFERROR(INDEX(Table1[[#All],[كود العميل ]:[اسم العميل ]],MATCH(Table2[[#This Row],[اسم العميل ]],Table1[[اسم العميل ]],0)+1,1)," ")</f>
        <v xml:space="preserve"> </v>
      </c>
      <c r="F35" s="7"/>
      <c r="G35" s="7"/>
    </row>
    <row r="36" spans="2:7" s="5" customFormat="1" x14ac:dyDescent="0.25">
      <c r="B36" s="6"/>
      <c r="D36" s="11" t="str">
        <f>IFERROR(INDEX(Table1[[#All],[كود العميل ]:[اسم العميل ]],MATCH(Table2[[#This Row],[اسم العميل ]],Table1[[اسم العميل ]],0)+1,1)," ")</f>
        <v xml:space="preserve"> </v>
      </c>
      <c r="F36" s="7"/>
      <c r="G36" s="7"/>
    </row>
    <row r="37" spans="2:7" s="5" customFormat="1" x14ac:dyDescent="0.25">
      <c r="B37" s="6"/>
      <c r="D37" s="11" t="str">
        <f>IFERROR(INDEX(Table1[[#All],[كود العميل ]:[اسم العميل ]],MATCH(Table2[[#This Row],[اسم العميل ]],Table1[[اسم العميل ]],0)+1,1)," ")</f>
        <v xml:space="preserve"> </v>
      </c>
      <c r="F37" s="7"/>
      <c r="G37" s="7"/>
    </row>
    <row r="38" spans="2:7" s="5" customFormat="1" x14ac:dyDescent="0.25">
      <c r="B38" s="6"/>
      <c r="D38" s="11" t="str">
        <f>IFERROR(INDEX(Table1[[#All],[كود العميل ]:[اسم العميل ]],MATCH(Table2[[#This Row],[اسم العميل ]],Table1[[اسم العميل ]],0)+1,1)," ")</f>
        <v xml:space="preserve"> </v>
      </c>
      <c r="F38" s="7"/>
      <c r="G38" s="7"/>
    </row>
    <row r="39" spans="2:7" s="5" customFormat="1" x14ac:dyDescent="0.25">
      <c r="B39" s="6"/>
      <c r="D39" s="11" t="str">
        <f>IFERROR(INDEX(Table1[[#All],[كود العميل ]:[اسم العميل ]],MATCH(Table2[[#This Row],[اسم العميل ]],Table1[[اسم العميل ]],0)+1,1)," ")</f>
        <v xml:space="preserve"> </v>
      </c>
      <c r="F39" s="7"/>
      <c r="G39" s="7"/>
    </row>
    <row r="40" spans="2:7" s="5" customFormat="1" x14ac:dyDescent="0.25">
      <c r="B40" s="6"/>
      <c r="D40" s="11" t="str">
        <f>IFERROR(INDEX(Table1[[#All],[كود العميل ]:[اسم العميل ]],MATCH(Table2[[#This Row],[اسم العميل ]],Table1[[اسم العميل ]],0)+1,1)," ")</f>
        <v xml:space="preserve"> </v>
      </c>
      <c r="F40" s="7"/>
      <c r="G40" s="7"/>
    </row>
    <row r="41" spans="2:7" s="5" customFormat="1" x14ac:dyDescent="0.25">
      <c r="B41" s="6"/>
      <c r="D41" s="11" t="str">
        <f>IFERROR(INDEX(Table1[[#All],[كود العميل ]:[اسم العميل ]],MATCH(Table2[[#This Row],[اسم العميل ]],Table1[[اسم العميل ]],0)+1,1)," ")</f>
        <v xml:space="preserve"> </v>
      </c>
      <c r="F41" s="7"/>
      <c r="G41" s="7"/>
    </row>
    <row r="42" spans="2:7" s="5" customFormat="1" x14ac:dyDescent="0.25">
      <c r="B42" s="6"/>
      <c r="D42" s="11" t="str">
        <f>IFERROR(INDEX(Table1[[#All],[كود العميل ]:[اسم العميل ]],MATCH(Table2[[#This Row],[اسم العميل ]],Table1[[اسم العميل ]],0)+1,1)," ")</f>
        <v xml:space="preserve"> </v>
      </c>
      <c r="F42" s="7"/>
      <c r="G42" s="7"/>
    </row>
    <row r="43" spans="2:7" s="5" customFormat="1" x14ac:dyDescent="0.25">
      <c r="B43" s="6"/>
      <c r="D43" s="11" t="str">
        <f>IFERROR(INDEX(Table1[[#All],[كود العميل ]:[اسم العميل ]],MATCH(Table2[[#This Row],[اسم العميل ]],Table1[[اسم العميل ]],0)+1,1)," ")</f>
        <v xml:space="preserve"> </v>
      </c>
      <c r="F43" s="7"/>
      <c r="G43" s="7"/>
    </row>
    <row r="44" spans="2:7" s="5" customFormat="1" x14ac:dyDescent="0.25">
      <c r="B44" s="6"/>
      <c r="D44" s="11" t="str">
        <f>IFERROR(INDEX(Table1[[#All],[كود العميل ]:[اسم العميل ]],MATCH(Table2[[#This Row],[اسم العميل ]],Table1[[اسم العميل ]],0)+1,1)," ")</f>
        <v xml:space="preserve"> </v>
      </c>
      <c r="F44" s="7"/>
      <c r="G44" s="7"/>
    </row>
    <row r="45" spans="2:7" s="5" customFormat="1" x14ac:dyDescent="0.25">
      <c r="B45" s="6"/>
      <c r="D45" s="11" t="str">
        <f>IFERROR(INDEX(Table1[[#All],[كود العميل ]:[اسم العميل ]],MATCH(Table2[[#This Row],[اسم العميل ]],Table1[[اسم العميل ]],0)+1,1)," ")</f>
        <v xml:space="preserve"> </v>
      </c>
      <c r="F45" s="7"/>
      <c r="G45" s="7"/>
    </row>
    <row r="46" spans="2:7" s="5" customFormat="1" x14ac:dyDescent="0.25">
      <c r="B46" s="6"/>
      <c r="D46" s="11" t="str">
        <f>IFERROR(INDEX(Table1[[#All],[كود العميل ]:[اسم العميل ]],MATCH(Table2[[#This Row],[اسم العميل ]],Table1[[اسم العميل ]],0)+1,1)," ")</f>
        <v xml:space="preserve"> </v>
      </c>
      <c r="F46" s="7"/>
      <c r="G46" s="7"/>
    </row>
    <row r="47" spans="2:7" s="5" customFormat="1" x14ac:dyDescent="0.25">
      <c r="B47" s="6"/>
      <c r="D47" s="11" t="str">
        <f>IFERROR(INDEX(Table1[[#All],[كود العميل ]:[اسم العميل ]],MATCH(Table2[[#This Row],[اسم العميل ]],Table1[[اسم العميل ]],0)+1,1)," ")</f>
        <v xml:space="preserve"> </v>
      </c>
      <c r="F47" s="7"/>
      <c r="G47" s="7"/>
    </row>
    <row r="48" spans="2:7" s="5" customFormat="1" x14ac:dyDescent="0.25">
      <c r="B48" s="6"/>
      <c r="D48" s="11" t="str">
        <f>IFERROR(INDEX(Table1[[#All],[كود العميل ]:[اسم العميل ]],MATCH(Table2[[#This Row],[اسم العميل ]],Table1[[اسم العميل ]],0)+1,1)," ")</f>
        <v xml:space="preserve"> </v>
      </c>
      <c r="F48" s="7"/>
      <c r="G48" s="7"/>
    </row>
    <row r="49" spans="2:7" s="5" customFormat="1" x14ac:dyDescent="0.25">
      <c r="B49" s="6"/>
      <c r="D49" s="11" t="str">
        <f>IFERROR(INDEX(Table1[[#All],[كود العميل ]:[اسم العميل ]],MATCH(Table2[[#This Row],[اسم العميل ]],Table1[[اسم العميل ]],0)+1,1)," ")</f>
        <v xml:space="preserve"> </v>
      </c>
      <c r="F49" s="7"/>
      <c r="G49" s="7"/>
    </row>
    <row r="50" spans="2:7" s="5" customFormat="1" x14ac:dyDescent="0.25">
      <c r="B50" s="6"/>
      <c r="D50" s="11" t="str">
        <f>IFERROR(INDEX(Table1[[#All],[كود العميل ]:[اسم العميل ]],MATCH(Table2[[#This Row],[اسم العميل ]],Table1[[اسم العميل ]],0)+1,1)," ")</f>
        <v xml:space="preserve"> </v>
      </c>
      <c r="F50" s="7"/>
      <c r="G50" s="7"/>
    </row>
    <row r="51" spans="2:7" s="5" customFormat="1" x14ac:dyDescent="0.25">
      <c r="B51" s="6"/>
      <c r="D51" s="11" t="str">
        <f>IFERROR(INDEX(Table1[[#All],[كود العميل ]:[اسم العميل ]],MATCH(Table2[[#This Row],[اسم العميل ]],Table1[[اسم العميل ]],0)+1,1)," ")</f>
        <v xml:space="preserve"> </v>
      </c>
      <c r="F51" s="7"/>
      <c r="G51" s="7"/>
    </row>
    <row r="52" spans="2:7" s="5" customFormat="1" x14ac:dyDescent="0.25">
      <c r="B52" s="6"/>
      <c r="D52" s="11" t="str">
        <f>IFERROR(INDEX(Table1[[#All],[كود العميل ]:[اسم العميل ]],MATCH(Table2[[#This Row],[اسم العميل ]],Table1[[اسم العميل ]],0)+1,1)," ")</f>
        <v xml:space="preserve"> </v>
      </c>
      <c r="F52" s="7"/>
      <c r="G52" s="7"/>
    </row>
    <row r="53" spans="2:7" s="5" customFormat="1" x14ac:dyDescent="0.25">
      <c r="B53" s="6"/>
      <c r="D53" s="11" t="str">
        <f>IFERROR(INDEX(Table1[[#All],[كود العميل ]:[اسم العميل ]],MATCH(Table2[[#This Row],[اسم العميل ]],Table1[[اسم العميل ]],0)+1,1)," ")</f>
        <v xml:space="preserve"> </v>
      </c>
      <c r="F53" s="7"/>
      <c r="G53" s="7"/>
    </row>
    <row r="54" spans="2:7" s="5" customFormat="1" x14ac:dyDescent="0.25">
      <c r="B54" s="6"/>
      <c r="D54" s="11" t="str">
        <f>IFERROR(INDEX(Table1[[#All],[كود العميل ]:[اسم العميل ]],MATCH(Table2[[#This Row],[اسم العميل ]],Table1[[اسم العميل ]],0)+1,1)," ")</f>
        <v xml:space="preserve"> </v>
      </c>
      <c r="F54" s="7"/>
      <c r="G54" s="7"/>
    </row>
    <row r="55" spans="2:7" s="5" customFormat="1" x14ac:dyDescent="0.25">
      <c r="B55" s="6"/>
      <c r="D55" s="11" t="str">
        <f>IFERROR(INDEX(Table1[[#All],[كود العميل ]:[اسم العميل ]],MATCH(Table2[[#This Row],[اسم العميل ]],Table1[[اسم العميل ]],0)+1,1)," ")</f>
        <v xml:space="preserve"> </v>
      </c>
      <c r="F55" s="7"/>
      <c r="G55" s="7"/>
    </row>
    <row r="56" spans="2:7" s="5" customFormat="1" x14ac:dyDescent="0.25">
      <c r="B56" s="6"/>
      <c r="D56" s="11" t="str">
        <f>IFERROR(INDEX(Table1[[#All],[كود العميل ]:[اسم العميل ]],MATCH(Table2[[#This Row],[اسم العميل ]],Table1[[اسم العميل ]],0)+1,1)," ")</f>
        <v xml:space="preserve"> </v>
      </c>
      <c r="F56" s="7"/>
      <c r="G56" s="7"/>
    </row>
    <row r="57" spans="2:7" s="5" customFormat="1" x14ac:dyDescent="0.25">
      <c r="B57" s="6"/>
      <c r="D57" s="11" t="str">
        <f>IFERROR(INDEX(Table1[[#All],[كود العميل ]:[اسم العميل ]],MATCH(Table2[[#This Row],[اسم العميل ]],Table1[[اسم العميل ]],0)+1,1)," ")</f>
        <v xml:space="preserve"> </v>
      </c>
      <c r="F57" s="7"/>
      <c r="G57" s="7"/>
    </row>
    <row r="58" spans="2:7" s="5" customFormat="1" x14ac:dyDescent="0.25">
      <c r="B58" s="6"/>
      <c r="D58" s="11" t="str">
        <f>IFERROR(INDEX(Table1[[#All],[كود العميل ]:[اسم العميل ]],MATCH(Table2[[#This Row],[اسم العميل ]],Table1[[اسم العميل ]],0)+1,1)," ")</f>
        <v xml:space="preserve"> </v>
      </c>
      <c r="F58" s="7"/>
      <c r="G58" s="7"/>
    </row>
    <row r="59" spans="2:7" s="5" customFormat="1" x14ac:dyDescent="0.25">
      <c r="B59" s="6"/>
      <c r="D59" s="11" t="str">
        <f>IFERROR(INDEX(Table1[[#All],[كود العميل ]:[اسم العميل ]],MATCH(Table2[[#This Row],[اسم العميل ]],Table1[[اسم العميل ]],0)+1,1)," ")</f>
        <v xml:space="preserve"> </v>
      </c>
      <c r="F59" s="7"/>
      <c r="G59" s="7"/>
    </row>
    <row r="60" spans="2:7" s="5" customFormat="1" x14ac:dyDescent="0.25">
      <c r="B60" s="6"/>
      <c r="D60" s="11" t="str">
        <f>IFERROR(INDEX(Table1[[#All],[كود العميل ]:[اسم العميل ]],MATCH(Table2[[#This Row],[اسم العميل ]],Table1[[اسم العميل ]],0)+1,1)," ")</f>
        <v xml:space="preserve"> </v>
      </c>
      <c r="F60" s="7"/>
      <c r="G60" s="7"/>
    </row>
    <row r="61" spans="2:7" s="5" customFormat="1" x14ac:dyDescent="0.25">
      <c r="B61" s="6"/>
      <c r="D61" s="11" t="str">
        <f>IFERROR(INDEX(Table1[[#All],[كود العميل ]:[اسم العميل ]],MATCH(Table2[[#This Row],[اسم العميل ]],Table1[[اسم العميل ]],0)+1,1)," ")</f>
        <v xml:space="preserve"> </v>
      </c>
      <c r="F61" s="7"/>
      <c r="G61" s="7"/>
    </row>
    <row r="62" spans="2:7" s="5" customFormat="1" x14ac:dyDescent="0.25">
      <c r="B62" s="6"/>
      <c r="D62" s="11" t="str">
        <f>IFERROR(INDEX(Table1[[#All],[كود العميل ]:[اسم العميل ]],MATCH(Table2[[#This Row],[اسم العميل ]],Table1[[اسم العميل ]],0)+1,1)," ")</f>
        <v xml:space="preserve"> </v>
      </c>
      <c r="F62" s="7"/>
      <c r="G62" s="7"/>
    </row>
    <row r="63" spans="2:7" s="5" customFormat="1" x14ac:dyDescent="0.25">
      <c r="B63" s="6"/>
      <c r="D63" s="11" t="str">
        <f>IFERROR(INDEX(Table1[[#All],[كود العميل ]:[اسم العميل ]],MATCH(Table2[[#This Row],[اسم العميل ]],Table1[[اسم العميل ]],0)+1,1)," ")</f>
        <v xml:space="preserve"> </v>
      </c>
      <c r="F63" s="7"/>
      <c r="G63" s="7"/>
    </row>
    <row r="64" spans="2:7" s="5" customFormat="1" x14ac:dyDescent="0.25">
      <c r="B64" s="6"/>
      <c r="D64" s="11" t="str">
        <f>IFERROR(INDEX(Table1[[#All],[كود العميل ]:[اسم العميل ]],MATCH(Table2[[#This Row],[اسم العميل ]],Table1[[اسم العميل ]],0)+1,1)," ")</f>
        <v xml:space="preserve"> </v>
      </c>
      <c r="F64" s="7"/>
      <c r="G64" s="7"/>
    </row>
    <row r="65" spans="2:7" s="5" customFormat="1" x14ac:dyDescent="0.25">
      <c r="B65" s="6"/>
      <c r="D65" s="11" t="str">
        <f>IFERROR(INDEX(Table1[[#All],[كود العميل ]:[اسم العميل ]],MATCH(Table2[[#This Row],[اسم العميل ]],Table1[[اسم العميل ]],0)+1,1)," ")</f>
        <v xml:space="preserve"> </v>
      </c>
      <c r="F65" s="7"/>
      <c r="G65" s="7"/>
    </row>
    <row r="66" spans="2:7" s="5" customFormat="1" x14ac:dyDescent="0.25">
      <c r="B66" s="6"/>
      <c r="D66" s="11" t="str">
        <f>IFERROR(INDEX(Table1[[#All],[كود العميل ]:[اسم العميل ]],MATCH(Table2[[#This Row],[اسم العميل ]],Table1[[اسم العميل ]],0)+1,1)," ")</f>
        <v xml:space="preserve"> </v>
      </c>
      <c r="F66" s="7"/>
      <c r="G66" s="7"/>
    </row>
    <row r="67" spans="2:7" s="5" customFormat="1" x14ac:dyDescent="0.25">
      <c r="B67" s="6"/>
      <c r="D67" s="11" t="str">
        <f>IFERROR(INDEX(Table1[[#All],[كود العميل ]:[اسم العميل ]],MATCH(Table2[[#This Row],[اسم العميل ]],Table1[[اسم العميل ]],0)+1,1)," ")</f>
        <v xml:space="preserve"> </v>
      </c>
      <c r="F67" s="7"/>
      <c r="G67" s="7"/>
    </row>
    <row r="68" spans="2:7" s="5" customFormat="1" x14ac:dyDescent="0.25">
      <c r="B68" s="6"/>
      <c r="D68" s="11" t="str">
        <f>IFERROR(INDEX(Table1[[#All],[كود العميل ]:[اسم العميل ]],MATCH(Table2[[#This Row],[اسم العميل ]],Table1[[اسم العميل ]],0)+1,1)," ")</f>
        <v xml:space="preserve"> </v>
      </c>
      <c r="F68" s="7"/>
      <c r="G68" s="7"/>
    </row>
    <row r="69" spans="2:7" s="5" customFormat="1" x14ac:dyDescent="0.25">
      <c r="B69" s="6"/>
      <c r="D69" s="11" t="str">
        <f>IFERROR(INDEX(Table1[[#All],[كود العميل ]:[اسم العميل ]],MATCH(Table2[[#This Row],[اسم العميل ]],Table1[[اسم العميل ]],0)+1,1)," ")</f>
        <v xml:space="preserve"> </v>
      </c>
      <c r="F69" s="7"/>
      <c r="G69" s="7"/>
    </row>
    <row r="70" spans="2:7" s="5" customFormat="1" x14ac:dyDescent="0.25">
      <c r="B70" s="6"/>
      <c r="D70" s="11" t="str">
        <f>IFERROR(INDEX(Table1[[#All],[كود العميل ]:[اسم العميل ]],MATCH(Table2[[#This Row],[اسم العميل ]],Table1[[اسم العميل ]],0)+1,1)," ")</f>
        <v xml:space="preserve"> </v>
      </c>
      <c r="F70" s="7"/>
      <c r="G70" s="7"/>
    </row>
    <row r="71" spans="2:7" s="5" customFormat="1" x14ac:dyDescent="0.25">
      <c r="B71" s="6"/>
      <c r="D71" s="11" t="str">
        <f>IFERROR(INDEX(Table1[[#All],[كود العميل ]:[اسم العميل ]],MATCH(Table2[[#This Row],[اسم العميل ]],Table1[[اسم العميل ]],0)+1,1)," ")</f>
        <v xml:space="preserve"> </v>
      </c>
      <c r="F71" s="7"/>
      <c r="G71" s="7"/>
    </row>
    <row r="72" spans="2:7" s="5" customFormat="1" x14ac:dyDescent="0.25">
      <c r="B72" s="6"/>
      <c r="D72" s="11" t="str">
        <f>IFERROR(INDEX(Table1[[#All],[كود العميل ]:[اسم العميل ]],MATCH(Table2[[#This Row],[اسم العميل ]],Table1[[اسم العميل ]],0)+1,1)," ")</f>
        <v xml:space="preserve"> </v>
      </c>
      <c r="F72" s="7"/>
      <c r="G72" s="7"/>
    </row>
    <row r="73" spans="2:7" s="5" customFormat="1" x14ac:dyDescent="0.25">
      <c r="B73" s="6"/>
      <c r="D73" s="11" t="str">
        <f>IFERROR(INDEX(Table1[[#All],[كود العميل ]:[اسم العميل ]],MATCH(Table2[[#This Row],[اسم العميل ]],Table1[[اسم العميل ]],0)+1,1)," ")</f>
        <v xml:space="preserve"> </v>
      </c>
      <c r="F73" s="7"/>
      <c r="G73" s="7"/>
    </row>
    <row r="74" spans="2:7" s="5" customFormat="1" x14ac:dyDescent="0.25">
      <c r="B74" s="6"/>
      <c r="D74" s="11" t="str">
        <f>IFERROR(INDEX(Table1[[#All],[كود العميل ]:[اسم العميل ]],MATCH(Table2[[#This Row],[اسم العميل ]],Table1[[اسم العميل ]],0)+1,1)," ")</f>
        <v xml:space="preserve"> </v>
      </c>
      <c r="F74" s="7"/>
      <c r="G74" s="7"/>
    </row>
    <row r="75" spans="2:7" s="5" customFormat="1" x14ac:dyDescent="0.25">
      <c r="B75" s="6"/>
      <c r="D75" s="11" t="str">
        <f>IFERROR(INDEX(Table1[[#All],[كود العميل ]:[اسم العميل ]],MATCH(Table2[[#This Row],[اسم العميل ]],Table1[[اسم العميل ]],0)+1,1)," ")</f>
        <v xml:space="preserve"> </v>
      </c>
      <c r="F75" s="7"/>
      <c r="G75" s="7"/>
    </row>
    <row r="76" spans="2:7" s="5" customFormat="1" x14ac:dyDescent="0.25">
      <c r="B76" s="6"/>
      <c r="D76" s="11" t="str">
        <f>IFERROR(INDEX(Table1[[#All],[كود العميل ]:[اسم العميل ]],MATCH(Table2[[#This Row],[اسم العميل ]],Table1[[اسم العميل ]],0)+1,1)," ")</f>
        <v xml:space="preserve"> </v>
      </c>
      <c r="F76" s="7"/>
      <c r="G76" s="7"/>
    </row>
    <row r="77" spans="2:7" s="5" customFormat="1" x14ac:dyDescent="0.25">
      <c r="B77" s="6"/>
      <c r="D77" s="11" t="str">
        <f>IFERROR(INDEX(Table1[[#All],[كود العميل ]:[اسم العميل ]],MATCH(Table2[[#This Row],[اسم العميل ]],Table1[[اسم العميل ]],0)+1,1)," ")</f>
        <v xml:space="preserve"> </v>
      </c>
      <c r="F77" s="7"/>
      <c r="G77" s="7"/>
    </row>
    <row r="78" spans="2:7" s="5" customFormat="1" x14ac:dyDescent="0.25">
      <c r="B78" s="6"/>
      <c r="D78" s="11" t="str">
        <f>IFERROR(INDEX(Table1[[#All],[كود العميل ]:[اسم العميل ]],MATCH(Table2[[#This Row],[اسم العميل ]],Table1[[اسم العميل ]],0)+1,1)," ")</f>
        <v xml:space="preserve"> </v>
      </c>
      <c r="F78" s="7"/>
      <c r="G78" s="7"/>
    </row>
    <row r="79" spans="2:7" s="5" customFormat="1" x14ac:dyDescent="0.25">
      <c r="B79" s="6"/>
      <c r="D79" s="11" t="str">
        <f>IFERROR(INDEX(Table1[[#All],[كود العميل ]:[اسم العميل ]],MATCH(Table2[[#This Row],[اسم العميل ]],Table1[[اسم العميل ]],0)+1,1)," ")</f>
        <v xml:space="preserve"> </v>
      </c>
      <c r="F79" s="7"/>
      <c r="G79" s="7"/>
    </row>
    <row r="80" spans="2:7" s="5" customFormat="1" x14ac:dyDescent="0.25">
      <c r="B80" s="6"/>
      <c r="D80" s="11" t="str">
        <f>IFERROR(INDEX(Table1[[#All],[كود العميل ]:[اسم العميل ]],MATCH(Table2[[#This Row],[اسم العميل ]],Table1[[اسم العميل ]],0)+1,1)," ")</f>
        <v xml:space="preserve"> </v>
      </c>
      <c r="F80" s="7"/>
      <c r="G80" s="7"/>
    </row>
    <row r="81" spans="2:7" s="5" customFormat="1" x14ac:dyDescent="0.25">
      <c r="B81" s="6"/>
      <c r="D81" s="11" t="str">
        <f>IFERROR(INDEX(Table1[[#All],[كود العميل ]:[اسم العميل ]],MATCH(Table2[[#This Row],[اسم العميل ]],Table1[[اسم العميل ]],0)+1,1)," ")</f>
        <v xml:space="preserve"> </v>
      </c>
      <c r="F81" s="7"/>
      <c r="G81" s="7"/>
    </row>
    <row r="82" spans="2:7" s="5" customFormat="1" x14ac:dyDescent="0.25">
      <c r="B82" s="6"/>
      <c r="D82" s="11" t="str">
        <f>IFERROR(INDEX(Table1[[#All],[كود العميل ]:[اسم العميل ]],MATCH(Table2[[#This Row],[اسم العميل ]],Table1[[اسم العميل ]],0)+1,1)," ")</f>
        <v xml:space="preserve"> </v>
      </c>
      <c r="F82" s="7"/>
      <c r="G82" s="7"/>
    </row>
    <row r="83" spans="2:7" s="5" customFormat="1" x14ac:dyDescent="0.25">
      <c r="B83" s="6"/>
      <c r="D83" s="11" t="str">
        <f>IFERROR(INDEX(Table1[[#All],[كود العميل ]:[اسم العميل ]],MATCH(Table2[[#This Row],[اسم العميل ]],Table1[[اسم العميل ]],0)+1,1)," ")</f>
        <v xml:space="preserve"> </v>
      </c>
      <c r="F83" s="7"/>
      <c r="G83" s="7"/>
    </row>
    <row r="84" spans="2:7" s="5" customFormat="1" x14ac:dyDescent="0.25">
      <c r="B84" s="6"/>
      <c r="D84" s="11" t="str">
        <f>IFERROR(INDEX(Table1[[#All],[كود العميل ]:[اسم العميل ]],MATCH(Table2[[#This Row],[اسم العميل ]],Table1[[اسم العميل ]],0)+1,1)," ")</f>
        <v xml:space="preserve"> </v>
      </c>
      <c r="F84" s="7"/>
      <c r="G84" s="7"/>
    </row>
    <row r="85" spans="2:7" s="5" customFormat="1" x14ac:dyDescent="0.25">
      <c r="B85" s="6"/>
      <c r="D85" s="11" t="str">
        <f>IFERROR(INDEX(Table1[[#All],[كود العميل ]:[اسم العميل ]],MATCH(Table2[[#This Row],[اسم العميل ]],Table1[[اسم العميل ]],0)+1,1)," ")</f>
        <v xml:space="preserve"> </v>
      </c>
      <c r="F85" s="7"/>
      <c r="G85" s="7"/>
    </row>
    <row r="86" spans="2:7" s="5" customFormat="1" x14ac:dyDescent="0.25">
      <c r="B86" s="6"/>
      <c r="D86" s="11" t="str">
        <f>IFERROR(INDEX(Table1[[#All],[كود العميل ]:[اسم العميل ]],MATCH(Table2[[#This Row],[اسم العميل ]],Table1[[اسم العميل ]],0)+1,1)," ")</f>
        <v xml:space="preserve"> </v>
      </c>
      <c r="F86" s="7"/>
      <c r="G86" s="7"/>
    </row>
    <row r="87" spans="2:7" s="5" customFormat="1" x14ac:dyDescent="0.25">
      <c r="B87" s="6"/>
      <c r="D87" s="11" t="str">
        <f>IFERROR(INDEX(Table1[[#All],[كود العميل ]:[اسم العميل ]],MATCH(Table2[[#This Row],[اسم العميل ]],Table1[[اسم العميل ]],0)+1,1)," ")</f>
        <v xml:space="preserve"> </v>
      </c>
      <c r="F87" s="7"/>
      <c r="G87" s="7"/>
    </row>
    <row r="88" spans="2:7" s="5" customFormat="1" x14ac:dyDescent="0.25">
      <c r="B88" s="6"/>
      <c r="D88" s="11" t="str">
        <f>IFERROR(INDEX(Table1[[#All],[كود العميل ]:[اسم العميل ]],MATCH(Table2[[#This Row],[اسم العميل ]],Table1[[اسم العميل ]],0)+1,1)," ")</f>
        <v xml:space="preserve"> </v>
      </c>
      <c r="F88" s="7"/>
      <c r="G88" s="7"/>
    </row>
    <row r="89" spans="2:7" s="5" customFormat="1" x14ac:dyDescent="0.25">
      <c r="B89" s="6"/>
      <c r="D89" s="11" t="str">
        <f>IFERROR(INDEX(Table1[[#All],[كود العميل ]:[اسم العميل ]],MATCH(Table2[[#This Row],[اسم العميل ]],Table1[[اسم العميل ]],0)+1,1)," ")</f>
        <v xml:space="preserve"> </v>
      </c>
      <c r="F89" s="7"/>
      <c r="G89" s="7"/>
    </row>
    <row r="90" spans="2:7" s="5" customFormat="1" x14ac:dyDescent="0.25">
      <c r="B90" s="6"/>
      <c r="D90" s="11" t="str">
        <f>IFERROR(INDEX(Table1[[#All],[كود العميل ]:[اسم العميل ]],MATCH(Table2[[#This Row],[اسم العميل ]],Table1[[اسم العميل ]],0)+1,1)," ")</f>
        <v xml:space="preserve"> </v>
      </c>
      <c r="F90" s="7"/>
      <c r="G90" s="7"/>
    </row>
    <row r="91" spans="2:7" s="5" customFormat="1" x14ac:dyDescent="0.25">
      <c r="B91" s="6"/>
      <c r="D91" s="11" t="str">
        <f>IFERROR(INDEX(Table1[[#All],[كود العميل ]:[اسم العميل ]],MATCH(Table2[[#This Row],[اسم العميل ]],Table1[[اسم العميل ]],0)+1,1)," ")</f>
        <v xml:space="preserve"> </v>
      </c>
      <c r="F91" s="7"/>
      <c r="G91" s="7"/>
    </row>
    <row r="92" spans="2:7" s="5" customFormat="1" x14ac:dyDescent="0.25">
      <c r="B92" s="6"/>
      <c r="D92" s="11" t="str">
        <f>IFERROR(INDEX(Table1[[#All],[كود العميل ]:[اسم العميل ]],MATCH(Table2[[#This Row],[اسم العميل ]],Table1[[اسم العميل ]],0)+1,1)," ")</f>
        <v xml:space="preserve"> </v>
      </c>
      <c r="F92" s="7"/>
      <c r="G92" s="7"/>
    </row>
    <row r="93" spans="2:7" s="5" customFormat="1" x14ac:dyDescent="0.25">
      <c r="B93" s="6"/>
      <c r="D93" s="11" t="str">
        <f>IFERROR(INDEX(Table1[[#All],[كود العميل ]:[اسم العميل ]],MATCH(Table2[[#This Row],[اسم العميل ]],Table1[[اسم العميل ]],0)+1,1)," ")</f>
        <v xml:space="preserve"> </v>
      </c>
      <c r="F93" s="7"/>
      <c r="G93" s="7"/>
    </row>
    <row r="94" spans="2:7" s="5" customFormat="1" x14ac:dyDescent="0.25">
      <c r="B94" s="6"/>
      <c r="D94" s="11" t="str">
        <f>IFERROR(INDEX(Table1[[#All],[كود العميل ]:[اسم العميل ]],MATCH(Table2[[#This Row],[اسم العميل ]],Table1[[اسم العميل ]],0)+1,1)," ")</f>
        <v xml:space="preserve"> </v>
      </c>
      <c r="F94" s="7"/>
      <c r="G94" s="7"/>
    </row>
    <row r="95" spans="2:7" s="5" customFormat="1" x14ac:dyDescent="0.25">
      <c r="B95" s="6"/>
      <c r="D95" s="11" t="str">
        <f>IFERROR(INDEX(Table1[[#All],[كود العميل ]:[اسم العميل ]],MATCH(Table2[[#This Row],[اسم العميل ]],Table1[[اسم العميل ]],0)+1,1)," ")</f>
        <v xml:space="preserve"> </v>
      </c>
      <c r="F95" s="7"/>
      <c r="G95" s="7"/>
    </row>
    <row r="96" spans="2:7" s="5" customFormat="1" x14ac:dyDescent="0.25">
      <c r="B96" s="6"/>
      <c r="D96" s="11" t="str">
        <f>IFERROR(INDEX(Table1[[#All],[كود العميل ]:[اسم العميل ]],MATCH(Table2[[#This Row],[اسم العميل ]],Table1[[اسم العميل ]],0)+1,1)," ")</f>
        <v xml:space="preserve"> </v>
      </c>
      <c r="F96" s="7"/>
      <c r="G96" s="7"/>
    </row>
    <row r="97" spans="2:7" s="5" customFormat="1" x14ac:dyDescent="0.25">
      <c r="B97" s="6"/>
      <c r="D97" s="11" t="str">
        <f>IFERROR(INDEX(Table1[[#All],[كود العميل ]:[اسم العميل ]],MATCH(Table2[[#This Row],[اسم العميل ]],Table1[[اسم العميل ]],0)+1,1)," ")</f>
        <v xml:space="preserve"> </v>
      </c>
      <c r="F97" s="7"/>
      <c r="G97" s="7"/>
    </row>
    <row r="98" spans="2:7" s="5" customFormat="1" x14ac:dyDescent="0.25">
      <c r="B98" s="6"/>
      <c r="D98" s="11" t="str">
        <f>IFERROR(INDEX(Table1[[#All],[كود العميل ]:[اسم العميل ]],MATCH(Table2[[#This Row],[اسم العميل ]],Table1[[اسم العميل ]],0)+1,1)," ")</f>
        <v xml:space="preserve"> </v>
      </c>
      <c r="F98" s="7"/>
      <c r="G98" s="7"/>
    </row>
    <row r="99" spans="2:7" s="5" customFormat="1" x14ac:dyDescent="0.25">
      <c r="B99" s="6"/>
      <c r="D99" s="11" t="str">
        <f>IFERROR(INDEX(Table1[[#All],[كود العميل ]:[اسم العميل ]],MATCH(Table2[[#This Row],[اسم العميل ]],Table1[[اسم العميل ]],0)+1,1)," ")</f>
        <v xml:space="preserve"> </v>
      </c>
      <c r="F99" s="7"/>
      <c r="G99" s="7"/>
    </row>
    <row r="100" spans="2:7" s="5" customFormat="1" x14ac:dyDescent="0.25">
      <c r="B100" s="6"/>
      <c r="D100" s="11" t="str">
        <f>IFERROR(INDEX(Table1[[#All],[كود العميل ]:[اسم العميل ]],MATCH(Table2[[#This Row],[اسم العميل ]],Table1[[اسم العميل ]],0)+1,1)," ")</f>
        <v xml:space="preserve"> </v>
      </c>
      <c r="F100" s="7"/>
      <c r="G100" s="7"/>
    </row>
    <row r="101" spans="2:7" s="5" customFormat="1" x14ac:dyDescent="0.25">
      <c r="B101" s="6"/>
      <c r="D101" s="11" t="str">
        <f>IFERROR(INDEX(Table1[[#All],[كود العميل ]:[اسم العميل ]],MATCH(Table2[[#This Row],[اسم العميل ]],Table1[[اسم العميل ]],0)+1,1)," ")</f>
        <v xml:space="preserve"> </v>
      </c>
      <c r="F101" s="7"/>
      <c r="G101" s="7"/>
    </row>
    <row r="102" spans="2:7" s="5" customFormat="1" x14ac:dyDescent="0.25">
      <c r="B102" s="6"/>
      <c r="D102" s="11" t="str">
        <f>IFERROR(INDEX(Table1[[#All],[كود العميل ]:[اسم العميل ]],MATCH(Table2[[#This Row],[اسم العميل ]],Table1[[اسم العميل ]],0)+1,1)," ")</f>
        <v xml:space="preserve"> </v>
      </c>
      <c r="F102" s="7"/>
      <c r="G102" s="7"/>
    </row>
    <row r="103" spans="2:7" s="5" customFormat="1" x14ac:dyDescent="0.25">
      <c r="B103" s="6"/>
      <c r="D103" s="11" t="str">
        <f>IFERROR(INDEX(Table1[[#All],[كود العميل ]:[اسم العميل ]],MATCH(Table2[[#This Row],[اسم العميل ]],Table1[[اسم العميل ]],0)+1,1)," ")</f>
        <v xml:space="preserve"> </v>
      </c>
      <c r="F103" s="7"/>
      <c r="G103" s="7"/>
    </row>
    <row r="104" spans="2:7" s="5" customFormat="1" x14ac:dyDescent="0.25">
      <c r="B104" s="6"/>
      <c r="D104" s="11" t="str">
        <f>IFERROR(INDEX(Table1[[#All],[كود العميل ]:[اسم العميل ]],MATCH(Table2[[#This Row],[اسم العميل ]],Table1[[اسم العميل ]],0)+1,1)," ")</f>
        <v xml:space="preserve"> </v>
      </c>
      <c r="F104" s="7"/>
      <c r="G104" s="7"/>
    </row>
    <row r="105" spans="2:7" s="5" customFormat="1" x14ac:dyDescent="0.25">
      <c r="B105" s="6"/>
      <c r="D105" s="11" t="str">
        <f>IFERROR(INDEX(Table1[[#All],[كود العميل ]:[اسم العميل ]],MATCH(Table2[[#This Row],[اسم العميل ]],Table1[[اسم العميل ]],0)+1,1)," ")</f>
        <v xml:space="preserve"> </v>
      </c>
      <c r="F105" s="7"/>
      <c r="G105" s="7"/>
    </row>
    <row r="106" spans="2:7" s="5" customFormat="1" x14ac:dyDescent="0.25">
      <c r="B106" s="6"/>
      <c r="D106" s="11" t="str">
        <f>IFERROR(INDEX(Table1[[#All],[كود العميل ]:[اسم العميل ]],MATCH(Table2[[#This Row],[اسم العميل ]],Table1[[اسم العميل ]],0)+1,1)," ")</f>
        <v xml:space="preserve"> </v>
      </c>
      <c r="F106" s="7"/>
      <c r="G106" s="7"/>
    </row>
    <row r="107" spans="2:7" s="5" customFormat="1" x14ac:dyDescent="0.25">
      <c r="B107" s="6"/>
      <c r="D107" s="11" t="str">
        <f>IFERROR(INDEX(Table1[[#All],[كود العميل ]:[اسم العميل ]],MATCH(Table2[[#This Row],[اسم العميل ]],Table1[[اسم العميل ]],0)+1,1)," ")</f>
        <v xml:space="preserve"> </v>
      </c>
      <c r="F107" s="7"/>
      <c r="G107" s="7"/>
    </row>
    <row r="108" spans="2:7" s="5" customFormat="1" x14ac:dyDescent="0.25">
      <c r="B108" s="6"/>
      <c r="D108" s="11" t="str">
        <f>IFERROR(INDEX(Table1[[#All],[كود العميل ]:[اسم العميل ]],MATCH(Table2[[#This Row],[اسم العميل ]],Table1[[اسم العميل ]],0)+1,1)," ")</f>
        <v xml:space="preserve"> </v>
      </c>
      <c r="F108" s="7"/>
      <c r="G108" s="7"/>
    </row>
    <row r="109" spans="2:7" s="5" customFormat="1" x14ac:dyDescent="0.25">
      <c r="B109" s="6"/>
      <c r="D109" s="11" t="str">
        <f>IFERROR(INDEX(Table1[[#All],[كود العميل ]:[اسم العميل ]],MATCH(Table2[[#This Row],[اسم العميل ]],Table1[[اسم العميل ]],0)+1,1)," ")</f>
        <v xml:space="preserve"> </v>
      </c>
      <c r="F109" s="7"/>
      <c r="G109" s="7"/>
    </row>
    <row r="110" spans="2:7" s="5" customFormat="1" x14ac:dyDescent="0.25">
      <c r="B110" s="6"/>
      <c r="D110" s="11" t="str">
        <f>IFERROR(INDEX(Table1[[#All],[كود العميل ]:[اسم العميل ]],MATCH(Table2[[#This Row],[اسم العميل ]],Table1[[اسم العميل ]],0)+1,1)," ")</f>
        <v xml:space="preserve"> </v>
      </c>
      <c r="F110" s="7"/>
      <c r="G110" s="7"/>
    </row>
    <row r="111" spans="2:7" s="5" customFormat="1" x14ac:dyDescent="0.25">
      <c r="B111" s="6"/>
      <c r="D111" s="11" t="str">
        <f>IFERROR(INDEX(Table1[[#All],[كود العميل ]:[اسم العميل ]],MATCH(Table2[[#This Row],[اسم العميل ]],Table1[[اسم العميل ]],0)+1,1)," ")</f>
        <v xml:space="preserve"> </v>
      </c>
      <c r="F111" s="7"/>
      <c r="G111" s="7"/>
    </row>
    <row r="112" spans="2:7" s="5" customFormat="1" x14ac:dyDescent="0.25">
      <c r="B112" s="6"/>
      <c r="D112" s="11" t="str">
        <f>IFERROR(INDEX(Table1[[#All],[كود العميل ]:[اسم العميل ]],MATCH(Table2[[#This Row],[اسم العميل ]],Table1[[اسم العميل ]],0)+1,1)," ")</f>
        <v xml:space="preserve"> </v>
      </c>
      <c r="F112" s="7"/>
      <c r="G112" s="7"/>
    </row>
    <row r="113" spans="2:7" s="5" customFormat="1" x14ac:dyDescent="0.25">
      <c r="B113" s="6"/>
      <c r="D113" s="11" t="str">
        <f>IFERROR(INDEX(Table1[[#All],[كود العميل ]:[اسم العميل ]],MATCH(Table2[[#This Row],[اسم العميل ]],Table1[[اسم العميل ]],0)+1,1)," ")</f>
        <v xml:space="preserve"> </v>
      </c>
      <c r="F113" s="7"/>
      <c r="G113" s="7"/>
    </row>
    <row r="114" spans="2:7" s="5" customFormat="1" x14ac:dyDescent="0.25">
      <c r="B114" s="6"/>
      <c r="D114" s="11" t="str">
        <f>IFERROR(INDEX(Table1[[#All],[كود العميل ]:[اسم العميل ]],MATCH(Table2[[#This Row],[اسم العميل ]],Table1[[اسم العميل ]],0)+1,1)," ")</f>
        <v xml:space="preserve"> </v>
      </c>
      <c r="F114" s="7"/>
      <c r="G114" s="7"/>
    </row>
    <row r="115" spans="2:7" s="5" customFormat="1" x14ac:dyDescent="0.25">
      <c r="B115" s="6"/>
      <c r="D115" s="11" t="str">
        <f>IFERROR(INDEX(Table1[[#All],[كود العميل ]:[اسم العميل ]],MATCH(Table2[[#This Row],[اسم العميل ]],Table1[[اسم العميل ]],0)+1,1)," ")</f>
        <v xml:space="preserve"> </v>
      </c>
      <c r="F115" s="7"/>
      <c r="G115" s="7"/>
    </row>
    <row r="116" spans="2:7" s="5" customFormat="1" x14ac:dyDescent="0.25">
      <c r="B116" s="6"/>
      <c r="D116" s="11" t="str">
        <f>IFERROR(INDEX(Table1[[#All],[كود العميل ]:[اسم العميل ]],MATCH(Table2[[#This Row],[اسم العميل ]],Table1[[اسم العميل ]],0)+1,1)," ")</f>
        <v xml:space="preserve"> </v>
      </c>
      <c r="F116" s="7"/>
      <c r="G116" s="7"/>
    </row>
    <row r="117" spans="2:7" s="5" customFormat="1" x14ac:dyDescent="0.25">
      <c r="B117" s="6"/>
      <c r="D117" s="11" t="str">
        <f>IFERROR(INDEX(Table1[[#All],[كود العميل ]:[اسم العميل ]],MATCH(Table2[[#This Row],[اسم العميل ]],Table1[[اسم العميل ]],0)+1,1)," ")</f>
        <v xml:space="preserve"> </v>
      </c>
      <c r="F117" s="7"/>
      <c r="G117" s="7"/>
    </row>
    <row r="118" spans="2:7" s="5" customFormat="1" x14ac:dyDescent="0.25">
      <c r="B118" s="6"/>
      <c r="D118" s="11" t="str">
        <f>IFERROR(INDEX(Table1[[#All],[كود العميل ]:[اسم العميل ]],MATCH(Table2[[#This Row],[اسم العميل ]],Table1[[اسم العميل ]],0)+1,1)," ")</f>
        <v xml:space="preserve"> </v>
      </c>
      <c r="F118" s="7"/>
      <c r="G118" s="7"/>
    </row>
    <row r="119" spans="2:7" s="5" customFormat="1" x14ac:dyDescent="0.25">
      <c r="B119" s="6"/>
      <c r="D119" s="11" t="str">
        <f>IFERROR(INDEX(Table1[[#All],[كود العميل ]:[اسم العميل ]],MATCH(Table2[[#This Row],[اسم العميل ]],Table1[[اسم العميل ]],0)+1,1)," ")</f>
        <v xml:space="preserve"> </v>
      </c>
      <c r="F119" s="7"/>
      <c r="G119" s="7"/>
    </row>
    <row r="120" spans="2:7" s="5" customFormat="1" x14ac:dyDescent="0.25">
      <c r="B120" s="6"/>
      <c r="D120" s="11" t="str">
        <f>IFERROR(INDEX(Table1[[#All],[كود العميل ]:[اسم العميل ]],MATCH(Table2[[#This Row],[اسم العميل ]],Table1[[اسم العميل ]],0)+1,1)," ")</f>
        <v xml:space="preserve"> </v>
      </c>
      <c r="F120" s="7"/>
      <c r="G120" s="7"/>
    </row>
    <row r="121" spans="2:7" s="5" customFormat="1" x14ac:dyDescent="0.25">
      <c r="B121" s="6"/>
      <c r="D121" s="11" t="str">
        <f>IFERROR(INDEX(Table1[[#All],[كود العميل ]:[اسم العميل ]],MATCH(Table2[[#This Row],[اسم العميل ]],Table1[[اسم العميل ]],0)+1,1)," ")</f>
        <v xml:space="preserve"> </v>
      </c>
      <c r="F121" s="7"/>
      <c r="G121" s="7"/>
    </row>
    <row r="122" spans="2:7" s="5" customFormat="1" x14ac:dyDescent="0.25">
      <c r="B122" s="6"/>
      <c r="D122" s="11" t="str">
        <f>IFERROR(INDEX(Table1[[#All],[كود العميل ]:[اسم العميل ]],MATCH(Table2[[#This Row],[اسم العميل ]],Table1[[اسم العميل ]],0)+1,1)," ")</f>
        <v xml:space="preserve"> </v>
      </c>
      <c r="F122" s="7"/>
      <c r="G122" s="7"/>
    </row>
    <row r="123" spans="2:7" s="5" customFormat="1" x14ac:dyDescent="0.25">
      <c r="B123" s="6"/>
      <c r="D123" s="11" t="str">
        <f>IFERROR(INDEX(Table1[[#All],[كود العميل ]:[اسم العميل ]],MATCH(Table2[[#This Row],[اسم العميل ]],Table1[[اسم العميل ]],0)+1,1)," ")</f>
        <v xml:space="preserve"> </v>
      </c>
      <c r="F123" s="7"/>
      <c r="G123" s="7"/>
    </row>
    <row r="124" spans="2:7" s="5" customFormat="1" x14ac:dyDescent="0.25">
      <c r="B124" s="6"/>
      <c r="D124" s="11" t="str">
        <f>IFERROR(INDEX(Table1[[#All],[كود العميل ]:[اسم العميل ]],MATCH(Table2[[#This Row],[اسم العميل ]],Table1[[اسم العميل ]],0)+1,1)," ")</f>
        <v xml:space="preserve"> </v>
      </c>
      <c r="F124" s="7"/>
      <c r="G124" s="7"/>
    </row>
    <row r="125" spans="2:7" s="5" customFormat="1" x14ac:dyDescent="0.25">
      <c r="B125" s="6"/>
      <c r="D125" s="11" t="str">
        <f>IFERROR(INDEX(Table1[[#All],[كود العميل ]:[اسم العميل ]],MATCH(Table2[[#This Row],[اسم العميل ]],Table1[[اسم العميل ]],0)+1,1)," ")</f>
        <v xml:space="preserve"> </v>
      </c>
      <c r="F125" s="7"/>
      <c r="G125" s="7"/>
    </row>
    <row r="126" spans="2:7" s="5" customFormat="1" x14ac:dyDescent="0.25">
      <c r="B126" s="6"/>
      <c r="D126" s="11" t="str">
        <f>IFERROR(INDEX(Table1[[#All],[كود العميل ]:[اسم العميل ]],MATCH(Table2[[#This Row],[اسم العميل ]],Table1[[اسم العميل ]],0)+1,1)," ")</f>
        <v xml:space="preserve"> </v>
      </c>
      <c r="F126" s="7"/>
      <c r="G126" s="7"/>
    </row>
    <row r="127" spans="2:7" s="5" customFormat="1" x14ac:dyDescent="0.25">
      <c r="B127" s="6"/>
      <c r="D127" s="11" t="str">
        <f>IFERROR(INDEX(Table1[[#All],[كود العميل ]:[اسم العميل ]],MATCH(Table2[[#This Row],[اسم العميل ]],Table1[[اسم العميل ]],0)+1,1)," ")</f>
        <v xml:space="preserve"> </v>
      </c>
      <c r="F127" s="7"/>
      <c r="G127" s="7"/>
    </row>
    <row r="128" spans="2:7" s="5" customFormat="1" x14ac:dyDescent="0.25">
      <c r="B128" s="6"/>
      <c r="D128" s="11" t="str">
        <f>IFERROR(INDEX(Table1[[#All],[كود العميل ]:[اسم العميل ]],MATCH(Table2[[#This Row],[اسم العميل ]],Table1[[اسم العميل ]],0)+1,1)," ")</f>
        <v xml:space="preserve"> </v>
      </c>
      <c r="F128" s="7"/>
      <c r="G128" s="7"/>
    </row>
    <row r="129" spans="2:7" s="5" customFormat="1" x14ac:dyDescent="0.25">
      <c r="B129" s="6"/>
      <c r="D129" s="11" t="str">
        <f>IFERROR(INDEX(Table1[[#All],[كود العميل ]:[اسم العميل ]],MATCH(Table2[[#This Row],[اسم العميل ]],Table1[[اسم العميل ]],0)+1,1)," ")</f>
        <v xml:space="preserve"> </v>
      </c>
      <c r="F129" s="7"/>
      <c r="G129" s="7"/>
    </row>
    <row r="130" spans="2:7" s="5" customFormat="1" x14ac:dyDescent="0.25">
      <c r="B130" s="6"/>
      <c r="D130" s="11" t="str">
        <f>IFERROR(INDEX(Table1[[#All],[كود العميل ]:[اسم العميل ]],MATCH(Table2[[#This Row],[اسم العميل ]],Table1[[اسم العميل ]],0)+1,1)," ")</f>
        <v xml:space="preserve"> </v>
      </c>
      <c r="F130" s="7"/>
      <c r="G130" s="7"/>
    </row>
    <row r="131" spans="2:7" s="5" customFormat="1" x14ac:dyDescent="0.25">
      <c r="B131" s="6"/>
      <c r="D131" s="11" t="str">
        <f>IFERROR(INDEX(Table1[[#All],[كود العميل ]:[اسم العميل ]],MATCH(Table2[[#This Row],[اسم العميل ]],Table1[[اسم العميل ]],0)+1,1)," ")</f>
        <v xml:space="preserve"> </v>
      </c>
      <c r="F131" s="7"/>
      <c r="G131" s="7"/>
    </row>
    <row r="132" spans="2:7" s="5" customFormat="1" x14ac:dyDescent="0.25">
      <c r="B132" s="6"/>
      <c r="D132" s="11" t="str">
        <f>IFERROR(INDEX(Table1[[#All],[كود العميل ]:[اسم العميل ]],MATCH(Table2[[#This Row],[اسم العميل ]],Table1[[اسم العميل ]],0)+1,1)," ")</f>
        <v xml:space="preserve"> </v>
      </c>
      <c r="F132" s="7"/>
      <c r="G132" s="7"/>
    </row>
    <row r="133" spans="2:7" s="5" customFormat="1" x14ac:dyDescent="0.25">
      <c r="B133" s="6"/>
      <c r="D133" s="11" t="str">
        <f>IFERROR(INDEX(Table1[[#All],[كود العميل ]:[اسم العميل ]],MATCH(Table2[[#This Row],[اسم العميل ]],Table1[[اسم العميل ]],0)+1,1)," ")</f>
        <v xml:space="preserve"> </v>
      </c>
      <c r="F133" s="7"/>
      <c r="G133" s="7"/>
    </row>
    <row r="134" spans="2:7" s="5" customFormat="1" x14ac:dyDescent="0.25">
      <c r="B134" s="6"/>
      <c r="D134" s="11" t="str">
        <f>IFERROR(INDEX(Table1[[#All],[كود العميل ]:[اسم العميل ]],MATCH(Table2[[#This Row],[اسم العميل ]],Table1[[اسم العميل ]],0)+1,1)," ")</f>
        <v xml:space="preserve"> </v>
      </c>
      <c r="F134" s="7"/>
      <c r="G134" s="7"/>
    </row>
    <row r="135" spans="2:7" s="5" customFormat="1" x14ac:dyDescent="0.25">
      <c r="B135" s="6"/>
      <c r="D135" s="11" t="str">
        <f>IFERROR(INDEX(Table1[[#All],[كود العميل ]:[اسم العميل ]],MATCH(Table2[[#This Row],[اسم العميل ]],Table1[[اسم العميل ]],0)+1,1)," ")</f>
        <v xml:space="preserve"> </v>
      </c>
      <c r="F135" s="7"/>
      <c r="G135" s="7"/>
    </row>
    <row r="136" spans="2:7" s="5" customFormat="1" x14ac:dyDescent="0.25">
      <c r="B136" s="6"/>
      <c r="D136" s="11" t="str">
        <f>IFERROR(INDEX(Table1[[#All],[كود العميل ]:[اسم العميل ]],MATCH(Table2[[#This Row],[اسم العميل ]],Table1[[اسم العميل ]],0)+1,1)," ")</f>
        <v xml:space="preserve"> </v>
      </c>
      <c r="F136" s="7"/>
      <c r="G136" s="7"/>
    </row>
    <row r="137" spans="2:7" s="5" customFormat="1" x14ac:dyDescent="0.25">
      <c r="B137" s="6"/>
      <c r="D137" s="11" t="str">
        <f>IFERROR(INDEX(Table1[[#All],[كود العميل ]:[اسم العميل ]],MATCH(Table2[[#This Row],[اسم العميل ]],Table1[[اسم العميل ]],0)+1,1)," ")</f>
        <v xml:space="preserve"> </v>
      </c>
      <c r="F137" s="7"/>
      <c r="G137" s="7"/>
    </row>
    <row r="138" spans="2:7" s="5" customFormat="1" x14ac:dyDescent="0.25">
      <c r="B138" s="6"/>
      <c r="D138" s="11" t="str">
        <f>IFERROR(INDEX(Table1[[#All],[كود العميل ]:[اسم العميل ]],MATCH(Table2[[#This Row],[اسم العميل ]],Table1[[اسم العميل ]],0)+1,1)," ")</f>
        <v xml:space="preserve"> </v>
      </c>
      <c r="F138" s="7"/>
      <c r="G138" s="7"/>
    </row>
    <row r="139" spans="2:7" s="5" customFormat="1" x14ac:dyDescent="0.25">
      <c r="B139" s="6"/>
      <c r="D139" s="11" t="str">
        <f>IFERROR(INDEX(Table1[[#All],[كود العميل ]:[اسم العميل ]],MATCH(Table2[[#This Row],[اسم العميل ]],Table1[[اسم العميل ]],0)+1,1)," ")</f>
        <v xml:space="preserve"> </v>
      </c>
      <c r="F139" s="7"/>
      <c r="G139" s="7"/>
    </row>
    <row r="140" spans="2:7" s="5" customFormat="1" x14ac:dyDescent="0.25">
      <c r="B140" s="6"/>
      <c r="D140" s="11" t="str">
        <f>IFERROR(INDEX(Table1[[#All],[كود العميل ]:[اسم العميل ]],MATCH(Table2[[#This Row],[اسم العميل ]],Table1[[اسم العميل ]],0)+1,1)," ")</f>
        <v xml:space="preserve"> </v>
      </c>
      <c r="F140" s="7"/>
      <c r="G140" s="7"/>
    </row>
    <row r="141" spans="2:7" s="5" customFormat="1" x14ac:dyDescent="0.25">
      <c r="B141" s="6"/>
      <c r="D141" s="11" t="str">
        <f>IFERROR(INDEX(Table1[[#All],[كود العميل ]:[اسم العميل ]],MATCH(Table2[[#This Row],[اسم العميل ]],Table1[[اسم العميل ]],0)+1,1)," ")</f>
        <v xml:space="preserve"> </v>
      </c>
      <c r="F141" s="7"/>
      <c r="G141" s="7"/>
    </row>
    <row r="142" spans="2:7" s="5" customFormat="1" x14ac:dyDescent="0.25">
      <c r="B142" s="6"/>
      <c r="D142" s="11" t="str">
        <f>IFERROR(INDEX(Table1[[#All],[كود العميل ]:[اسم العميل ]],MATCH(Table2[[#This Row],[اسم العميل ]],Table1[[اسم العميل ]],0)+1,1)," ")</f>
        <v xml:space="preserve"> </v>
      </c>
      <c r="F142" s="7"/>
      <c r="G142" s="7"/>
    </row>
    <row r="143" spans="2:7" s="5" customFormat="1" x14ac:dyDescent="0.25">
      <c r="B143" s="6"/>
      <c r="D143" s="11" t="str">
        <f>IFERROR(INDEX(Table1[[#All],[كود العميل ]:[اسم العميل ]],MATCH(Table2[[#This Row],[اسم العميل ]],Table1[[اسم العميل ]],0)+1,1)," ")</f>
        <v xml:space="preserve"> </v>
      </c>
      <c r="F143" s="7"/>
      <c r="G143" s="7"/>
    </row>
    <row r="144" spans="2:7" s="5" customFormat="1" x14ac:dyDescent="0.25">
      <c r="B144" s="6"/>
      <c r="D144" s="11" t="str">
        <f>IFERROR(INDEX(Table1[[#All],[كود العميل ]:[اسم العميل ]],MATCH(Table2[[#This Row],[اسم العميل ]],Table1[[اسم العميل ]],0)+1,1)," ")</f>
        <v xml:space="preserve"> </v>
      </c>
      <c r="F144" s="7"/>
      <c r="G144" s="7"/>
    </row>
    <row r="145" spans="2:7" s="5" customFormat="1" x14ac:dyDescent="0.25">
      <c r="B145" s="6"/>
      <c r="D145" s="11" t="str">
        <f>IFERROR(INDEX(Table1[[#All],[كود العميل ]:[اسم العميل ]],MATCH(Table2[[#This Row],[اسم العميل ]],Table1[[اسم العميل ]],0)+1,1)," ")</f>
        <v xml:space="preserve"> </v>
      </c>
      <c r="F145" s="7"/>
      <c r="G145" s="7"/>
    </row>
    <row r="146" spans="2:7" s="5" customFormat="1" x14ac:dyDescent="0.25">
      <c r="B146" s="6"/>
      <c r="D146" s="11" t="str">
        <f>IFERROR(INDEX(Table1[[#All],[كود العميل ]:[اسم العميل ]],MATCH(Table2[[#This Row],[اسم العميل ]],Table1[[اسم العميل ]],0)+1,1)," ")</f>
        <v xml:space="preserve"> </v>
      </c>
      <c r="F146" s="7"/>
      <c r="G146" s="7"/>
    </row>
    <row r="147" spans="2:7" s="5" customFormat="1" x14ac:dyDescent="0.25">
      <c r="B147" s="6"/>
      <c r="D147" s="11" t="str">
        <f>IFERROR(INDEX(Table1[[#All],[كود العميل ]:[اسم العميل ]],MATCH(Table2[[#This Row],[اسم العميل ]],Table1[[اسم العميل ]],0)+1,1)," ")</f>
        <v xml:space="preserve"> </v>
      </c>
      <c r="F147" s="7"/>
      <c r="G147" s="7"/>
    </row>
    <row r="148" spans="2:7" s="5" customFormat="1" x14ac:dyDescent="0.25">
      <c r="B148" s="6"/>
      <c r="D148" s="11" t="str">
        <f>IFERROR(INDEX(Table1[[#All],[كود العميل ]:[اسم العميل ]],MATCH(Table2[[#This Row],[اسم العميل ]],Table1[[اسم العميل ]],0)+1,1)," ")</f>
        <v xml:space="preserve"> </v>
      </c>
      <c r="F148" s="7"/>
      <c r="G148" s="7"/>
    </row>
    <row r="149" spans="2:7" s="5" customFormat="1" x14ac:dyDescent="0.25">
      <c r="B149" s="6"/>
      <c r="D149" s="11" t="str">
        <f>IFERROR(INDEX(Table1[[#All],[كود العميل ]:[اسم العميل ]],MATCH(Table2[[#This Row],[اسم العميل ]],Table1[[اسم العميل ]],0)+1,1)," ")</f>
        <v xml:space="preserve"> </v>
      </c>
      <c r="F149" s="7"/>
      <c r="G149" s="7"/>
    </row>
    <row r="150" spans="2:7" s="5" customFormat="1" x14ac:dyDescent="0.25">
      <c r="B150" s="6"/>
      <c r="D150" s="11" t="str">
        <f>IFERROR(INDEX(Table1[[#All],[كود العميل ]:[اسم العميل ]],MATCH(Table2[[#This Row],[اسم العميل ]],Table1[[اسم العميل ]],0)+1,1)," ")</f>
        <v xml:space="preserve"> </v>
      </c>
      <c r="F150" s="7"/>
      <c r="G150" s="7"/>
    </row>
    <row r="151" spans="2:7" s="5" customFormat="1" x14ac:dyDescent="0.25">
      <c r="B151" s="6"/>
      <c r="D151" s="11" t="str">
        <f>IFERROR(INDEX(Table1[[#All],[كود العميل ]:[اسم العميل ]],MATCH(Table2[[#This Row],[اسم العميل ]],Table1[[اسم العميل ]],0)+1,1)," ")</f>
        <v xml:space="preserve"> </v>
      </c>
      <c r="F151" s="7"/>
      <c r="G151" s="7"/>
    </row>
    <row r="152" spans="2:7" s="5" customFormat="1" x14ac:dyDescent="0.25">
      <c r="B152" s="6"/>
      <c r="D152" s="11" t="str">
        <f>IFERROR(INDEX(Table1[[#All],[كود العميل ]:[اسم العميل ]],MATCH(Table2[[#This Row],[اسم العميل ]],Table1[[اسم العميل ]],0)+1,1)," ")</f>
        <v xml:space="preserve"> </v>
      </c>
      <c r="F152" s="7"/>
      <c r="G152" s="7"/>
    </row>
    <row r="153" spans="2:7" s="5" customFormat="1" x14ac:dyDescent="0.25">
      <c r="B153" s="6"/>
      <c r="D153" s="11" t="str">
        <f>IFERROR(INDEX(Table1[[#All],[كود العميل ]:[اسم العميل ]],MATCH(Table2[[#This Row],[اسم العميل ]],Table1[[اسم العميل ]],0)+1,1)," ")</f>
        <v xml:space="preserve"> </v>
      </c>
      <c r="F153" s="7"/>
      <c r="G153" s="7"/>
    </row>
    <row r="154" spans="2:7" s="5" customFormat="1" x14ac:dyDescent="0.25">
      <c r="B154" s="6"/>
      <c r="D154" s="11" t="str">
        <f>IFERROR(INDEX(Table1[[#All],[كود العميل ]:[اسم العميل ]],MATCH(Table2[[#This Row],[اسم العميل ]],Table1[[اسم العميل ]],0)+1,1)," ")</f>
        <v xml:space="preserve"> </v>
      </c>
      <c r="F154" s="7"/>
      <c r="G154" s="7"/>
    </row>
    <row r="155" spans="2:7" s="5" customFormat="1" x14ac:dyDescent="0.25">
      <c r="B155" s="6"/>
      <c r="D155" s="11" t="str">
        <f>IFERROR(INDEX(Table1[[#All],[كود العميل ]:[اسم العميل ]],MATCH(Table2[[#This Row],[اسم العميل ]],Table1[[اسم العميل ]],0)+1,1)," ")</f>
        <v xml:space="preserve"> </v>
      </c>
      <c r="F155" s="7"/>
      <c r="G155" s="7"/>
    </row>
    <row r="156" spans="2:7" s="5" customFormat="1" x14ac:dyDescent="0.25">
      <c r="B156" s="6"/>
      <c r="D156" s="11" t="str">
        <f>IFERROR(INDEX(Table1[[#All],[كود العميل ]:[اسم العميل ]],MATCH(Table2[[#This Row],[اسم العميل ]],Table1[[اسم العميل ]],0)+1,1)," ")</f>
        <v xml:space="preserve"> </v>
      </c>
      <c r="F156" s="7"/>
      <c r="G156" s="7"/>
    </row>
    <row r="157" spans="2:7" s="5" customFormat="1" x14ac:dyDescent="0.25">
      <c r="B157" s="6"/>
      <c r="D157" s="11" t="str">
        <f>IFERROR(INDEX(Table1[[#All],[كود العميل ]:[اسم العميل ]],MATCH(Table2[[#This Row],[اسم العميل ]],Table1[[اسم العميل ]],0)+1,1)," ")</f>
        <v xml:space="preserve"> </v>
      </c>
      <c r="F157" s="7"/>
      <c r="G157" s="7"/>
    </row>
    <row r="158" spans="2:7" s="5" customFormat="1" x14ac:dyDescent="0.25">
      <c r="B158" s="6"/>
      <c r="D158" s="11" t="str">
        <f>IFERROR(INDEX(Table1[[#All],[كود العميل ]:[اسم العميل ]],MATCH(Table2[[#This Row],[اسم العميل ]],Table1[[اسم العميل ]],0)+1,1)," ")</f>
        <v xml:space="preserve"> </v>
      </c>
      <c r="F158" s="7"/>
      <c r="G158" s="7"/>
    </row>
    <row r="159" spans="2:7" s="5" customFormat="1" x14ac:dyDescent="0.25">
      <c r="B159" s="6"/>
      <c r="D159" s="11" t="str">
        <f>IFERROR(INDEX(Table1[[#All],[كود العميل ]:[اسم العميل ]],MATCH(Table2[[#This Row],[اسم العميل ]],Table1[[اسم العميل ]],0)+1,1)," ")</f>
        <v xml:space="preserve"> </v>
      </c>
      <c r="F159" s="7"/>
      <c r="G159" s="7"/>
    </row>
    <row r="160" spans="2:7" s="5" customFormat="1" x14ac:dyDescent="0.25">
      <c r="B160" s="6"/>
      <c r="D160" s="11" t="str">
        <f>IFERROR(INDEX(Table1[[#All],[كود العميل ]:[اسم العميل ]],MATCH(Table2[[#This Row],[اسم العميل ]],Table1[[اسم العميل ]],0)+1,1)," ")</f>
        <v xml:space="preserve"> </v>
      </c>
      <c r="F160" s="7"/>
      <c r="G160" s="7"/>
    </row>
    <row r="161" spans="2:7" s="5" customFormat="1" x14ac:dyDescent="0.25">
      <c r="B161" s="6"/>
      <c r="D161" s="11" t="str">
        <f>IFERROR(INDEX(Table1[[#All],[كود العميل ]:[اسم العميل ]],MATCH(Table2[[#This Row],[اسم العميل ]],Table1[[اسم العميل ]],0)+1,1)," ")</f>
        <v xml:space="preserve"> </v>
      </c>
      <c r="F161" s="7"/>
      <c r="G161" s="7"/>
    </row>
    <row r="162" spans="2:7" s="5" customFormat="1" x14ac:dyDescent="0.25">
      <c r="B162" s="6"/>
      <c r="D162" s="11" t="str">
        <f>IFERROR(INDEX(Table1[[#All],[كود العميل ]:[اسم العميل ]],MATCH(Table2[[#This Row],[اسم العميل ]],Table1[[اسم العميل ]],0)+1,1)," ")</f>
        <v xml:space="preserve"> </v>
      </c>
      <c r="F162" s="7"/>
      <c r="G162" s="7"/>
    </row>
    <row r="163" spans="2:7" s="5" customFormat="1" x14ac:dyDescent="0.25">
      <c r="B163" s="6"/>
      <c r="D163" s="11" t="str">
        <f>IFERROR(INDEX(Table1[[#All],[كود العميل ]:[اسم العميل ]],MATCH(Table2[[#This Row],[اسم العميل ]],Table1[[اسم العميل ]],0)+1,1)," ")</f>
        <v xml:space="preserve"> </v>
      </c>
      <c r="F163" s="7"/>
      <c r="G163" s="7"/>
    </row>
    <row r="164" spans="2:7" s="5" customFormat="1" x14ac:dyDescent="0.25">
      <c r="B164" s="6"/>
      <c r="D164" s="11" t="str">
        <f>IFERROR(INDEX(Table1[[#All],[كود العميل ]:[اسم العميل ]],MATCH(Table2[[#This Row],[اسم العميل ]],Table1[[اسم العميل ]],0)+1,1)," ")</f>
        <v xml:space="preserve"> </v>
      </c>
      <c r="F164" s="7"/>
      <c r="G164" s="7"/>
    </row>
    <row r="165" spans="2:7" s="5" customFormat="1" x14ac:dyDescent="0.25">
      <c r="B165" s="6"/>
      <c r="D165" s="11" t="str">
        <f>IFERROR(INDEX(Table1[[#All],[كود العميل ]:[اسم العميل ]],MATCH(Table2[[#This Row],[اسم العميل ]],Table1[[اسم العميل ]],0)+1,1)," ")</f>
        <v xml:space="preserve"> </v>
      </c>
      <c r="F165" s="7"/>
      <c r="G165" s="7"/>
    </row>
    <row r="166" spans="2:7" s="5" customFormat="1" x14ac:dyDescent="0.25">
      <c r="B166" s="6"/>
      <c r="D166" s="11" t="str">
        <f>IFERROR(INDEX(Table1[[#All],[كود العميل ]:[اسم العميل ]],MATCH(Table2[[#This Row],[اسم العميل ]],Table1[[اسم العميل ]],0)+1,1)," ")</f>
        <v xml:space="preserve"> </v>
      </c>
      <c r="F166" s="7"/>
      <c r="G166" s="7"/>
    </row>
    <row r="167" spans="2:7" s="5" customFormat="1" x14ac:dyDescent="0.25">
      <c r="B167" s="6"/>
      <c r="D167" s="11" t="str">
        <f>IFERROR(INDEX(Table1[[#All],[كود العميل ]:[اسم العميل ]],MATCH(Table2[[#This Row],[اسم العميل ]],Table1[[اسم العميل ]],0)+1,1)," ")</f>
        <v xml:space="preserve"> </v>
      </c>
      <c r="F167" s="7"/>
      <c r="G167" s="7"/>
    </row>
    <row r="168" spans="2:7" s="5" customFormat="1" x14ac:dyDescent="0.25">
      <c r="B168" s="6"/>
      <c r="D168" s="11" t="str">
        <f>IFERROR(INDEX(Table1[[#All],[كود العميل ]:[اسم العميل ]],MATCH(Table2[[#This Row],[اسم العميل ]],Table1[[اسم العميل ]],0)+1,1)," ")</f>
        <v xml:space="preserve"> </v>
      </c>
      <c r="F168" s="7"/>
      <c r="G168" s="7"/>
    </row>
    <row r="169" spans="2:7" s="5" customFormat="1" x14ac:dyDescent="0.25">
      <c r="B169" s="6"/>
      <c r="D169" s="11" t="str">
        <f>IFERROR(INDEX(Table1[[#All],[كود العميل ]:[اسم العميل ]],MATCH(Table2[[#This Row],[اسم العميل ]],Table1[[اسم العميل ]],0)+1,1)," ")</f>
        <v xml:space="preserve"> </v>
      </c>
      <c r="F169" s="7"/>
      <c r="G169" s="7"/>
    </row>
    <row r="170" spans="2:7" s="5" customFormat="1" x14ac:dyDescent="0.25">
      <c r="B170" s="6"/>
      <c r="D170" s="11" t="str">
        <f>IFERROR(INDEX(Table1[[#All],[كود العميل ]:[اسم العميل ]],MATCH(Table2[[#This Row],[اسم العميل ]],Table1[[اسم العميل ]],0)+1,1)," ")</f>
        <v xml:space="preserve"> </v>
      </c>
      <c r="F170" s="7"/>
      <c r="G170" s="7"/>
    </row>
    <row r="171" spans="2:7" s="5" customFormat="1" x14ac:dyDescent="0.25">
      <c r="B171" s="6"/>
      <c r="D171" s="11" t="str">
        <f>IFERROR(INDEX(Table1[[#All],[كود العميل ]:[اسم العميل ]],MATCH(Table2[[#This Row],[اسم العميل ]],Table1[[اسم العميل ]],0)+1,1)," ")</f>
        <v xml:space="preserve"> </v>
      </c>
      <c r="F171" s="7"/>
      <c r="G171" s="7"/>
    </row>
    <row r="172" spans="2:7" s="5" customFormat="1" x14ac:dyDescent="0.25">
      <c r="B172" s="6"/>
      <c r="D172" s="11" t="str">
        <f>IFERROR(INDEX(Table1[[#All],[كود العميل ]:[اسم العميل ]],MATCH(Table2[[#This Row],[اسم العميل ]],Table1[[اسم العميل ]],0)+1,1)," ")</f>
        <v xml:space="preserve"> </v>
      </c>
      <c r="F172" s="7"/>
      <c r="G172" s="7"/>
    </row>
    <row r="173" spans="2:7" s="5" customFormat="1" x14ac:dyDescent="0.25">
      <c r="B173" s="6"/>
      <c r="D173" s="11" t="str">
        <f>IFERROR(INDEX(Table1[[#All],[كود العميل ]:[اسم العميل ]],MATCH(Table2[[#This Row],[اسم العميل ]],Table1[[اسم العميل ]],0)+1,1)," ")</f>
        <v xml:space="preserve"> </v>
      </c>
      <c r="F173" s="7"/>
      <c r="G173" s="7"/>
    </row>
    <row r="174" spans="2:7" s="5" customFormat="1" x14ac:dyDescent="0.25">
      <c r="B174" s="6"/>
      <c r="D174" s="11" t="str">
        <f>IFERROR(INDEX(Table1[[#All],[كود العميل ]:[اسم العميل ]],MATCH(Table2[[#This Row],[اسم العميل ]],Table1[[اسم العميل ]],0)+1,1)," ")</f>
        <v xml:space="preserve"> </v>
      </c>
      <c r="F174" s="7"/>
      <c r="G174" s="7"/>
    </row>
    <row r="175" spans="2:7" s="5" customFormat="1" x14ac:dyDescent="0.25">
      <c r="B175" s="6"/>
      <c r="D175" s="11" t="str">
        <f>IFERROR(INDEX(Table1[[#All],[كود العميل ]:[اسم العميل ]],MATCH(Table2[[#This Row],[اسم العميل ]],Table1[[اسم العميل ]],0)+1,1)," ")</f>
        <v xml:space="preserve"> </v>
      </c>
      <c r="F175" s="7"/>
      <c r="G175" s="7"/>
    </row>
    <row r="176" spans="2:7" s="5" customFormat="1" x14ac:dyDescent="0.25">
      <c r="B176" s="6"/>
      <c r="D176" s="11" t="str">
        <f>IFERROR(INDEX(Table1[[#All],[كود العميل ]:[اسم العميل ]],MATCH(Table2[[#This Row],[اسم العميل ]],Table1[[اسم العميل ]],0)+1,1)," ")</f>
        <v xml:space="preserve"> </v>
      </c>
      <c r="F176" s="7"/>
      <c r="G176" s="7"/>
    </row>
    <row r="177" spans="2:7" s="5" customFormat="1" x14ac:dyDescent="0.25">
      <c r="B177" s="6"/>
      <c r="D177" s="11" t="str">
        <f>IFERROR(INDEX(Table1[[#All],[كود العميل ]:[اسم العميل ]],MATCH(Table2[[#This Row],[اسم العميل ]],Table1[[اسم العميل ]],0)+1,1)," ")</f>
        <v xml:space="preserve"> </v>
      </c>
      <c r="F177" s="7"/>
      <c r="G177" s="7"/>
    </row>
    <row r="178" spans="2:7" s="5" customFormat="1" x14ac:dyDescent="0.25">
      <c r="B178" s="6"/>
      <c r="D178" s="11" t="str">
        <f>IFERROR(INDEX(Table1[[#All],[كود العميل ]:[اسم العميل ]],MATCH(Table2[[#This Row],[اسم العميل ]],Table1[[اسم العميل ]],0)+1,1)," ")</f>
        <v xml:space="preserve"> </v>
      </c>
      <c r="F178" s="7"/>
      <c r="G178" s="7"/>
    </row>
    <row r="179" spans="2:7" s="5" customFormat="1" x14ac:dyDescent="0.25">
      <c r="B179" s="6"/>
      <c r="D179" s="11" t="str">
        <f>IFERROR(INDEX(Table1[[#All],[كود العميل ]:[اسم العميل ]],MATCH(Table2[[#This Row],[اسم العميل ]],Table1[[اسم العميل ]],0)+1,1)," ")</f>
        <v xml:space="preserve"> </v>
      </c>
      <c r="F179" s="7"/>
      <c r="G179" s="7"/>
    </row>
    <row r="180" spans="2:7" s="5" customFormat="1" x14ac:dyDescent="0.25">
      <c r="B180" s="6"/>
      <c r="D180" s="11" t="str">
        <f>IFERROR(INDEX(Table1[[#All],[كود العميل ]:[اسم العميل ]],MATCH(Table2[[#This Row],[اسم العميل ]],Table1[[اسم العميل ]],0)+1,1)," ")</f>
        <v xml:space="preserve"> </v>
      </c>
      <c r="F180" s="7"/>
      <c r="G180" s="7"/>
    </row>
    <row r="181" spans="2:7" s="5" customFormat="1" x14ac:dyDescent="0.25">
      <c r="B181" s="6"/>
      <c r="D181" s="11" t="str">
        <f>IFERROR(INDEX(Table1[[#All],[كود العميل ]:[اسم العميل ]],MATCH(Table2[[#This Row],[اسم العميل ]],Table1[[اسم العميل ]],0)+1,1)," ")</f>
        <v xml:space="preserve"> </v>
      </c>
      <c r="F181" s="7"/>
      <c r="G181" s="7"/>
    </row>
    <row r="182" spans="2:7" s="5" customFormat="1" x14ac:dyDescent="0.25">
      <c r="B182" s="6"/>
      <c r="D182" s="11" t="str">
        <f>IFERROR(INDEX(Table1[[#All],[كود العميل ]:[اسم العميل ]],MATCH(Table2[[#This Row],[اسم العميل ]],Table1[[اسم العميل ]],0)+1,1)," ")</f>
        <v xml:space="preserve"> </v>
      </c>
      <c r="F182" s="7"/>
      <c r="G182" s="7"/>
    </row>
    <row r="183" spans="2:7" s="5" customFormat="1" x14ac:dyDescent="0.25">
      <c r="B183" s="6"/>
      <c r="D183" s="11" t="str">
        <f>IFERROR(INDEX(Table1[[#All],[كود العميل ]:[اسم العميل ]],MATCH(Table2[[#This Row],[اسم العميل ]],Table1[[اسم العميل ]],0)+1,1)," ")</f>
        <v xml:space="preserve"> </v>
      </c>
      <c r="F183" s="7"/>
      <c r="G183" s="7"/>
    </row>
    <row r="184" spans="2:7" s="5" customFormat="1" x14ac:dyDescent="0.25">
      <c r="B184" s="6"/>
      <c r="D184" s="11" t="str">
        <f>IFERROR(INDEX(Table1[[#All],[كود العميل ]:[اسم العميل ]],MATCH(Table2[[#This Row],[اسم العميل ]],Table1[[اسم العميل ]],0)+1,1)," ")</f>
        <v xml:space="preserve"> </v>
      </c>
      <c r="F184" s="7"/>
      <c r="G184" s="7"/>
    </row>
    <row r="185" spans="2:7" s="5" customFormat="1" x14ac:dyDescent="0.25">
      <c r="B185" s="6"/>
      <c r="D185" s="11" t="str">
        <f>IFERROR(INDEX(Table1[[#All],[كود العميل ]:[اسم العميل ]],MATCH(Table2[[#This Row],[اسم العميل ]],Table1[[اسم العميل ]],0)+1,1)," ")</f>
        <v xml:space="preserve"> </v>
      </c>
      <c r="F185" s="7"/>
      <c r="G185" s="7"/>
    </row>
    <row r="186" spans="2:7" s="5" customFormat="1" x14ac:dyDescent="0.25">
      <c r="B186" s="6"/>
      <c r="D186" s="11" t="str">
        <f>IFERROR(INDEX(Table1[[#All],[كود العميل ]:[اسم العميل ]],MATCH(Table2[[#This Row],[اسم العميل ]],Table1[[اسم العميل ]],0)+1,1)," ")</f>
        <v xml:space="preserve"> </v>
      </c>
      <c r="F186" s="7"/>
      <c r="G186" s="7"/>
    </row>
    <row r="187" spans="2:7" s="5" customFormat="1" x14ac:dyDescent="0.25">
      <c r="B187" s="6"/>
      <c r="D187" s="11" t="str">
        <f>IFERROR(INDEX(Table1[[#All],[كود العميل ]:[اسم العميل ]],MATCH(Table2[[#This Row],[اسم العميل ]],Table1[[اسم العميل ]],0)+1,1)," ")</f>
        <v xml:space="preserve"> </v>
      </c>
      <c r="F187" s="7"/>
      <c r="G187" s="7"/>
    </row>
    <row r="188" spans="2:7" s="5" customFormat="1" x14ac:dyDescent="0.25">
      <c r="B188" s="6"/>
      <c r="D188" s="11" t="str">
        <f>IFERROR(INDEX(Table1[[#All],[كود العميل ]:[اسم العميل ]],MATCH(Table2[[#This Row],[اسم العميل ]],Table1[[اسم العميل ]],0)+1,1)," ")</f>
        <v xml:space="preserve"> </v>
      </c>
      <c r="F188" s="7"/>
      <c r="G188" s="7"/>
    </row>
    <row r="189" spans="2:7" s="5" customFormat="1" x14ac:dyDescent="0.25">
      <c r="B189" s="6"/>
      <c r="D189" s="11" t="str">
        <f>IFERROR(INDEX(Table1[[#All],[كود العميل ]:[اسم العميل ]],MATCH(Table2[[#This Row],[اسم العميل ]],Table1[[اسم العميل ]],0)+1,1)," ")</f>
        <v xml:space="preserve"> </v>
      </c>
      <c r="F189" s="7"/>
      <c r="G189" s="7"/>
    </row>
    <row r="190" spans="2:7" s="5" customFormat="1" x14ac:dyDescent="0.25">
      <c r="B190" s="6"/>
      <c r="D190" s="11" t="str">
        <f>IFERROR(INDEX(Table1[[#All],[كود العميل ]:[اسم العميل ]],MATCH(Table2[[#This Row],[اسم العميل ]],Table1[[اسم العميل ]],0)+1,1)," ")</f>
        <v xml:space="preserve"> </v>
      </c>
      <c r="F190" s="7"/>
      <c r="G190" s="7"/>
    </row>
    <row r="191" spans="2:7" s="5" customFormat="1" x14ac:dyDescent="0.25">
      <c r="B191" s="6"/>
      <c r="D191" s="11" t="str">
        <f>IFERROR(INDEX(Table1[[#All],[كود العميل ]:[اسم العميل ]],MATCH(Table2[[#This Row],[اسم العميل ]],Table1[[اسم العميل ]],0)+1,1)," ")</f>
        <v xml:space="preserve"> </v>
      </c>
      <c r="F191" s="7"/>
      <c r="G191" s="7"/>
    </row>
    <row r="192" spans="2:7" s="5" customFormat="1" x14ac:dyDescent="0.25">
      <c r="B192" s="6"/>
      <c r="D192" s="11" t="str">
        <f>IFERROR(INDEX(Table1[[#All],[كود العميل ]:[اسم العميل ]],MATCH(Table2[[#This Row],[اسم العميل ]],Table1[[اسم العميل ]],0)+1,1)," ")</f>
        <v xml:space="preserve"> </v>
      </c>
      <c r="F192" s="7"/>
      <c r="G192" s="7"/>
    </row>
    <row r="193" spans="2:7" s="5" customFormat="1" x14ac:dyDescent="0.25">
      <c r="B193" s="6"/>
      <c r="D193" s="11" t="str">
        <f>IFERROR(INDEX(Table1[[#All],[كود العميل ]:[اسم العميل ]],MATCH(Table2[[#This Row],[اسم العميل ]],Table1[[اسم العميل ]],0)+1,1)," ")</f>
        <v xml:space="preserve"> </v>
      </c>
      <c r="F193" s="7"/>
      <c r="G193" s="7"/>
    </row>
    <row r="194" spans="2:7" s="5" customFormat="1" x14ac:dyDescent="0.25">
      <c r="B194" s="6"/>
      <c r="D194" s="11" t="str">
        <f>IFERROR(INDEX(Table1[[#All],[كود العميل ]:[اسم العميل ]],MATCH(Table2[[#This Row],[اسم العميل ]],Table1[[اسم العميل ]],0)+1,1)," ")</f>
        <v xml:space="preserve"> </v>
      </c>
      <c r="F194" s="7"/>
      <c r="G194" s="7"/>
    </row>
    <row r="195" spans="2:7" s="5" customFormat="1" x14ac:dyDescent="0.25">
      <c r="B195" s="6"/>
      <c r="D195" s="11" t="str">
        <f>IFERROR(INDEX(Table1[[#All],[كود العميل ]:[اسم العميل ]],MATCH(Table2[[#This Row],[اسم العميل ]],Table1[[اسم العميل ]],0)+1,1)," ")</f>
        <v xml:space="preserve"> </v>
      </c>
      <c r="F195" s="7"/>
      <c r="G195" s="7"/>
    </row>
    <row r="196" spans="2:7" s="5" customFormat="1" x14ac:dyDescent="0.25">
      <c r="B196" s="6"/>
      <c r="D196" s="11" t="str">
        <f>IFERROR(INDEX(Table1[[#All],[كود العميل ]:[اسم العميل ]],MATCH(Table2[[#This Row],[اسم العميل ]],Table1[[اسم العميل ]],0)+1,1)," ")</f>
        <v xml:space="preserve"> </v>
      </c>
      <c r="F196" s="7"/>
      <c r="G196" s="7"/>
    </row>
    <row r="197" spans="2:7" s="5" customFormat="1" x14ac:dyDescent="0.25">
      <c r="B197" s="6"/>
      <c r="D197" s="11" t="str">
        <f>IFERROR(INDEX(Table1[[#All],[كود العميل ]:[اسم العميل ]],MATCH(Table2[[#This Row],[اسم العميل ]],Table1[[اسم العميل ]],0)+1,1)," ")</f>
        <v xml:space="preserve"> </v>
      </c>
      <c r="F197" s="7"/>
      <c r="G197" s="7"/>
    </row>
    <row r="198" spans="2:7" s="5" customFormat="1" x14ac:dyDescent="0.25">
      <c r="B198" s="6"/>
      <c r="D198" s="11" t="str">
        <f>IFERROR(INDEX(Table1[[#All],[كود العميل ]:[اسم العميل ]],MATCH(Table2[[#This Row],[اسم العميل ]],Table1[[اسم العميل ]],0)+1,1)," ")</f>
        <v xml:space="preserve"> </v>
      </c>
      <c r="F198" s="7"/>
      <c r="G198" s="7"/>
    </row>
    <row r="199" spans="2:7" s="5" customFormat="1" x14ac:dyDescent="0.25">
      <c r="B199" s="6"/>
      <c r="D199" s="11" t="str">
        <f>IFERROR(INDEX(Table1[[#All],[كود العميل ]:[اسم العميل ]],MATCH(Table2[[#This Row],[اسم العميل ]],Table1[[اسم العميل ]],0)+1,1)," ")</f>
        <v xml:space="preserve"> </v>
      </c>
      <c r="F199" s="7"/>
      <c r="G199" s="7"/>
    </row>
    <row r="200" spans="2:7" s="5" customFormat="1" x14ac:dyDescent="0.25">
      <c r="B200" s="6"/>
      <c r="D200" s="11" t="str">
        <f>IFERROR(INDEX(Table1[[#All],[كود العميل ]:[اسم العميل ]],MATCH(Table2[[#This Row],[اسم العميل ]],Table1[[اسم العميل ]],0)+1,1)," ")</f>
        <v xml:space="preserve"> </v>
      </c>
      <c r="F200" s="7"/>
      <c r="G200" s="7"/>
    </row>
    <row r="201" spans="2:7" s="5" customFormat="1" x14ac:dyDescent="0.25">
      <c r="B201" s="6"/>
      <c r="D201" s="11" t="str">
        <f>IFERROR(INDEX(Table1[[#All],[كود العميل ]:[اسم العميل ]],MATCH(Table2[[#This Row],[اسم العميل ]],Table1[[اسم العميل ]],0)+1,1)," ")</f>
        <v xml:space="preserve"> </v>
      </c>
      <c r="F201" s="7"/>
      <c r="G201" s="7"/>
    </row>
    <row r="202" spans="2:7" s="5" customFormat="1" x14ac:dyDescent="0.25">
      <c r="B202" s="6"/>
      <c r="D202" s="11" t="str">
        <f>IFERROR(INDEX(Table1[[#All],[كود العميل ]:[اسم العميل ]],MATCH(Table2[[#This Row],[اسم العميل ]],Table1[[اسم العميل ]],0)+1,1)," ")</f>
        <v xml:space="preserve"> </v>
      </c>
      <c r="F202" s="7"/>
      <c r="G202" s="7"/>
    </row>
    <row r="203" spans="2:7" s="5" customFormat="1" x14ac:dyDescent="0.25">
      <c r="B203" s="6"/>
      <c r="D203" s="11" t="str">
        <f>IFERROR(INDEX(Table1[[#All],[كود العميل ]:[اسم العميل ]],MATCH(Table2[[#This Row],[اسم العميل ]],Table1[[اسم العميل ]],0)+1,1)," ")</f>
        <v xml:space="preserve"> </v>
      </c>
      <c r="F203" s="7"/>
      <c r="G203" s="7"/>
    </row>
    <row r="204" spans="2:7" s="5" customFormat="1" x14ac:dyDescent="0.25">
      <c r="B204" s="6"/>
      <c r="D204" s="11" t="str">
        <f>IFERROR(INDEX(Table1[[#All],[كود العميل ]:[اسم العميل ]],MATCH(Table2[[#This Row],[اسم العميل ]],Table1[[اسم العميل ]],0)+1,1)," ")</f>
        <v xml:space="preserve"> </v>
      </c>
      <c r="F204" s="7"/>
      <c r="G204" s="7"/>
    </row>
    <row r="205" spans="2:7" s="5" customFormat="1" x14ac:dyDescent="0.25">
      <c r="B205" s="6"/>
      <c r="D205" s="11" t="str">
        <f>IFERROR(INDEX(Table1[[#All],[كود العميل ]:[اسم العميل ]],MATCH(Table2[[#This Row],[اسم العميل ]],Table1[[اسم العميل ]],0)+1,1)," ")</f>
        <v xml:space="preserve"> </v>
      </c>
      <c r="F205" s="7"/>
      <c r="G205" s="7"/>
    </row>
    <row r="206" spans="2:7" s="5" customFormat="1" x14ac:dyDescent="0.25">
      <c r="B206" s="6"/>
      <c r="D206" s="11" t="str">
        <f>IFERROR(INDEX(Table1[[#All],[كود العميل ]:[اسم العميل ]],MATCH(Table2[[#This Row],[اسم العميل ]],Table1[[اسم العميل ]],0)+1,1)," ")</f>
        <v xml:space="preserve"> </v>
      </c>
      <c r="F206" s="7"/>
      <c r="G206" s="7"/>
    </row>
    <row r="207" spans="2:7" s="5" customFormat="1" x14ac:dyDescent="0.25">
      <c r="B207" s="6"/>
      <c r="D207" s="11" t="str">
        <f>IFERROR(INDEX(Table1[[#All],[كود العميل ]:[اسم العميل ]],MATCH(Table2[[#This Row],[اسم العميل ]],Table1[[اسم العميل ]],0)+1,1)," ")</f>
        <v xml:space="preserve"> </v>
      </c>
      <c r="F207" s="7"/>
      <c r="G207" s="7"/>
    </row>
    <row r="208" spans="2:7" s="5" customFormat="1" x14ac:dyDescent="0.25">
      <c r="B208" s="6"/>
      <c r="D208" s="11" t="str">
        <f>IFERROR(INDEX(Table1[[#All],[كود العميل ]:[اسم العميل ]],MATCH(Table2[[#This Row],[اسم العميل ]],Table1[[اسم العميل ]],0)+1,1)," ")</f>
        <v xml:space="preserve"> </v>
      </c>
      <c r="F208" s="7"/>
      <c r="G208" s="7"/>
    </row>
    <row r="209" spans="2:7" s="5" customFormat="1" x14ac:dyDescent="0.25">
      <c r="B209" s="6"/>
      <c r="D209" s="11" t="str">
        <f>IFERROR(INDEX(Table1[[#All],[كود العميل ]:[اسم العميل ]],MATCH(Table2[[#This Row],[اسم العميل ]],Table1[[اسم العميل ]],0)+1,1)," ")</f>
        <v xml:space="preserve"> </v>
      </c>
      <c r="F209" s="7"/>
      <c r="G209" s="7"/>
    </row>
    <row r="210" spans="2:7" s="5" customFormat="1" x14ac:dyDescent="0.25">
      <c r="B210" s="6"/>
      <c r="D210" s="11" t="str">
        <f>IFERROR(INDEX(Table1[[#All],[كود العميل ]:[اسم العميل ]],MATCH(Table2[[#This Row],[اسم العميل ]],Table1[[اسم العميل ]],0)+1,1)," ")</f>
        <v xml:space="preserve"> </v>
      </c>
      <c r="F210" s="7"/>
      <c r="G210" s="7"/>
    </row>
    <row r="211" spans="2:7" s="5" customFormat="1" x14ac:dyDescent="0.25">
      <c r="B211" s="6"/>
      <c r="D211" s="11" t="str">
        <f>IFERROR(INDEX(Table1[[#All],[كود العميل ]:[اسم العميل ]],MATCH(Table2[[#This Row],[اسم العميل ]],Table1[[اسم العميل ]],0)+1,1)," ")</f>
        <v xml:space="preserve"> </v>
      </c>
      <c r="F211" s="7"/>
      <c r="G211" s="7"/>
    </row>
    <row r="212" spans="2:7" s="5" customFormat="1" x14ac:dyDescent="0.25">
      <c r="B212" s="6"/>
      <c r="D212" s="11" t="str">
        <f>IFERROR(INDEX(Table1[[#All],[كود العميل ]:[اسم العميل ]],MATCH(Table2[[#This Row],[اسم العميل ]],Table1[[اسم العميل ]],0)+1,1)," ")</f>
        <v xml:space="preserve"> </v>
      </c>
      <c r="F212" s="7"/>
      <c r="G212" s="7"/>
    </row>
    <row r="213" spans="2:7" s="5" customFormat="1" x14ac:dyDescent="0.25">
      <c r="B213" s="6"/>
      <c r="D213" s="11" t="str">
        <f>IFERROR(INDEX(Table1[[#All],[كود العميل ]:[اسم العميل ]],MATCH(Table2[[#This Row],[اسم العميل ]],Table1[[اسم العميل ]],0)+1,1)," ")</f>
        <v xml:space="preserve"> </v>
      </c>
      <c r="F213" s="7"/>
      <c r="G213" s="7"/>
    </row>
    <row r="214" spans="2:7" s="5" customFormat="1" x14ac:dyDescent="0.25">
      <c r="B214" s="6"/>
      <c r="D214" s="11" t="str">
        <f>IFERROR(INDEX(Table1[[#All],[كود العميل ]:[اسم العميل ]],MATCH(Table2[[#This Row],[اسم العميل ]],Table1[[اسم العميل ]],0)+1,1)," ")</f>
        <v xml:space="preserve"> </v>
      </c>
      <c r="F214" s="7"/>
      <c r="G214" s="7"/>
    </row>
    <row r="215" spans="2:7" s="5" customFormat="1" x14ac:dyDescent="0.25">
      <c r="B215" s="6"/>
      <c r="D215" s="11" t="str">
        <f>IFERROR(INDEX(Table1[[#All],[كود العميل ]:[اسم العميل ]],MATCH(Table2[[#This Row],[اسم العميل ]],Table1[[اسم العميل ]],0)+1,1)," ")</f>
        <v xml:space="preserve"> </v>
      </c>
      <c r="F215" s="7"/>
      <c r="G215" s="7"/>
    </row>
    <row r="216" spans="2:7" s="5" customFormat="1" x14ac:dyDescent="0.25">
      <c r="B216" s="6"/>
      <c r="D216" s="11" t="str">
        <f>IFERROR(INDEX(Table1[[#All],[كود العميل ]:[اسم العميل ]],MATCH(Table2[[#This Row],[اسم العميل ]],Table1[[اسم العميل ]],0)+1,1)," ")</f>
        <v xml:space="preserve"> </v>
      </c>
      <c r="F216" s="7"/>
      <c r="G216" s="7"/>
    </row>
    <row r="217" spans="2:7" s="5" customFormat="1" x14ac:dyDescent="0.25">
      <c r="B217" s="6"/>
      <c r="D217" s="11" t="str">
        <f>IFERROR(INDEX(Table1[[#All],[كود العميل ]:[اسم العميل ]],MATCH(Table2[[#This Row],[اسم العميل ]],Table1[[اسم العميل ]],0)+1,1)," ")</f>
        <v xml:space="preserve"> </v>
      </c>
      <c r="F217" s="7"/>
      <c r="G217" s="7"/>
    </row>
    <row r="218" spans="2:7" s="5" customFormat="1" x14ac:dyDescent="0.25">
      <c r="B218" s="6"/>
      <c r="D218" s="11" t="str">
        <f>IFERROR(INDEX(Table1[[#All],[كود العميل ]:[اسم العميل ]],MATCH(Table2[[#This Row],[اسم العميل ]],Table1[[اسم العميل ]],0)+1,1)," ")</f>
        <v xml:space="preserve"> </v>
      </c>
      <c r="F218" s="7"/>
      <c r="G218" s="7"/>
    </row>
    <row r="219" spans="2:7" s="5" customFormat="1" x14ac:dyDescent="0.25">
      <c r="B219" s="6"/>
      <c r="D219" s="11" t="str">
        <f>IFERROR(INDEX(Table1[[#All],[كود العميل ]:[اسم العميل ]],MATCH(Table2[[#This Row],[اسم العميل ]],Table1[[اسم العميل ]],0)+1,1)," ")</f>
        <v xml:space="preserve"> </v>
      </c>
      <c r="F219" s="7"/>
      <c r="G219" s="7"/>
    </row>
    <row r="220" spans="2:7" s="5" customFormat="1" x14ac:dyDescent="0.25">
      <c r="B220" s="6"/>
      <c r="D220" s="11" t="str">
        <f>IFERROR(INDEX(Table1[[#All],[كود العميل ]:[اسم العميل ]],MATCH(Table2[[#This Row],[اسم العميل ]],Table1[[اسم العميل ]],0)+1,1)," ")</f>
        <v xml:space="preserve"> </v>
      </c>
      <c r="F220" s="7"/>
      <c r="G220" s="7"/>
    </row>
    <row r="221" spans="2:7" s="5" customFormat="1" x14ac:dyDescent="0.25">
      <c r="B221" s="6"/>
      <c r="D221" s="11" t="str">
        <f>IFERROR(INDEX(Table1[[#All],[كود العميل ]:[اسم العميل ]],MATCH(Table2[[#This Row],[اسم العميل ]],Table1[[اسم العميل ]],0)+1,1)," ")</f>
        <v xml:space="preserve"> </v>
      </c>
      <c r="F221" s="7"/>
      <c r="G221" s="7"/>
    </row>
    <row r="222" spans="2:7" s="5" customFormat="1" x14ac:dyDescent="0.25">
      <c r="B222" s="6"/>
      <c r="D222" s="11" t="str">
        <f>IFERROR(INDEX(Table1[[#All],[كود العميل ]:[اسم العميل ]],MATCH(Table2[[#This Row],[اسم العميل ]],Table1[[اسم العميل ]],0)+1,1)," ")</f>
        <v xml:space="preserve"> </v>
      </c>
      <c r="F222" s="7"/>
      <c r="G222" s="7"/>
    </row>
    <row r="223" spans="2:7" s="5" customFormat="1" x14ac:dyDescent="0.25">
      <c r="B223" s="6"/>
      <c r="D223" s="11" t="str">
        <f>IFERROR(INDEX(Table1[[#All],[كود العميل ]:[اسم العميل ]],MATCH(Table2[[#This Row],[اسم العميل ]],Table1[[اسم العميل ]],0)+1,1)," ")</f>
        <v xml:space="preserve"> </v>
      </c>
      <c r="F223" s="7"/>
      <c r="G223" s="7"/>
    </row>
    <row r="224" spans="2:7" s="5" customFormat="1" x14ac:dyDescent="0.25">
      <c r="B224" s="6"/>
      <c r="D224" s="11" t="str">
        <f>IFERROR(INDEX(Table1[[#All],[كود العميل ]:[اسم العميل ]],MATCH(Table2[[#This Row],[اسم العميل ]],Table1[[اسم العميل ]],0)+1,1)," ")</f>
        <v xml:space="preserve"> </v>
      </c>
      <c r="F224" s="7"/>
      <c r="G224" s="7"/>
    </row>
    <row r="225" spans="2:7" s="5" customFormat="1" x14ac:dyDescent="0.25">
      <c r="B225" s="6"/>
      <c r="D225" s="11" t="str">
        <f>IFERROR(INDEX(Table1[[#All],[كود العميل ]:[اسم العميل ]],MATCH(Table2[[#This Row],[اسم العميل ]],Table1[[اسم العميل ]],0)+1,1)," ")</f>
        <v xml:space="preserve"> </v>
      </c>
      <c r="F225" s="7"/>
      <c r="G225" s="7"/>
    </row>
    <row r="226" spans="2:7" s="5" customFormat="1" x14ac:dyDescent="0.25">
      <c r="B226" s="6"/>
      <c r="D226" s="11" t="str">
        <f>IFERROR(INDEX(Table1[[#All],[كود العميل ]:[اسم العميل ]],MATCH(Table2[[#This Row],[اسم العميل ]],Table1[[اسم العميل ]],0)+1,1)," ")</f>
        <v xml:space="preserve"> </v>
      </c>
      <c r="F226" s="7"/>
      <c r="G226" s="7"/>
    </row>
    <row r="227" spans="2:7" s="5" customFormat="1" x14ac:dyDescent="0.25">
      <c r="B227" s="6"/>
      <c r="D227" s="11" t="str">
        <f>IFERROR(INDEX(Table1[[#All],[كود العميل ]:[اسم العميل ]],MATCH(Table2[[#This Row],[اسم العميل ]],Table1[[اسم العميل ]],0)+1,1)," ")</f>
        <v xml:space="preserve"> </v>
      </c>
      <c r="F227" s="7"/>
      <c r="G227" s="7"/>
    </row>
    <row r="228" spans="2:7" s="5" customFormat="1" x14ac:dyDescent="0.25">
      <c r="B228" s="6"/>
      <c r="D228" s="11" t="str">
        <f>IFERROR(INDEX(Table1[[#All],[كود العميل ]:[اسم العميل ]],MATCH(Table2[[#This Row],[اسم العميل ]],Table1[[اسم العميل ]],0)+1,1)," ")</f>
        <v xml:space="preserve"> </v>
      </c>
      <c r="F228" s="7"/>
      <c r="G228" s="7"/>
    </row>
    <row r="229" spans="2:7" s="5" customFormat="1" x14ac:dyDescent="0.25">
      <c r="B229" s="6"/>
      <c r="D229" s="11" t="str">
        <f>IFERROR(INDEX(Table1[[#All],[كود العميل ]:[اسم العميل ]],MATCH(Table2[[#This Row],[اسم العميل ]],Table1[[اسم العميل ]],0)+1,1)," ")</f>
        <v xml:space="preserve"> </v>
      </c>
      <c r="F229" s="7"/>
      <c r="G229" s="7"/>
    </row>
    <row r="230" spans="2:7" s="5" customFormat="1" x14ac:dyDescent="0.25">
      <c r="B230" s="6"/>
      <c r="D230" s="11" t="str">
        <f>IFERROR(INDEX(Table1[[#All],[كود العميل ]:[اسم العميل ]],MATCH(Table2[[#This Row],[اسم العميل ]],Table1[[اسم العميل ]],0)+1,1)," ")</f>
        <v xml:space="preserve"> </v>
      </c>
      <c r="F230" s="7"/>
      <c r="G230" s="7"/>
    </row>
    <row r="231" spans="2:7" s="5" customFormat="1" x14ac:dyDescent="0.25">
      <c r="B231" s="6"/>
      <c r="D231" s="11" t="str">
        <f>IFERROR(INDEX(Table1[[#All],[كود العميل ]:[اسم العميل ]],MATCH(Table2[[#This Row],[اسم العميل ]],Table1[[اسم العميل ]],0)+1,1)," ")</f>
        <v xml:space="preserve"> </v>
      </c>
      <c r="F231" s="7"/>
      <c r="G231" s="7"/>
    </row>
    <row r="232" spans="2:7" s="5" customFormat="1" x14ac:dyDescent="0.25">
      <c r="B232" s="6"/>
      <c r="D232" s="11" t="str">
        <f>IFERROR(INDEX(Table1[[#All],[كود العميل ]:[اسم العميل ]],MATCH(Table2[[#This Row],[اسم العميل ]],Table1[[اسم العميل ]],0)+1,1)," ")</f>
        <v xml:space="preserve"> </v>
      </c>
      <c r="F232" s="7"/>
      <c r="G232" s="7"/>
    </row>
    <row r="233" spans="2:7" s="5" customFormat="1" x14ac:dyDescent="0.25">
      <c r="B233" s="6"/>
      <c r="D233" s="11" t="str">
        <f>IFERROR(INDEX(Table1[[#All],[كود العميل ]:[اسم العميل ]],MATCH(Table2[[#This Row],[اسم العميل ]],Table1[[اسم العميل ]],0)+1,1)," ")</f>
        <v xml:space="preserve"> </v>
      </c>
      <c r="F233" s="7"/>
      <c r="G233" s="7"/>
    </row>
    <row r="234" spans="2:7" s="5" customFormat="1" x14ac:dyDescent="0.25">
      <c r="B234" s="6"/>
      <c r="D234" s="11" t="str">
        <f>IFERROR(INDEX(Table1[[#All],[كود العميل ]:[اسم العميل ]],MATCH(Table2[[#This Row],[اسم العميل ]],Table1[[اسم العميل ]],0)+1,1)," ")</f>
        <v xml:space="preserve"> </v>
      </c>
      <c r="F234" s="7"/>
      <c r="G234" s="7"/>
    </row>
    <row r="235" spans="2:7" s="5" customFormat="1" x14ac:dyDescent="0.25">
      <c r="B235" s="6"/>
      <c r="D235" s="11" t="str">
        <f>IFERROR(INDEX(Table1[[#All],[كود العميل ]:[اسم العميل ]],MATCH(Table2[[#This Row],[اسم العميل ]],Table1[[اسم العميل ]],0)+1,1)," ")</f>
        <v xml:space="preserve"> </v>
      </c>
      <c r="F235" s="7"/>
      <c r="G235" s="7"/>
    </row>
    <row r="236" spans="2:7" s="5" customFormat="1" x14ac:dyDescent="0.25">
      <c r="B236" s="6"/>
      <c r="D236" s="11" t="str">
        <f>IFERROR(INDEX(Table1[[#All],[كود العميل ]:[اسم العميل ]],MATCH(Table2[[#This Row],[اسم العميل ]],Table1[[اسم العميل ]],0)+1,1)," ")</f>
        <v xml:space="preserve"> </v>
      </c>
      <c r="F236" s="7"/>
      <c r="G236" s="7"/>
    </row>
    <row r="237" spans="2:7" s="5" customFormat="1" x14ac:dyDescent="0.25">
      <c r="B237" s="6"/>
      <c r="D237" s="11" t="str">
        <f>IFERROR(INDEX(Table1[[#All],[كود العميل ]:[اسم العميل ]],MATCH(Table2[[#This Row],[اسم العميل ]],Table1[[اسم العميل ]],0)+1,1)," ")</f>
        <v xml:space="preserve"> </v>
      </c>
      <c r="F237" s="7"/>
      <c r="G237" s="7"/>
    </row>
    <row r="238" spans="2:7" s="5" customFormat="1" x14ac:dyDescent="0.25">
      <c r="B238" s="6"/>
      <c r="D238" s="11" t="str">
        <f>IFERROR(INDEX(Table1[[#All],[كود العميل ]:[اسم العميل ]],MATCH(Table2[[#This Row],[اسم العميل ]],Table1[[اسم العميل ]],0)+1,1)," ")</f>
        <v xml:space="preserve"> </v>
      </c>
      <c r="F238" s="7"/>
      <c r="G238" s="7"/>
    </row>
    <row r="239" spans="2:7" s="5" customFormat="1" x14ac:dyDescent="0.25">
      <c r="B239" s="6"/>
      <c r="D239" s="11" t="str">
        <f>IFERROR(INDEX(Table1[[#All],[كود العميل ]:[اسم العميل ]],MATCH(Table2[[#This Row],[اسم العميل ]],Table1[[اسم العميل ]],0)+1,1)," ")</f>
        <v xml:space="preserve"> </v>
      </c>
      <c r="F239" s="7"/>
      <c r="G239" s="7"/>
    </row>
    <row r="240" spans="2:7" s="5" customFormat="1" x14ac:dyDescent="0.25">
      <c r="B240" s="6"/>
      <c r="D240" s="11" t="str">
        <f>IFERROR(INDEX(Table1[[#All],[كود العميل ]:[اسم العميل ]],MATCH(Table2[[#This Row],[اسم العميل ]],Table1[[اسم العميل ]],0)+1,1)," ")</f>
        <v xml:space="preserve"> </v>
      </c>
      <c r="F240" s="7"/>
      <c r="G240" s="7"/>
    </row>
    <row r="241" spans="2:7" s="5" customFormat="1" x14ac:dyDescent="0.25">
      <c r="B241" s="6"/>
      <c r="D241" s="11" t="str">
        <f>IFERROR(INDEX(Table1[[#All],[كود العميل ]:[اسم العميل ]],MATCH(Table2[[#This Row],[اسم العميل ]],Table1[[اسم العميل ]],0)+1,1)," ")</f>
        <v xml:space="preserve"> </v>
      </c>
      <c r="F241" s="7"/>
      <c r="G241" s="7"/>
    </row>
    <row r="242" spans="2:7" s="5" customFormat="1" x14ac:dyDescent="0.25">
      <c r="B242" s="6"/>
      <c r="D242" s="11" t="str">
        <f>IFERROR(INDEX(Table1[[#All],[كود العميل ]:[اسم العميل ]],MATCH(Table2[[#This Row],[اسم العميل ]],Table1[[اسم العميل ]],0)+1,1)," ")</f>
        <v xml:space="preserve"> </v>
      </c>
      <c r="F242" s="7"/>
      <c r="G242" s="7"/>
    </row>
    <row r="243" spans="2:7" s="5" customFormat="1" x14ac:dyDescent="0.25">
      <c r="B243" s="6"/>
      <c r="D243" s="11" t="str">
        <f>IFERROR(INDEX(Table1[[#All],[كود العميل ]:[اسم العميل ]],MATCH(Table2[[#This Row],[اسم العميل ]],Table1[[اسم العميل ]],0)+1,1)," ")</f>
        <v xml:space="preserve"> </v>
      </c>
      <c r="F243" s="7"/>
      <c r="G243" s="7"/>
    </row>
    <row r="244" spans="2:7" s="5" customFormat="1" x14ac:dyDescent="0.25">
      <c r="B244" s="6"/>
      <c r="D244" s="11" t="str">
        <f>IFERROR(INDEX(Table1[[#All],[كود العميل ]:[اسم العميل ]],MATCH(Table2[[#This Row],[اسم العميل ]],Table1[[اسم العميل ]],0)+1,1)," ")</f>
        <v xml:space="preserve"> </v>
      </c>
      <c r="F244" s="7"/>
      <c r="G244" s="7"/>
    </row>
    <row r="245" spans="2:7" s="5" customFormat="1" x14ac:dyDescent="0.25">
      <c r="B245" s="6"/>
      <c r="D245" s="11" t="str">
        <f>IFERROR(INDEX(Table1[[#All],[كود العميل ]:[اسم العميل ]],MATCH(Table2[[#This Row],[اسم العميل ]],Table1[[اسم العميل ]],0)+1,1)," ")</f>
        <v xml:space="preserve"> </v>
      </c>
      <c r="F245" s="7"/>
      <c r="G245" s="7"/>
    </row>
    <row r="246" spans="2:7" s="5" customFormat="1" x14ac:dyDescent="0.25">
      <c r="B246" s="6"/>
      <c r="D246" s="11" t="str">
        <f>IFERROR(INDEX(Table1[[#All],[كود العميل ]:[اسم العميل ]],MATCH(Table2[[#This Row],[اسم العميل ]],Table1[[اسم العميل ]],0)+1,1)," ")</f>
        <v xml:space="preserve"> </v>
      </c>
      <c r="F246" s="7"/>
      <c r="G246" s="7"/>
    </row>
    <row r="247" spans="2:7" s="5" customFormat="1" x14ac:dyDescent="0.25">
      <c r="B247" s="6"/>
      <c r="D247" s="11" t="str">
        <f>IFERROR(INDEX(Table1[[#All],[كود العميل ]:[اسم العميل ]],MATCH(Table2[[#This Row],[اسم العميل ]],Table1[[اسم العميل ]],0)+1,1)," ")</f>
        <v xml:space="preserve"> </v>
      </c>
      <c r="F247" s="7"/>
      <c r="G247" s="7"/>
    </row>
    <row r="248" spans="2:7" s="5" customFormat="1" x14ac:dyDescent="0.25">
      <c r="B248" s="6"/>
      <c r="D248" s="11" t="str">
        <f>IFERROR(INDEX(Table1[[#All],[كود العميل ]:[اسم العميل ]],MATCH(Table2[[#This Row],[اسم العميل ]],Table1[[اسم العميل ]],0)+1,1)," ")</f>
        <v xml:space="preserve"> </v>
      </c>
      <c r="F248" s="7"/>
      <c r="G248" s="7"/>
    </row>
    <row r="249" spans="2:7" s="5" customFormat="1" x14ac:dyDescent="0.25">
      <c r="B249" s="6"/>
      <c r="D249" s="11" t="str">
        <f>IFERROR(INDEX(Table1[[#All],[كود العميل ]:[اسم العميل ]],MATCH(Table2[[#This Row],[اسم العميل ]],Table1[[اسم العميل ]],0)+1,1)," ")</f>
        <v xml:space="preserve"> </v>
      </c>
      <c r="F249" s="7"/>
      <c r="G249" s="7"/>
    </row>
    <row r="250" spans="2:7" s="5" customFormat="1" x14ac:dyDescent="0.25">
      <c r="B250" s="6"/>
      <c r="D250" s="11" t="str">
        <f>IFERROR(INDEX(Table1[[#All],[كود العميل ]:[اسم العميل ]],MATCH(Table2[[#This Row],[اسم العميل ]],Table1[[اسم العميل ]],0)+1,1)," ")</f>
        <v xml:space="preserve"> </v>
      </c>
      <c r="F250" s="7"/>
      <c r="G250" s="7"/>
    </row>
    <row r="251" spans="2:7" s="5" customFormat="1" x14ac:dyDescent="0.25">
      <c r="B251" s="6"/>
      <c r="D251" s="11" t="str">
        <f>IFERROR(INDEX(Table1[[#All],[كود العميل ]:[اسم العميل ]],MATCH(Table2[[#This Row],[اسم العميل ]],Table1[[اسم العميل ]],0)+1,1)," ")</f>
        <v xml:space="preserve"> </v>
      </c>
      <c r="F251" s="7"/>
      <c r="G251" s="7"/>
    </row>
    <row r="252" spans="2:7" s="5" customFormat="1" x14ac:dyDescent="0.25">
      <c r="B252" s="6"/>
      <c r="D252" s="11" t="str">
        <f>IFERROR(INDEX(Table1[[#All],[كود العميل ]:[اسم العميل ]],MATCH(Table2[[#This Row],[اسم العميل ]],Table1[[اسم العميل ]],0)+1,1)," ")</f>
        <v xml:space="preserve"> </v>
      </c>
      <c r="F252" s="7"/>
      <c r="G252" s="7"/>
    </row>
    <row r="253" spans="2:7" s="5" customFormat="1" x14ac:dyDescent="0.25">
      <c r="B253" s="6"/>
      <c r="D253" s="11" t="str">
        <f>IFERROR(INDEX(Table1[[#All],[كود العميل ]:[اسم العميل ]],MATCH(Table2[[#This Row],[اسم العميل ]],Table1[[اسم العميل ]],0)+1,1)," ")</f>
        <v xml:space="preserve"> </v>
      </c>
      <c r="F253" s="7"/>
      <c r="G253" s="7"/>
    </row>
    <row r="254" spans="2:7" s="5" customFormat="1" x14ac:dyDescent="0.25">
      <c r="B254" s="6"/>
      <c r="D254" s="11" t="str">
        <f>IFERROR(INDEX(Table1[[#All],[كود العميل ]:[اسم العميل ]],MATCH(Table2[[#This Row],[اسم العميل ]],Table1[[اسم العميل ]],0)+1,1)," ")</f>
        <v xml:space="preserve"> </v>
      </c>
      <c r="F254" s="7"/>
      <c r="G254" s="7"/>
    </row>
    <row r="255" spans="2:7" s="5" customFormat="1" x14ac:dyDescent="0.25">
      <c r="B255" s="6"/>
      <c r="D255" s="11" t="str">
        <f>IFERROR(INDEX(Table1[[#All],[كود العميل ]:[اسم العميل ]],MATCH(Table2[[#This Row],[اسم العميل ]],Table1[[اسم العميل ]],0)+1,1)," ")</f>
        <v xml:space="preserve"> </v>
      </c>
      <c r="F255" s="7"/>
      <c r="G255" s="7"/>
    </row>
    <row r="256" spans="2:7" s="5" customFormat="1" x14ac:dyDescent="0.25">
      <c r="B256" s="6"/>
      <c r="D256" s="11" t="str">
        <f>IFERROR(INDEX(Table1[[#All],[كود العميل ]:[اسم العميل ]],MATCH(Table2[[#This Row],[اسم العميل ]],Table1[[اسم العميل ]],0)+1,1)," ")</f>
        <v xml:space="preserve"> </v>
      </c>
      <c r="F256" s="7"/>
      <c r="G256" s="7"/>
    </row>
    <row r="257" spans="2:7" s="5" customFormat="1" x14ac:dyDescent="0.25">
      <c r="B257" s="6"/>
      <c r="D257" s="11" t="str">
        <f>IFERROR(INDEX(Table1[[#All],[كود العميل ]:[اسم العميل ]],MATCH(Table2[[#This Row],[اسم العميل ]],Table1[[اسم العميل ]],0)+1,1)," ")</f>
        <v xml:space="preserve"> </v>
      </c>
      <c r="F257" s="7"/>
      <c r="G257" s="7"/>
    </row>
    <row r="258" spans="2:7" s="5" customFormat="1" x14ac:dyDescent="0.25">
      <c r="B258" s="6"/>
      <c r="D258" s="11" t="str">
        <f>IFERROR(INDEX(Table1[[#All],[كود العميل ]:[اسم العميل ]],MATCH(Table2[[#This Row],[اسم العميل ]],Table1[[اسم العميل ]],0)+1,1)," ")</f>
        <v xml:space="preserve"> </v>
      </c>
      <c r="F258" s="7"/>
      <c r="G258" s="7"/>
    </row>
    <row r="259" spans="2:7" s="5" customFormat="1" x14ac:dyDescent="0.25">
      <c r="B259" s="6"/>
      <c r="D259" s="11" t="str">
        <f>IFERROR(INDEX(Table1[[#All],[كود العميل ]:[اسم العميل ]],MATCH(Table2[[#This Row],[اسم العميل ]],Table1[[اسم العميل ]],0)+1,1)," ")</f>
        <v xml:space="preserve"> </v>
      </c>
      <c r="F259" s="7"/>
      <c r="G259" s="7"/>
    </row>
    <row r="260" spans="2:7" s="5" customFormat="1" x14ac:dyDescent="0.25">
      <c r="B260" s="6"/>
      <c r="D260" s="11" t="str">
        <f>IFERROR(INDEX(Table1[[#All],[كود العميل ]:[اسم العميل ]],MATCH(Table2[[#This Row],[اسم العميل ]],Table1[[اسم العميل ]],0)+1,1)," ")</f>
        <v xml:space="preserve"> </v>
      </c>
      <c r="F260" s="7"/>
      <c r="G260" s="7"/>
    </row>
    <row r="261" spans="2:7" s="5" customFormat="1" x14ac:dyDescent="0.25">
      <c r="B261" s="6"/>
      <c r="D261" s="11" t="str">
        <f>IFERROR(INDEX(Table1[[#All],[كود العميل ]:[اسم العميل ]],MATCH(Table2[[#This Row],[اسم العميل ]],Table1[[اسم العميل ]],0)+1,1)," ")</f>
        <v xml:space="preserve"> </v>
      </c>
      <c r="F261" s="7"/>
      <c r="G261" s="7"/>
    </row>
    <row r="262" spans="2:7" s="5" customFormat="1" x14ac:dyDescent="0.25">
      <c r="B262" s="6"/>
      <c r="D262" s="11" t="str">
        <f>IFERROR(INDEX(Table1[[#All],[كود العميل ]:[اسم العميل ]],MATCH(Table2[[#This Row],[اسم العميل ]],Table1[[اسم العميل ]],0)+1,1)," ")</f>
        <v xml:space="preserve"> </v>
      </c>
      <c r="F262" s="7"/>
      <c r="G262" s="7"/>
    </row>
    <row r="263" spans="2:7" s="5" customFormat="1" x14ac:dyDescent="0.25">
      <c r="B263" s="6"/>
      <c r="D263" s="11" t="str">
        <f>IFERROR(INDEX(Table1[[#All],[كود العميل ]:[اسم العميل ]],MATCH(Table2[[#This Row],[اسم العميل ]],Table1[[اسم العميل ]],0)+1,1)," ")</f>
        <v xml:space="preserve"> </v>
      </c>
      <c r="F263" s="7"/>
      <c r="G263" s="7"/>
    </row>
    <row r="264" spans="2:7" s="5" customFormat="1" x14ac:dyDescent="0.25">
      <c r="B264" s="6"/>
      <c r="D264" s="11" t="str">
        <f>IFERROR(INDEX(Table1[[#All],[كود العميل ]:[اسم العميل ]],MATCH(Table2[[#This Row],[اسم العميل ]],Table1[[اسم العميل ]],0)+1,1)," ")</f>
        <v xml:space="preserve"> </v>
      </c>
      <c r="F264" s="7"/>
      <c r="G264" s="7"/>
    </row>
    <row r="265" spans="2:7" s="5" customFormat="1" x14ac:dyDescent="0.25">
      <c r="B265" s="6"/>
      <c r="D265" s="11" t="str">
        <f>IFERROR(INDEX(Table1[[#All],[كود العميل ]:[اسم العميل ]],MATCH(Table2[[#This Row],[اسم العميل ]],Table1[[اسم العميل ]],0)+1,1)," ")</f>
        <v xml:space="preserve"> </v>
      </c>
      <c r="F265" s="7"/>
      <c r="G265" s="7"/>
    </row>
    <row r="266" spans="2:7" s="5" customFormat="1" x14ac:dyDescent="0.25">
      <c r="B266" s="6"/>
      <c r="D266" s="11" t="str">
        <f>IFERROR(INDEX(Table1[[#All],[كود العميل ]:[اسم العميل ]],MATCH(Table2[[#This Row],[اسم العميل ]],Table1[[اسم العميل ]],0)+1,1)," ")</f>
        <v xml:space="preserve"> </v>
      </c>
      <c r="F266" s="7"/>
      <c r="G266" s="7"/>
    </row>
    <row r="267" spans="2:7" s="5" customFormat="1" x14ac:dyDescent="0.25">
      <c r="B267" s="6"/>
      <c r="D267" s="11" t="str">
        <f>IFERROR(INDEX(Table1[[#All],[كود العميل ]:[اسم العميل ]],MATCH(Table2[[#This Row],[اسم العميل ]],Table1[[اسم العميل ]],0)+1,1)," ")</f>
        <v xml:space="preserve"> </v>
      </c>
      <c r="F267" s="7"/>
      <c r="G267" s="7"/>
    </row>
    <row r="268" spans="2:7" s="5" customFormat="1" x14ac:dyDescent="0.25">
      <c r="B268" s="6"/>
      <c r="D268" s="11" t="str">
        <f>IFERROR(INDEX(Table1[[#All],[كود العميل ]:[اسم العميل ]],MATCH(Table2[[#This Row],[اسم العميل ]],Table1[[اسم العميل ]],0)+1,1)," ")</f>
        <v xml:space="preserve"> </v>
      </c>
      <c r="F268" s="7"/>
      <c r="G268" s="7"/>
    </row>
    <row r="269" spans="2:7" s="5" customFormat="1" x14ac:dyDescent="0.25">
      <c r="B269" s="6"/>
      <c r="D269" s="11" t="str">
        <f>IFERROR(INDEX(Table1[[#All],[كود العميل ]:[اسم العميل ]],MATCH(Table2[[#This Row],[اسم العميل ]],Table1[[اسم العميل ]],0)+1,1)," ")</f>
        <v xml:space="preserve"> </v>
      </c>
      <c r="F269" s="7"/>
      <c r="G269" s="7"/>
    </row>
    <row r="270" spans="2:7" s="5" customFormat="1" x14ac:dyDescent="0.25">
      <c r="B270" s="6"/>
      <c r="D270" s="11" t="str">
        <f>IFERROR(INDEX(Table1[[#All],[كود العميل ]:[اسم العميل ]],MATCH(Table2[[#This Row],[اسم العميل ]],Table1[[اسم العميل ]],0)+1,1)," ")</f>
        <v xml:space="preserve"> </v>
      </c>
      <c r="F270" s="7"/>
      <c r="G270" s="7"/>
    </row>
    <row r="271" spans="2:7" s="5" customFormat="1" x14ac:dyDescent="0.25">
      <c r="B271" s="6"/>
      <c r="D271" s="11" t="str">
        <f>IFERROR(INDEX(Table1[[#All],[كود العميل ]:[اسم العميل ]],MATCH(Table2[[#This Row],[اسم العميل ]],Table1[[اسم العميل ]],0)+1,1)," ")</f>
        <v xml:space="preserve"> </v>
      </c>
      <c r="F271" s="7"/>
      <c r="G271" s="7"/>
    </row>
    <row r="272" spans="2:7" s="5" customFormat="1" x14ac:dyDescent="0.25">
      <c r="B272" s="6"/>
      <c r="D272" s="11" t="str">
        <f>IFERROR(INDEX(Table1[[#All],[كود العميل ]:[اسم العميل ]],MATCH(Table2[[#This Row],[اسم العميل ]],Table1[[اسم العميل ]],0)+1,1)," ")</f>
        <v xml:space="preserve"> </v>
      </c>
      <c r="F272" s="7"/>
      <c r="G272" s="7"/>
    </row>
    <row r="273" spans="2:7" s="5" customFormat="1" x14ac:dyDescent="0.25">
      <c r="B273" s="6"/>
      <c r="D273" s="11" t="str">
        <f>IFERROR(INDEX(Table1[[#All],[كود العميل ]:[اسم العميل ]],MATCH(Table2[[#This Row],[اسم العميل ]],Table1[[اسم العميل ]],0)+1,1)," ")</f>
        <v xml:space="preserve"> </v>
      </c>
      <c r="F273" s="7"/>
      <c r="G273" s="7"/>
    </row>
    <row r="274" spans="2:7" s="5" customFormat="1" x14ac:dyDescent="0.25">
      <c r="B274" s="6"/>
      <c r="D274" s="11" t="str">
        <f>IFERROR(INDEX(Table1[[#All],[كود العميل ]:[اسم العميل ]],MATCH(Table2[[#This Row],[اسم العميل ]],Table1[[اسم العميل ]],0)+1,1)," ")</f>
        <v xml:space="preserve"> </v>
      </c>
      <c r="F274" s="7"/>
      <c r="G274" s="7"/>
    </row>
    <row r="275" spans="2:7" s="5" customFormat="1" x14ac:dyDescent="0.25">
      <c r="B275" s="6"/>
      <c r="D275" s="11" t="str">
        <f>IFERROR(INDEX(Table1[[#All],[كود العميل ]:[اسم العميل ]],MATCH(Table2[[#This Row],[اسم العميل ]],Table1[[اسم العميل ]],0)+1,1)," ")</f>
        <v xml:space="preserve"> </v>
      </c>
      <c r="F275" s="7"/>
      <c r="G275" s="7"/>
    </row>
    <row r="276" spans="2:7" s="5" customFormat="1" x14ac:dyDescent="0.25">
      <c r="B276" s="6"/>
      <c r="D276" s="11" t="str">
        <f>IFERROR(INDEX(Table1[[#All],[كود العميل ]:[اسم العميل ]],MATCH(Table2[[#This Row],[اسم العميل ]],Table1[[اسم العميل ]],0)+1,1)," ")</f>
        <v xml:space="preserve"> </v>
      </c>
      <c r="F276" s="7"/>
      <c r="G276" s="7"/>
    </row>
    <row r="277" spans="2:7" s="5" customFormat="1" x14ac:dyDescent="0.25">
      <c r="B277" s="6"/>
      <c r="D277" s="11" t="str">
        <f>IFERROR(INDEX(Table1[[#All],[كود العميل ]:[اسم العميل ]],MATCH(Table2[[#This Row],[اسم العميل ]],Table1[[اسم العميل ]],0)+1,1)," ")</f>
        <v xml:space="preserve"> </v>
      </c>
      <c r="F277" s="7"/>
      <c r="G277" s="7"/>
    </row>
    <row r="278" spans="2:7" s="5" customFormat="1" x14ac:dyDescent="0.25">
      <c r="B278" s="6"/>
      <c r="D278" s="11" t="str">
        <f>IFERROR(INDEX(Table1[[#All],[كود العميل ]:[اسم العميل ]],MATCH(Table2[[#This Row],[اسم العميل ]],Table1[[اسم العميل ]],0)+1,1)," ")</f>
        <v xml:space="preserve"> </v>
      </c>
      <c r="F278" s="7"/>
      <c r="G278" s="7"/>
    </row>
    <row r="279" spans="2:7" s="5" customFormat="1" x14ac:dyDescent="0.25">
      <c r="B279" s="6"/>
      <c r="D279" s="11" t="str">
        <f>IFERROR(INDEX(Table1[[#All],[كود العميل ]:[اسم العميل ]],MATCH(Table2[[#This Row],[اسم العميل ]],Table1[[اسم العميل ]],0)+1,1)," ")</f>
        <v xml:space="preserve"> </v>
      </c>
      <c r="F279" s="7"/>
      <c r="G279" s="7"/>
    </row>
    <row r="280" spans="2:7" s="5" customFormat="1" x14ac:dyDescent="0.25">
      <c r="B280" s="6"/>
      <c r="D280" s="11" t="str">
        <f>IFERROR(INDEX(Table1[[#All],[كود العميل ]:[اسم العميل ]],MATCH(Table2[[#This Row],[اسم العميل ]],Table1[[اسم العميل ]],0)+1,1)," ")</f>
        <v xml:space="preserve"> </v>
      </c>
      <c r="F280" s="7"/>
      <c r="G280" s="7"/>
    </row>
    <row r="281" spans="2:7" s="5" customFormat="1" x14ac:dyDescent="0.25">
      <c r="B281" s="6"/>
      <c r="D281" s="11" t="str">
        <f>IFERROR(INDEX(Table1[[#All],[كود العميل ]:[اسم العميل ]],MATCH(Table2[[#This Row],[اسم العميل ]],Table1[[اسم العميل ]],0)+1,1)," ")</f>
        <v xml:space="preserve"> </v>
      </c>
      <c r="F281" s="7"/>
      <c r="G281" s="7"/>
    </row>
    <row r="282" spans="2:7" s="5" customFormat="1" x14ac:dyDescent="0.25">
      <c r="B282" s="6"/>
      <c r="D282" s="11" t="str">
        <f>IFERROR(INDEX(Table1[[#All],[كود العميل ]:[اسم العميل ]],MATCH(Table2[[#This Row],[اسم العميل ]],Table1[[اسم العميل ]],0)+1,1)," ")</f>
        <v xml:space="preserve"> </v>
      </c>
      <c r="F282" s="7"/>
      <c r="G282" s="7"/>
    </row>
    <row r="283" spans="2:7" s="5" customFormat="1" x14ac:dyDescent="0.25">
      <c r="B283" s="6"/>
      <c r="D283" s="11" t="str">
        <f>IFERROR(INDEX(Table1[[#All],[كود العميل ]:[اسم العميل ]],MATCH(Table2[[#This Row],[اسم العميل ]],Table1[[اسم العميل ]],0)+1,1)," ")</f>
        <v xml:space="preserve"> </v>
      </c>
      <c r="F283" s="7"/>
      <c r="G283" s="7"/>
    </row>
    <row r="284" spans="2:7" s="5" customFormat="1" x14ac:dyDescent="0.25">
      <c r="B284" s="6"/>
      <c r="D284" s="11" t="str">
        <f>IFERROR(INDEX(Table1[[#All],[كود العميل ]:[اسم العميل ]],MATCH(Table2[[#This Row],[اسم العميل ]],Table1[[اسم العميل ]],0)+1,1)," ")</f>
        <v xml:space="preserve"> </v>
      </c>
      <c r="F284" s="7"/>
      <c r="G284" s="7"/>
    </row>
    <row r="285" spans="2:7" s="5" customFormat="1" x14ac:dyDescent="0.25">
      <c r="B285" s="6"/>
      <c r="D285" s="11" t="str">
        <f>IFERROR(INDEX(Table1[[#All],[كود العميل ]:[اسم العميل ]],MATCH(Table2[[#This Row],[اسم العميل ]],Table1[[اسم العميل ]],0)+1,1)," ")</f>
        <v xml:space="preserve"> </v>
      </c>
      <c r="F285" s="7"/>
      <c r="G285" s="7"/>
    </row>
    <row r="286" spans="2:7" s="5" customFormat="1" x14ac:dyDescent="0.25">
      <c r="B286" s="6"/>
      <c r="D286" s="11" t="str">
        <f>IFERROR(INDEX(Table1[[#All],[كود العميل ]:[اسم العميل ]],MATCH(Table2[[#This Row],[اسم العميل ]],Table1[[اسم العميل ]],0)+1,1)," ")</f>
        <v xml:space="preserve"> </v>
      </c>
      <c r="F286" s="7"/>
      <c r="G286" s="7"/>
    </row>
    <row r="287" spans="2:7" s="5" customFormat="1" x14ac:dyDescent="0.25">
      <c r="B287" s="6"/>
      <c r="D287" s="11" t="str">
        <f>IFERROR(INDEX(Table1[[#All],[كود العميل ]:[اسم العميل ]],MATCH(Table2[[#This Row],[اسم العميل ]],Table1[[اسم العميل ]],0)+1,1)," ")</f>
        <v xml:space="preserve"> </v>
      </c>
      <c r="F287" s="7"/>
      <c r="G287" s="7"/>
    </row>
    <row r="288" spans="2:7" s="5" customFormat="1" x14ac:dyDescent="0.25">
      <c r="B288" s="6"/>
      <c r="D288" s="11" t="str">
        <f>IFERROR(INDEX(Table1[[#All],[كود العميل ]:[اسم العميل ]],MATCH(Table2[[#This Row],[اسم العميل ]],Table1[[اسم العميل ]],0)+1,1)," ")</f>
        <v xml:space="preserve"> </v>
      </c>
      <c r="F288" s="7"/>
      <c r="G288" s="7"/>
    </row>
    <row r="289" spans="2:7" s="5" customFormat="1" x14ac:dyDescent="0.25">
      <c r="B289" s="6"/>
      <c r="D289" s="11" t="str">
        <f>IFERROR(INDEX(Table1[[#All],[كود العميل ]:[اسم العميل ]],MATCH(Table2[[#This Row],[اسم العميل ]],Table1[[اسم العميل ]],0)+1,1)," ")</f>
        <v xml:space="preserve"> </v>
      </c>
      <c r="F289" s="7"/>
      <c r="G289" s="7"/>
    </row>
    <row r="290" spans="2:7" s="5" customFormat="1" x14ac:dyDescent="0.25">
      <c r="B290" s="6"/>
      <c r="D290" s="11" t="str">
        <f>IFERROR(INDEX(Table1[[#All],[كود العميل ]:[اسم العميل ]],MATCH(Table2[[#This Row],[اسم العميل ]],Table1[[اسم العميل ]],0)+1,1)," ")</f>
        <v xml:space="preserve"> </v>
      </c>
      <c r="F290" s="7"/>
      <c r="G290" s="7"/>
    </row>
    <row r="291" spans="2:7" s="5" customFormat="1" x14ac:dyDescent="0.25">
      <c r="B291" s="6"/>
      <c r="D291" s="11" t="str">
        <f>IFERROR(INDEX(Table1[[#All],[كود العميل ]:[اسم العميل ]],MATCH(Table2[[#This Row],[اسم العميل ]],Table1[[اسم العميل ]],0)+1,1)," ")</f>
        <v xml:space="preserve"> </v>
      </c>
      <c r="F291" s="7"/>
      <c r="G291" s="7"/>
    </row>
    <row r="292" spans="2:7" s="5" customFormat="1" x14ac:dyDescent="0.25">
      <c r="B292" s="6"/>
      <c r="D292" s="11" t="str">
        <f>IFERROR(INDEX(Table1[[#All],[كود العميل ]:[اسم العميل ]],MATCH(Table2[[#This Row],[اسم العميل ]],Table1[[اسم العميل ]],0)+1,1)," ")</f>
        <v xml:space="preserve"> </v>
      </c>
      <c r="F292" s="7"/>
      <c r="G292" s="7"/>
    </row>
    <row r="293" spans="2:7" s="5" customFormat="1" x14ac:dyDescent="0.25">
      <c r="B293" s="6"/>
      <c r="D293" s="11" t="str">
        <f>IFERROR(INDEX(Table1[[#All],[كود العميل ]:[اسم العميل ]],MATCH(Table2[[#This Row],[اسم العميل ]],Table1[[اسم العميل ]],0)+1,1)," ")</f>
        <v xml:space="preserve"> </v>
      </c>
      <c r="F293" s="7"/>
      <c r="G293" s="7"/>
    </row>
    <row r="294" spans="2:7" s="5" customFormat="1" x14ac:dyDescent="0.25">
      <c r="B294" s="6"/>
      <c r="D294" s="11" t="str">
        <f>IFERROR(INDEX(Table1[[#All],[كود العميل ]:[اسم العميل ]],MATCH(Table2[[#This Row],[اسم العميل ]],Table1[[اسم العميل ]],0)+1,1)," ")</f>
        <v xml:space="preserve"> </v>
      </c>
      <c r="F294" s="7"/>
      <c r="G294" s="7"/>
    </row>
    <row r="295" spans="2:7" s="5" customFormat="1" x14ac:dyDescent="0.25">
      <c r="B295" s="6"/>
      <c r="D295" s="11" t="str">
        <f>IFERROR(INDEX(Table1[[#All],[كود العميل ]:[اسم العميل ]],MATCH(Table2[[#This Row],[اسم العميل ]],Table1[[اسم العميل ]],0)+1,1)," ")</f>
        <v xml:space="preserve"> </v>
      </c>
      <c r="F295" s="7"/>
      <c r="G295" s="7"/>
    </row>
    <row r="296" spans="2:7" s="5" customFormat="1" x14ac:dyDescent="0.25">
      <c r="B296" s="6"/>
      <c r="D296" s="11" t="str">
        <f>IFERROR(INDEX(Table1[[#All],[كود العميل ]:[اسم العميل ]],MATCH(Table2[[#This Row],[اسم العميل ]],Table1[[اسم العميل ]],0)+1,1)," ")</f>
        <v xml:space="preserve"> </v>
      </c>
      <c r="F296" s="7"/>
      <c r="G296" s="7"/>
    </row>
    <row r="297" spans="2:7" s="5" customFormat="1" x14ac:dyDescent="0.25">
      <c r="B297" s="6"/>
      <c r="D297" s="11" t="str">
        <f>IFERROR(INDEX(Table1[[#All],[كود العميل ]:[اسم العميل ]],MATCH(Table2[[#This Row],[اسم العميل ]],Table1[[اسم العميل ]],0)+1,1)," ")</f>
        <v xml:space="preserve"> </v>
      </c>
      <c r="F297" s="7"/>
      <c r="G297" s="7"/>
    </row>
    <row r="298" spans="2:7" s="5" customFormat="1" x14ac:dyDescent="0.25">
      <c r="B298" s="6"/>
      <c r="D298" s="11" t="str">
        <f>IFERROR(INDEX(Table1[[#All],[كود العميل ]:[اسم العميل ]],MATCH(Table2[[#This Row],[اسم العميل ]],Table1[[اسم العميل ]],0)+1,1)," ")</f>
        <v xml:space="preserve"> </v>
      </c>
      <c r="F298" s="7"/>
      <c r="G298" s="7"/>
    </row>
    <row r="299" spans="2:7" s="5" customFormat="1" x14ac:dyDescent="0.25">
      <c r="B299" s="6"/>
      <c r="D299" s="11" t="str">
        <f>IFERROR(INDEX(Table1[[#All],[كود العميل ]:[اسم العميل ]],MATCH(Table2[[#This Row],[اسم العميل ]],Table1[[اسم العميل ]],0)+1,1)," ")</f>
        <v xml:space="preserve"> </v>
      </c>
      <c r="F299" s="7"/>
      <c r="G299" s="7"/>
    </row>
    <row r="300" spans="2:7" s="5" customFormat="1" x14ac:dyDescent="0.25">
      <c r="B300" s="6"/>
      <c r="D300" s="11" t="str">
        <f>IFERROR(INDEX(Table1[[#All],[كود العميل ]:[اسم العميل ]],MATCH(Table2[[#This Row],[اسم العميل ]],Table1[[اسم العميل ]],0)+1,1)," ")</f>
        <v xml:space="preserve"> </v>
      </c>
      <c r="F300" s="7"/>
      <c r="G300" s="7"/>
    </row>
    <row r="301" spans="2:7" s="5" customFormat="1" x14ac:dyDescent="0.25">
      <c r="B301" s="6"/>
      <c r="D301" s="11" t="str">
        <f>IFERROR(INDEX(Table1[[#All],[كود العميل ]:[اسم العميل ]],MATCH(Table2[[#This Row],[اسم العميل ]],Table1[[اسم العميل ]],0)+1,1)," ")</f>
        <v xml:space="preserve"> </v>
      </c>
      <c r="F301" s="7"/>
      <c r="G301" s="7"/>
    </row>
    <row r="302" spans="2:7" s="5" customFormat="1" x14ac:dyDescent="0.25">
      <c r="B302" s="6"/>
      <c r="D302" s="11" t="str">
        <f>IFERROR(INDEX(Table1[[#All],[كود العميل ]:[اسم العميل ]],MATCH(Table2[[#This Row],[اسم العميل ]],Table1[[اسم العميل ]],0)+1,1)," ")</f>
        <v xml:space="preserve"> </v>
      </c>
      <c r="F302" s="7"/>
      <c r="G302" s="7"/>
    </row>
    <row r="303" spans="2:7" s="5" customFormat="1" x14ac:dyDescent="0.25">
      <c r="B303" s="6"/>
      <c r="D303" s="11" t="str">
        <f>IFERROR(INDEX(Table1[[#All],[كود العميل ]:[اسم العميل ]],MATCH(Table2[[#This Row],[اسم العميل ]],Table1[[اسم العميل ]],0)+1,1)," ")</f>
        <v xml:space="preserve"> </v>
      </c>
      <c r="F303" s="7"/>
      <c r="G303" s="7"/>
    </row>
    <row r="304" spans="2:7" s="5" customFormat="1" x14ac:dyDescent="0.25">
      <c r="B304" s="6"/>
      <c r="D304" s="11" t="str">
        <f>IFERROR(INDEX(Table1[[#All],[كود العميل ]:[اسم العميل ]],MATCH(Table2[[#This Row],[اسم العميل ]],Table1[[اسم العميل ]],0)+1,1)," ")</f>
        <v xml:space="preserve"> </v>
      </c>
      <c r="F304" s="7"/>
      <c r="G304" s="7"/>
    </row>
    <row r="305" spans="2:7" s="5" customFormat="1" x14ac:dyDescent="0.25">
      <c r="B305" s="6"/>
      <c r="D305" s="11" t="str">
        <f>IFERROR(INDEX(Table1[[#All],[كود العميل ]:[اسم العميل ]],MATCH(Table2[[#This Row],[اسم العميل ]],Table1[[اسم العميل ]],0)+1,1)," ")</f>
        <v xml:space="preserve"> </v>
      </c>
      <c r="F305" s="7"/>
      <c r="G305" s="7"/>
    </row>
    <row r="306" spans="2:7" s="5" customFormat="1" x14ac:dyDescent="0.25">
      <c r="B306" s="6"/>
      <c r="D306" s="11" t="str">
        <f>IFERROR(INDEX(Table1[[#All],[كود العميل ]:[اسم العميل ]],MATCH(Table2[[#This Row],[اسم العميل ]],Table1[[اسم العميل ]],0)+1,1)," ")</f>
        <v xml:space="preserve"> </v>
      </c>
      <c r="F306" s="7"/>
      <c r="G306" s="7"/>
    </row>
    <row r="307" spans="2:7" s="5" customFormat="1" x14ac:dyDescent="0.25">
      <c r="B307" s="6"/>
      <c r="D307" s="11" t="str">
        <f>IFERROR(INDEX(Table1[[#All],[كود العميل ]:[اسم العميل ]],MATCH(Table2[[#This Row],[اسم العميل ]],Table1[[اسم العميل ]],0)+1,1)," ")</f>
        <v xml:space="preserve"> </v>
      </c>
      <c r="F307" s="7"/>
      <c r="G307" s="7"/>
    </row>
    <row r="308" spans="2:7" s="5" customFormat="1" x14ac:dyDescent="0.25">
      <c r="B308" s="6"/>
      <c r="D308" s="11" t="str">
        <f>IFERROR(INDEX(Table1[[#All],[كود العميل ]:[اسم العميل ]],MATCH(Table2[[#This Row],[اسم العميل ]],Table1[[اسم العميل ]],0)+1,1)," ")</f>
        <v xml:space="preserve"> </v>
      </c>
      <c r="F308" s="7"/>
      <c r="G308" s="7"/>
    </row>
    <row r="309" spans="2:7" s="5" customFormat="1" x14ac:dyDescent="0.25">
      <c r="B309" s="6"/>
      <c r="D309" s="11" t="str">
        <f>IFERROR(INDEX(Table1[[#All],[كود العميل ]:[اسم العميل ]],MATCH(Table2[[#This Row],[اسم العميل ]],Table1[[اسم العميل ]],0)+1,1)," ")</f>
        <v xml:space="preserve"> </v>
      </c>
      <c r="F309" s="7"/>
      <c r="G309" s="7"/>
    </row>
    <row r="310" spans="2:7" s="5" customFormat="1" x14ac:dyDescent="0.25">
      <c r="B310" s="6"/>
      <c r="D310" s="11" t="str">
        <f>IFERROR(INDEX(Table1[[#All],[كود العميل ]:[اسم العميل ]],MATCH(Table2[[#This Row],[اسم العميل ]],Table1[[اسم العميل ]],0)+1,1)," ")</f>
        <v xml:space="preserve"> </v>
      </c>
      <c r="F310" s="7"/>
      <c r="G310" s="7"/>
    </row>
    <row r="311" spans="2:7" s="5" customFormat="1" x14ac:dyDescent="0.25">
      <c r="B311" s="6"/>
      <c r="D311" s="11" t="str">
        <f>IFERROR(INDEX(Table1[[#All],[كود العميل ]:[اسم العميل ]],MATCH(Table2[[#This Row],[اسم العميل ]],Table1[[اسم العميل ]],0)+1,1)," ")</f>
        <v xml:space="preserve"> </v>
      </c>
      <c r="F311" s="7"/>
      <c r="G311" s="7"/>
    </row>
    <row r="312" spans="2:7" s="5" customFormat="1" x14ac:dyDescent="0.25">
      <c r="B312" s="6"/>
      <c r="D312" s="11" t="str">
        <f>IFERROR(INDEX(Table1[[#All],[كود العميل ]:[اسم العميل ]],MATCH(Table2[[#This Row],[اسم العميل ]],Table1[[اسم العميل ]],0)+1,1)," ")</f>
        <v xml:space="preserve"> </v>
      </c>
      <c r="F312" s="7"/>
      <c r="G312" s="7"/>
    </row>
    <row r="313" spans="2:7" s="5" customFormat="1" x14ac:dyDescent="0.25">
      <c r="B313" s="6"/>
      <c r="D313" s="11" t="str">
        <f>IFERROR(INDEX(Table1[[#All],[كود العميل ]:[اسم العميل ]],MATCH(Table2[[#This Row],[اسم العميل ]],Table1[[اسم العميل ]],0)+1,1)," ")</f>
        <v xml:space="preserve"> </v>
      </c>
      <c r="F313" s="7"/>
      <c r="G313" s="7"/>
    </row>
    <row r="314" spans="2:7" s="5" customFormat="1" x14ac:dyDescent="0.25">
      <c r="B314" s="6"/>
      <c r="D314" s="11" t="str">
        <f>IFERROR(INDEX(Table1[[#All],[كود العميل ]:[اسم العميل ]],MATCH(Table2[[#This Row],[اسم العميل ]],Table1[[اسم العميل ]],0)+1,1)," ")</f>
        <v xml:space="preserve"> </v>
      </c>
      <c r="F314" s="7"/>
      <c r="G314" s="7"/>
    </row>
    <row r="315" spans="2:7" s="5" customFormat="1" x14ac:dyDescent="0.25">
      <c r="B315" s="6"/>
      <c r="D315" s="11" t="str">
        <f>IFERROR(INDEX(Table1[[#All],[كود العميل ]:[اسم العميل ]],MATCH(Table2[[#This Row],[اسم العميل ]],Table1[[اسم العميل ]],0)+1,1)," ")</f>
        <v xml:space="preserve"> </v>
      </c>
      <c r="F315" s="7"/>
      <c r="G315" s="7"/>
    </row>
  </sheetData>
  <pageMargins left="0.7" right="0.7" top="0.75" bottom="0.75" header="0.3" footer="0.3"/>
  <pageSetup orientation="portrait" horizontalDpi="300" verticalDpi="3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'تكويد العملاء'!$B$2:$B$1048576</xm:f>
          </x14:formula1>
          <xm:sqref>E2:E315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rightToLeft="1" topLeftCell="B1" workbookViewId="0">
      <selection activeCell="B3" sqref="B3"/>
    </sheetView>
  </sheetViews>
  <sheetFormatPr defaultColWidth="0" defaultRowHeight="15.75" x14ac:dyDescent="0.25"/>
  <cols>
    <col min="1" max="1" width="12.7109375" style="13" customWidth="1"/>
    <col min="2" max="2" width="25" style="13" customWidth="1"/>
    <col min="3" max="3" width="24.140625" style="13" customWidth="1"/>
    <col min="4" max="4" width="15" style="13" customWidth="1"/>
    <col min="5" max="5" width="25.5703125" style="13" customWidth="1"/>
    <col min="6" max="7" width="13.140625" style="13" customWidth="1"/>
    <col min="8" max="16384" width="9.140625" style="13" hidden="1"/>
  </cols>
  <sheetData>
    <row r="1" spans="1:7" ht="31.5" customHeight="1" x14ac:dyDescent="0.25">
      <c r="A1" s="38" t="s">
        <v>16</v>
      </c>
      <c r="B1" s="38"/>
      <c r="C1" s="38"/>
      <c r="D1" s="38"/>
      <c r="E1" s="38"/>
      <c r="F1" s="38"/>
      <c r="G1" s="38"/>
    </row>
    <row r="2" spans="1:7" x14ac:dyDescent="0.25">
      <c r="A2" s="14" t="s">
        <v>0</v>
      </c>
      <c r="B2" s="15" t="str">
        <f>IFERROR(INDEX(Table1[],MATCH($B$3,Table1[[اسم العميل ]],0),MATCH($A2,Table1[#Headers],0))," ")</f>
        <v xml:space="preserve"> </v>
      </c>
      <c r="C2" s="14" t="s">
        <v>4</v>
      </c>
      <c r="D2" s="44" t="str">
        <f>IFERROR(INDEX(Table1[],MATCH($B$3,Table1[[اسم العميل ]],0),MATCH($C2,Table1[#Headers],0))," ")</f>
        <v xml:space="preserve"> </v>
      </c>
      <c r="E2" s="44"/>
      <c r="F2" s="44"/>
      <c r="G2" s="44"/>
    </row>
    <row r="3" spans="1:7" x14ac:dyDescent="0.25">
      <c r="A3" s="14" t="s">
        <v>1</v>
      </c>
      <c r="B3" s="32"/>
      <c r="C3" s="14" t="s">
        <v>2</v>
      </c>
      <c r="D3" s="45" t="str">
        <f>IFERROR(INDEX(Table1[],MATCH($B$3,Table1[[اسم العميل ]],0),MATCH($C3,Table1[#Headers],0))," ")</f>
        <v xml:space="preserve"> </v>
      </c>
      <c r="E3" s="45"/>
      <c r="F3" s="45"/>
      <c r="G3" s="45"/>
    </row>
    <row r="4" spans="1:7" x14ac:dyDescent="0.25">
      <c r="A4" s="14" t="s">
        <v>15</v>
      </c>
      <c r="B4" s="17">
        <f>SUM(Table3[مدين])-SUM(Table3[دائن])</f>
        <v>0</v>
      </c>
      <c r="C4" s="14" t="s">
        <v>3</v>
      </c>
      <c r="D4" s="45" t="str">
        <f>IFERROR(INDEX(Table1[],MATCH($B$3,Table1[[اسم العميل ]],0),MATCH($C4,Table1[#Headers],0))," ")</f>
        <v xml:space="preserve"> </v>
      </c>
      <c r="E4" s="45"/>
      <c r="F4" s="45"/>
      <c r="G4" s="45"/>
    </row>
    <row r="5" spans="1:7" x14ac:dyDescent="0.25">
      <c r="A5" s="14" t="s">
        <v>6</v>
      </c>
      <c r="B5" s="16" t="str">
        <f>IFERROR(INDEX(Table1[],MATCH($B$3,Table1[[اسم العميل ]],0),MATCH($A5,Table1[#Headers],0))," ")</f>
        <v xml:space="preserve"> </v>
      </c>
      <c r="C5" s="14" t="s">
        <v>5</v>
      </c>
      <c r="D5" s="46" t="str">
        <f>IFERROR(INDEX(Table1[],MATCH($B$3,Table1[[اسم العميل ]],0),MATCH($C5,Table1[#Headers],0))," ")</f>
        <v xml:space="preserve"> </v>
      </c>
      <c r="E5" s="46"/>
      <c r="F5" s="46"/>
      <c r="G5" s="46"/>
    </row>
    <row r="6" spans="1:7" ht="26.25" customHeight="1" x14ac:dyDescent="0.25">
      <c r="A6" s="42" t="s">
        <v>17</v>
      </c>
      <c r="B6" s="43"/>
      <c r="C6" s="39">
        <f xml:space="preserve">   B3</f>
        <v>0</v>
      </c>
      <c r="D6" s="40"/>
      <c r="E6" s="40"/>
      <c r="F6" s="40"/>
      <c r="G6" s="41"/>
    </row>
    <row r="7" spans="1:7" ht="16.5" thickBot="1" x14ac:dyDescent="0.3">
      <c r="A7" s="18" t="s">
        <v>9</v>
      </c>
      <c r="B7" s="19" t="s">
        <v>10</v>
      </c>
      <c r="C7" s="18" t="s">
        <v>11</v>
      </c>
      <c r="D7" s="18" t="s">
        <v>14</v>
      </c>
      <c r="E7" s="18" t="s">
        <v>1</v>
      </c>
      <c r="F7" s="20" t="s">
        <v>12</v>
      </c>
      <c r="G7" s="20" t="s">
        <v>13</v>
      </c>
    </row>
    <row r="8" spans="1:7" x14ac:dyDescent="0.25">
      <c r="A8" s="21" t="str">
        <f t="array" ref="A8">IF($B$3="","", IFERROR(INDEX(Table2[#All],SMALL(IF(Table2[#All]='كشف حساب تفصيلي '!$B$3,ROW(Table2[#All]),""),ROW('تسجيل العمليات اليومية '!$A1)),MATCH(A$7,Table2[#Headers],0))," "))</f>
        <v/>
      </c>
      <c r="B8" s="22" t="str">
        <f t="array" ref="B8">IF($B$3="","", IFERROR(INDEX(Table2[#All],SMALL(IF(Table2[#All]='كشف حساب تفصيلي '!$B$3,ROW(Table2[#All]),""),ROW('تسجيل العمليات اليومية '!$A1)),MATCH(B$7,Table2[#Headers],0))," "))</f>
        <v/>
      </c>
      <c r="C8" s="21" t="str">
        <f t="array" ref="C8">IF($B$3="","", IFERROR(INDEX(Table2[#All],SMALL(IF(Table2[#All]='كشف حساب تفصيلي '!$B$3,ROW(Table2[#All]),""),ROW('تسجيل العمليات اليومية '!$A1)),MATCH(C$7,Table2[#Headers],0))," "))</f>
        <v/>
      </c>
      <c r="D8" s="21" t="str">
        <f t="array" ref="D8">IF($B$3="","", IFERROR(INDEX(Table2[#All],SMALL(IF(Table2[#All]='كشف حساب تفصيلي '!$B$3,ROW(Table2[#All]),""),ROW('تسجيل العمليات اليومية '!$A1)),MATCH(D$7,Table2[#Headers],0))," "))</f>
        <v/>
      </c>
      <c r="E8" s="21" t="str">
        <f t="array" ref="E8">IF($B$3="","", IFERROR(INDEX(Table2[#All],SMALL(IF(Table2[#All]='كشف حساب تفصيلي '!$B$3,ROW(Table2[#All]),""),ROW('تسجيل العمليات اليومية '!$A1)),MATCH(E$7,Table2[#Headers],0))," "))</f>
        <v/>
      </c>
      <c r="F8" s="23" t="str">
        <f t="array" ref="F8">IF($B$3="","", IFERROR(INDEX(Table2[#All],SMALL(IF(Table2[#All]='كشف حساب تفصيلي '!$B$3,ROW(Table2[#All]),""),ROW('تسجيل العمليات اليومية '!$A1)),MATCH(F$7,Table2[#Headers],0))," "))</f>
        <v/>
      </c>
      <c r="G8" s="23" t="str">
        <f t="array" ref="G8">IF($B$3="","", IFERROR(INDEX(Table2[#All],SMALL(IF(Table2[#All]='كشف حساب تفصيلي '!$B$3,ROW(Table2[#All]),""),ROW('تسجيل العمليات اليومية '!$A1)),MATCH(G$7,Table2[#Headers],0))," "))</f>
        <v/>
      </c>
    </row>
    <row r="9" spans="1:7" x14ac:dyDescent="0.25">
      <c r="A9" s="21" t="str">
        <f t="array" ref="A9">IF($B$3="","", IFERROR(INDEX(Table2[#All],SMALL(IF(Table2[#All]='كشف حساب تفصيلي '!$B$3,ROW(Table2[#All]),""),ROW('تسجيل العمليات اليومية '!$A2)),MATCH(A$7,Table2[#Headers],0))," "))</f>
        <v/>
      </c>
      <c r="B9" s="22" t="str">
        <f t="array" ref="B9">IF($B$3="","", IFERROR(INDEX(Table2[#All],SMALL(IF(Table2[#All]='كشف حساب تفصيلي '!$B$3,ROW(Table2[#All]),""),ROW('تسجيل العمليات اليومية '!$A2)),MATCH(B$7,Table2[#Headers],0))," "))</f>
        <v/>
      </c>
      <c r="C9" s="21" t="str">
        <f t="array" ref="C9">IF($B$3="","", IFERROR(INDEX(Table2[#All],SMALL(IF(Table2[#All]='كشف حساب تفصيلي '!$B$3,ROW(Table2[#All]),""),ROW('تسجيل العمليات اليومية '!$A2)),MATCH(C$7,Table2[#Headers],0))," "))</f>
        <v/>
      </c>
      <c r="D9" s="21" t="str">
        <f t="array" ref="D9">IF($B$3="","", IFERROR(INDEX(Table2[#All],SMALL(IF(Table2[#All]='كشف حساب تفصيلي '!$B$3,ROW(Table2[#All]),""),ROW('تسجيل العمليات اليومية '!$A2)),MATCH(D$7,Table2[#Headers],0))," "))</f>
        <v/>
      </c>
      <c r="E9" s="21" t="str">
        <f t="array" ref="E9">IF($B$3="","", IFERROR(INDEX(Table2[#All],SMALL(IF(Table2[#All]='كشف حساب تفصيلي '!$B$3,ROW(Table2[#All]),""),ROW('تسجيل العمليات اليومية '!$A2)),MATCH(E$7,Table2[#Headers],0))," "))</f>
        <v/>
      </c>
      <c r="F9" s="23" t="str">
        <f t="array" ref="F9">IF($B$3="","", IFERROR(INDEX(Table2[#All],SMALL(IF(Table2[#All]='كشف حساب تفصيلي '!$B$3,ROW(Table2[#All]),""),ROW('تسجيل العمليات اليومية '!$A2)),MATCH(F$7,Table2[#Headers],0))," "))</f>
        <v/>
      </c>
      <c r="G9" s="23" t="str">
        <f t="array" ref="G9">IF($B$3="","", IFERROR(INDEX(Table2[#All],SMALL(IF(Table2[#All]='كشف حساب تفصيلي '!$B$3,ROW(Table2[#All]),""),ROW('تسجيل العمليات اليومية '!$A2)),MATCH(G$7,Table2[#Headers],0))," "))</f>
        <v/>
      </c>
    </row>
    <row r="10" spans="1:7" x14ac:dyDescent="0.25">
      <c r="A10" s="21" t="str">
        <f t="array" ref="A10">IF($B$3="","", IFERROR(INDEX(Table2[#All],SMALL(IF(Table2[#All]='كشف حساب تفصيلي '!$B$3,ROW(Table2[#All]),""),ROW('تسجيل العمليات اليومية '!$A3)),MATCH(A$7,Table2[#Headers],0))," "))</f>
        <v/>
      </c>
      <c r="B10" s="22" t="str">
        <f t="array" ref="B10">IF($B$3="","", IFERROR(INDEX(Table2[#All],SMALL(IF(Table2[#All]='كشف حساب تفصيلي '!$B$3,ROW(Table2[#All]),""),ROW('تسجيل العمليات اليومية '!$A3)),MATCH(B$7,Table2[#Headers],0))," "))</f>
        <v/>
      </c>
      <c r="C10" s="21" t="str">
        <f t="array" ref="C10">IF($B$3="","", IFERROR(INDEX(Table2[#All],SMALL(IF(Table2[#All]='كشف حساب تفصيلي '!$B$3,ROW(Table2[#All]),""),ROW('تسجيل العمليات اليومية '!$A3)),MATCH(C$7,Table2[#Headers],0))," "))</f>
        <v/>
      </c>
      <c r="D10" s="21" t="str">
        <f t="array" ref="D10">IF($B$3="","", IFERROR(INDEX(Table2[#All],SMALL(IF(Table2[#All]='كشف حساب تفصيلي '!$B$3,ROW(Table2[#All]),""),ROW('تسجيل العمليات اليومية '!$A3)),MATCH(D$7,Table2[#Headers],0))," "))</f>
        <v/>
      </c>
      <c r="E10" s="21" t="str">
        <f t="array" ref="E10">IF($B$3="","", IFERROR(INDEX(Table2[#All],SMALL(IF(Table2[#All]='كشف حساب تفصيلي '!$B$3,ROW(Table2[#All]),""),ROW('تسجيل العمليات اليومية '!$A3)),MATCH(E$7,Table2[#Headers],0))," "))</f>
        <v/>
      </c>
      <c r="F10" s="23" t="str">
        <f t="array" ref="F10">IF($B$3="","", IFERROR(INDEX(Table2[#All],SMALL(IF(Table2[#All]='كشف حساب تفصيلي '!$B$3,ROW(Table2[#All]),""),ROW('تسجيل العمليات اليومية '!$A3)),MATCH(F$7,Table2[#Headers],0))," "))</f>
        <v/>
      </c>
      <c r="G10" s="23" t="str">
        <f t="array" ref="G10">IF($B$3="","", IFERROR(INDEX(Table2[#All],SMALL(IF(Table2[#All]='كشف حساب تفصيلي '!$B$3,ROW(Table2[#All]),""),ROW('تسجيل العمليات اليومية '!$A3)),MATCH(G$7,Table2[#Headers],0))," "))</f>
        <v/>
      </c>
    </row>
    <row r="11" spans="1:7" x14ac:dyDescent="0.25">
      <c r="A11" s="21" t="str">
        <f t="array" ref="A11">IF($B$3="","", IFERROR(INDEX(Table2[#All],SMALL(IF(Table2[#All]='كشف حساب تفصيلي '!$B$3,ROW(Table2[#All]),""),ROW('تسجيل العمليات اليومية '!$A4)),MATCH(A$7,Table2[#Headers],0))," "))</f>
        <v/>
      </c>
      <c r="B11" s="22" t="str">
        <f t="array" ref="B11">IF($B$3="","", IFERROR(INDEX(Table2[#All],SMALL(IF(Table2[#All]='كشف حساب تفصيلي '!$B$3,ROW(Table2[#All]),""),ROW('تسجيل العمليات اليومية '!$A4)),MATCH(B$7,Table2[#Headers],0))," "))</f>
        <v/>
      </c>
      <c r="C11" s="21" t="str">
        <f t="array" ref="C11">IF($B$3="","", IFERROR(INDEX(Table2[#All],SMALL(IF(Table2[#All]='كشف حساب تفصيلي '!$B$3,ROW(Table2[#All]),""),ROW('تسجيل العمليات اليومية '!$A4)),MATCH(C$7,Table2[#Headers],0))," "))</f>
        <v/>
      </c>
      <c r="D11" s="21" t="str">
        <f t="array" ref="D11">IF($B$3="","", IFERROR(INDEX(Table2[#All],SMALL(IF(Table2[#All]='كشف حساب تفصيلي '!$B$3,ROW(Table2[#All]),""),ROW('تسجيل العمليات اليومية '!$A4)),MATCH(D$7,Table2[#Headers],0))," "))</f>
        <v/>
      </c>
      <c r="E11" s="21" t="str">
        <f t="array" ref="E11">IF($B$3="","", IFERROR(INDEX(Table2[#All],SMALL(IF(Table2[#All]='كشف حساب تفصيلي '!$B$3,ROW(Table2[#All]),""),ROW('تسجيل العمليات اليومية '!$A4)),MATCH(E$7,Table2[#Headers],0))," "))</f>
        <v/>
      </c>
      <c r="F11" s="23" t="str">
        <f t="array" ref="F11">IF($B$3="","", IFERROR(INDEX(Table2[#All],SMALL(IF(Table2[#All]='كشف حساب تفصيلي '!$B$3,ROW(Table2[#All]),""),ROW('تسجيل العمليات اليومية '!$A4)),MATCH(F$7,Table2[#Headers],0))," "))</f>
        <v/>
      </c>
      <c r="G11" s="23" t="str">
        <f t="array" ref="G11">IF($B$3="","", IFERROR(INDEX(Table2[#All],SMALL(IF(Table2[#All]='كشف حساب تفصيلي '!$B$3,ROW(Table2[#All]),""),ROW('تسجيل العمليات اليومية '!$A4)),MATCH(G$7,Table2[#Headers],0))," "))</f>
        <v/>
      </c>
    </row>
    <row r="12" spans="1:7" x14ac:dyDescent="0.25">
      <c r="A12" s="21" t="str">
        <f t="array" ref="A12">IF($B$3="","", IFERROR(INDEX(Table2[#All],SMALL(IF(Table2[#All]='كشف حساب تفصيلي '!$B$3,ROW(Table2[#All]),""),ROW('تسجيل العمليات اليومية '!$A5)),MATCH(A$7,Table2[#Headers],0))," "))</f>
        <v/>
      </c>
      <c r="B12" s="22" t="str">
        <f t="array" ref="B12">IF($B$3="","", IFERROR(INDEX(Table2[#All],SMALL(IF(Table2[#All]='كشف حساب تفصيلي '!$B$3,ROW(Table2[#All]),""),ROW('تسجيل العمليات اليومية '!$A5)),MATCH(B$7,Table2[#Headers],0))," "))</f>
        <v/>
      </c>
      <c r="C12" s="21" t="str">
        <f t="array" ref="C12">IF($B$3="","", IFERROR(INDEX(Table2[#All],SMALL(IF(Table2[#All]='كشف حساب تفصيلي '!$B$3,ROW(Table2[#All]),""),ROW('تسجيل العمليات اليومية '!$A5)),MATCH(C$7,Table2[#Headers],0))," "))</f>
        <v/>
      </c>
      <c r="D12" s="21" t="str">
        <f t="array" ref="D12">IF($B$3="","", IFERROR(INDEX(Table2[#All],SMALL(IF(Table2[#All]='كشف حساب تفصيلي '!$B$3,ROW(Table2[#All]),""),ROW('تسجيل العمليات اليومية '!$A5)),MATCH(D$7,Table2[#Headers],0))," "))</f>
        <v/>
      </c>
      <c r="E12" s="21" t="str">
        <f t="array" ref="E12">IF($B$3="","", IFERROR(INDEX(Table2[#All],SMALL(IF(Table2[#All]='كشف حساب تفصيلي '!$B$3,ROW(Table2[#All]),""),ROW('تسجيل العمليات اليومية '!$A5)),MATCH(E$7,Table2[#Headers],0))," "))</f>
        <v/>
      </c>
      <c r="F12" s="23" t="str">
        <f t="array" ref="F12">IF($B$3="","", IFERROR(INDEX(Table2[#All],SMALL(IF(Table2[#All]='كشف حساب تفصيلي '!$B$3,ROW(Table2[#All]),""),ROW('تسجيل العمليات اليومية '!$A5)),MATCH(F$7,Table2[#Headers],0))," "))</f>
        <v/>
      </c>
      <c r="G12" s="23" t="str">
        <f t="array" ref="G12">IF($B$3="","", IFERROR(INDEX(Table2[#All],SMALL(IF(Table2[#All]='كشف حساب تفصيلي '!$B$3,ROW(Table2[#All]),""),ROW('تسجيل العمليات اليومية '!$A5)),MATCH(G$7,Table2[#Headers],0))," "))</f>
        <v/>
      </c>
    </row>
    <row r="13" spans="1:7" x14ac:dyDescent="0.25">
      <c r="A13" s="21" t="str">
        <f t="array" ref="A13">IF($B$3="","", IFERROR(INDEX(Table2[#All],SMALL(IF(Table2[#All]='كشف حساب تفصيلي '!$B$3,ROW(Table2[#All]),""),ROW('تسجيل العمليات اليومية '!$A6)),MATCH(A$7,Table2[#Headers],0))," "))</f>
        <v/>
      </c>
      <c r="B13" s="22" t="str">
        <f t="array" ref="B13">IF($B$3="","", IFERROR(INDEX(Table2[#All],SMALL(IF(Table2[#All]='كشف حساب تفصيلي '!$B$3,ROW(Table2[#All]),""),ROW('تسجيل العمليات اليومية '!$A6)),MATCH(B$7,Table2[#Headers],0))," "))</f>
        <v/>
      </c>
      <c r="C13" s="21" t="str">
        <f t="array" ref="C13">IF($B$3="","", IFERROR(INDEX(Table2[#All],SMALL(IF(Table2[#All]='كشف حساب تفصيلي '!$B$3,ROW(Table2[#All]),""),ROW('تسجيل العمليات اليومية '!$A6)),MATCH(C$7,Table2[#Headers],0))," "))</f>
        <v/>
      </c>
      <c r="D13" s="21" t="str">
        <f t="array" ref="D13">IF($B$3="","", IFERROR(INDEX(Table2[#All],SMALL(IF(Table2[#All]='كشف حساب تفصيلي '!$B$3,ROW(Table2[#All]),""),ROW('تسجيل العمليات اليومية '!$A6)),MATCH(D$7,Table2[#Headers],0))," "))</f>
        <v/>
      </c>
      <c r="E13" s="21" t="str">
        <f t="array" ref="E13">IF($B$3="","", IFERROR(INDEX(Table2[#All],SMALL(IF(Table2[#All]='كشف حساب تفصيلي '!$B$3,ROW(Table2[#All]),""),ROW('تسجيل العمليات اليومية '!$A6)),MATCH(E$7,Table2[#Headers],0))," "))</f>
        <v/>
      </c>
      <c r="F13" s="23" t="str">
        <f t="array" ref="F13">IF($B$3="","", IFERROR(INDEX(Table2[#All],SMALL(IF(Table2[#All]='كشف حساب تفصيلي '!$B$3,ROW(Table2[#All]),""),ROW('تسجيل العمليات اليومية '!$A6)),MATCH(F$7,Table2[#Headers],0))," "))</f>
        <v/>
      </c>
      <c r="G13" s="23" t="str">
        <f t="array" ref="G13">IF($B$3="","", IFERROR(INDEX(Table2[#All],SMALL(IF(Table2[#All]='كشف حساب تفصيلي '!$B$3,ROW(Table2[#All]),""),ROW('تسجيل العمليات اليومية '!$A6)),MATCH(G$7,Table2[#Headers],0))," "))</f>
        <v/>
      </c>
    </row>
    <row r="14" spans="1:7" x14ac:dyDescent="0.25">
      <c r="A14" s="21" t="str">
        <f t="array" ref="A14">IF($B$3="","", IFERROR(INDEX(Table2[#All],SMALL(IF(Table2[#All]='كشف حساب تفصيلي '!$B$3,ROW(Table2[#All]),""),ROW('تسجيل العمليات اليومية '!$A7)),MATCH(A$7,Table2[#Headers],0))," "))</f>
        <v/>
      </c>
      <c r="B14" s="22" t="str">
        <f t="array" ref="B14">IF($B$3="","", IFERROR(INDEX(Table2[#All],SMALL(IF(Table2[#All]='كشف حساب تفصيلي '!$B$3,ROW(Table2[#All]),""),ROW('تسجيل العمليات اليومية '!$A7)),MATCH(B$7,Table2[#Headers],0))," "))</f>
        <v/>
      </c>
      <c r="C14" s="21" t="str">
        <f t="array" ref="C14">IF($B$3="","", IFERROR(INDEX(Table2[#All],SMALL(IF(Table2[#All]='كشف حساب تفصيلي '!$B$3,ROW(Table2[#All]),""),ROW('تسجيل العمليات اليومية '!$A7)),MATCH(C$7,Table2[#Headers],0))," "))</f>
        <v/>
      </c>
      <c r="D14" s="21" t="str">
        <f t="array" ref="D14">IF($B$3="","", IFERROR(INDEX(Table2[#All],SMALL(IF(Table2[#All]='كشف حساب تفصيلي '!$B$3,ROW(Table2[#All]),""),ROW('تسجيل العمليات اليومية '!$A7)),MATCH(D$7,Table2[#Headers],0))," "))</f>
        <v/>
      </c>
      <c r="E14" s="21" t="str">
        <f t="array" ref="E14">IF($B$3="","", IFERROR(INDEX(Table2[#All],SMALL(IF(Table2[#All]='كشف حساب تفصيلي '!$B$3,ROW(Table2[#All]),""),ROW('تسجيل العمليات اليومية '!$A7)),MATCH(E$7,Table2[#Headers],0))," "))</f>
        <v/>
      </c>
      <c r="F14" s="23" t="str">
        <f t="array" ref="F14">IF($B$3="","", IFERROR(INDEX(Table2[#All],SMALL(IF(Table2[#All]='كشف حساب تفصيلي '!$B$3,ROW(Table2[#All]),""),ROW('تسجيل العمليات اليومية '!$A7)),MATCH(F$7,Table2[#Headers],0))," "))</f>
        <v/>
      </c>
      <c r="G14" s="23" t="str">
        <f t="array" ref="G14">IF($B$3="","", IFERROR(INDEX(Table2[#All],SMALL(IF(Table2[#All]='كشف حساب تفصيلي '!$B$3,ROW(Table2[#All]),""),ROW('تسجيل العمليات اليومية '!$A7)),MATCH(G$7,Table2[#Headers],0))," "))</f>
        <v/>
      </c>
    </row>
    <row r="15" spans="1:7" x14ac:dyDescent="0.25">
      <c r="A15" s="21" t="str">
        <f t="array" ref="A15">IF($B$3="","", IFERROR(INDEX(Table2[#All],SMALL(IF(Table2[#All]='كشف حساب تفصيلي '!$B$3,ROW(Table2[#All]),""),ROW('تسجيل العمليات اليومية '!$A8)),MATCH(A$7,Table2[#Headers],0))," "))</f>
        <v/>
      </c>
      <c r="B15" s="22" t="str">
        <f t="array" ref="B15">IF($B$3="","", IFERROR(INDEX(Table2[#All],SMALL(IF(Table2[#All]='كشف حساب تفصيلي '!$B$3,ROW(Table2[#All]),""),ROW('تسجيل العمليات اليومية '!$A8)),MATCH(B$7,Table2[#Headers],0))," "))</f>
        <v/>
      </c>
      <c r="C15" s="21" t="str">
        <f t="array" ref="C15">IF($B$3="","", IFERROR(INDEX(Table2[#All],SMALL(IF(Table2[#All]='كشف حساب تفصيلي '!$B$3,ROW(Table2[#All]),""),ROW('تسجيل العمليات اليومية '!$A8)),MATCH(C$7,Table2[#Headers],0))," "))</f>
        <v/>
      </c>
      <c r="D15" s="21" t="str">
        <f t="array" ref="D15">IF($B$3="","", IFERROR(INDEX(Table2[#All],SMALL(IF(Table2[#All]='كشف حساب تفصيلي '!$B$3,ROW(Table2[#All]),""),ROW('تسجيل العمليات اليومية '!$A8)),MATCH(D$7,Table2[#Headers],0))," "))</f>
        <v/>
      </c>
      <c r="E15" s="21" t="str">
        <f t="array" ref="E15">IF($B$3="","", IFERROR(INDEX(Table2[#All],SMALL(IF(Table2[#All]='كشف حساب تفصيلي '!$B$3,ROW(Table2[#All]),""),ROW('تسجيل العمليات اليومية '!$A8)),MATCH(E$7,Table2[#Headers],0))," "))</f>
        <v/>
      </c>
      <c r="F15" s="23" t="str">
        <f t="array" ref="F15">IF($B$3="","", IFERROR(INDEX(Table2[#All],SMALL(IF(Table2[#All]='كشف حساب تفصيلي '!$B$3,ROW(Table2[#All]),""),ROW('تسجيل العمليات اليومية '!$A8)),MATCH(F$7,Table2[#Headers],0))," "))</f>
        <v/>
      </c>
      <c r="G15" s="23" t="str">
        <f t="array" ref="G15">IF($B$3="","", IFERROR(INDEX(Table2[#All],SMALL(IF(Table2[#All]='كشف حساب تفصيلي '!$B$3,ROW(Table2[#All]),""),ROW('تسجيل العمليات اليومية '!$A8)),MATCH(G$7,Table2[#Headers],0))," "))</f>
        <v/>
      </c>
    </row>
    <row r="16" spans="1:7" x14ac:dyDescent="0.25">
      <c r="A16" s="21" t="str">
        <f t="array" ref="A16">IF($B$3="","", IFERROR(INDEX(Table2[#All],SMALL(IF(Table2[#All]='كشف حساب تفصيلي '!$B$3,ROW(Table2[#All]),""),ROW('تسجيل العمليات اليومية '!$A9)),MATCH(A$7,Table2[#Headers],0))," "))</f>
        <v/>
      </c>
      <c r="B16" s="22" t="str">
        <f t="array" ref="B16">IF($B$3="","", IFERROR(INDEX(Table2[#All],SMALL(IF(Table2[#All]='كشف حساب تفصيلي '!$B$3,ROW(Table2[#All]),""),ROW('تسجيل العمليات اليومية '!$A9)),MATCH(B$7,Table2[#Headers],0))," "))</f>
        <v/>
      </c>
      <c r="C16" s="21" t="str">
        <f t="array" ref="C16">IF($B$3="","", IFERROR(INDEX(Table2[#All],SMALL(IF(Table2[#All]='كشف حساب تفصيلي '!$B$3,ROW(Table2[#All]),""),ROW('تسجيل العمليات اليومية '!$A9)),MATCH(C$7,Table2[#Headers],0))," "))</f>
        <v/>
      </c>
      <c r="D16" s="21" t="str">
        <f t="array" ref="D16">IF($B$3="","", IFERROR(INDEX(Table2[#All],SMALL(IF(Table2[#All]='كشف حساب تفصيلي '!$B$3,ROW(Table2[#All]),""),ROW('تسجيل العمليات اليومية '!$A9)),MATCH(D$7,Table2[#Headers],0))," "))</f>
        <v/>
      </c>
      <c r="E16" s="21" t="str">
        <f t="array" ref="E16">IF($B$3="","", IFERROR(INDEX(Table2[#All],SMALL(IF(Table2[#All]='كشف حساب تفصيلي '!$B$3,ROW(Table2[#All]),""),ROW('تسجيل العمليات اليومية '!$A9)),MATCH(E$7,Table2[#Headers],0))," "))</f>
        <v/>
      </c>
      <c r="F16" s="23" t="str">
        <f t="array" ref="F16">IF($B$3="","", IFERROR(INDEX(Table2[#All],SMALL(IF(Table2[#All]='كشف حساب تفصيلي '!$B$3,ROW(Table2[#All]),""),ROW('تسجيل العمليات اليومية '!$A9)),MATCH(F$7,Table2[#Headers],0))," "))</f>
        <v/>
      </c>
      <c r="G16" s="23" t="str">
        <f t="array" ref="G16">IF($B$3="","", IFERROR(INDEX(Table2[#All],SMALL(IF(Table2[#All]='كشف حساب تفصيلي '!$B$3,ROW(Table2[#All]),""),ROW('تسجيل العمليات اليومية '!$A9)),MATCH(G$7,Table2[#Headers],0))," "))</f>
        <v/>
      </c>
    </row>
    <row r="17" spans="1:7" x14ac:dyDescent="0.25">
      <c r="A17" s="21" t="str">
        <f t="array" ref="A17">IF($B$3="","", IFERROR(INDEX(Table2[#All],SMALL(IF(Table2[#All]='كشف حساب تفصيلي '!$B$3,ROW(Table2[#All]),""),ROW('تسجيل العمليات اليومية '!$A10)),MATCH(A$7,Table2[#Headers],0))," "))</f>
        <v/>
      </c>
      <c r="B17" s="22" t="str">
        <f t="array" ref="B17">IF($B$3="","", IFERROR(INDEX(Table2[#All],SMALL(IF(Table2[#All]='كشف حساب تفصيلي '!$B$3,ROW(Table2[#All]),""),ROW('تسجيل العمليات اليومية '!$A10)),MATCH(B$7,Table2[#Headers],0))," "))</f>
        <v/>
      </c>
      <c r="C17" s="21" t="str">
        <f t="array" ref="C17">IF($B$3="","", IFERROR(INDEX(Table2[#All],SMALL(IF(Table2[#All]='كشف حساب تفصيلي '!$B$3,ROW(Table2[#All]),""),ROW('تسجيل العمليات اليومية '!$A10)),MATCH(C$7,Table2[#Headers],0))," "))</f>
        <v/>
      </c>
      <c r="D17" s="21" t="str">
        <f t="array" ref="D17">IF($B$3="","", IFERROR(INDEX(Table2[#All],SMALL(IF(Table2[#All]='كشف حساب تفصيلي '!$B$3,ROW(Table2[#All]),""),ROW('تسجيل العمليات اليومية '!$A10)),MATCH(D$7,Table2[#Headers],0))," "))</f>
        <v/>
      </c>
      <c r="E17" s="21" t="str">
        <f t="array" ref="E17">IF($B$3="","", IFERROR(INDEX(Table2[#All],SMALL(IF(Table2[#All]='كشف حساب تفصيلي '!$B$3,ROW(Table2[#All]),""),ROW('تسجيل العمليات اليومية '!$A10)),MATCH(E$7,Table2[#Headers],0))," "))</f>
        <v/>
      </c>
      <c r="F17" s="23" t="str">
        <f t="array" ref="F17">IF($B$3="","", IFERROR(INDEX(Table2[#All],SMALL(IF(Table2[#All]='كشف حساب تفصيلي '!$B$3,ROW(Table2[#All]),""),ROW('تسجيل العمليات اليومية '!$A10)),MATCH(F$7,Table2[#Headers],0))," "))</f>
        <v/>
      </c>
      <c r="G17" s="23" t="str">
        <f t="array" ref="G17">IF($B$3="","", IFERROR(INDEX(Table2[#All],SMALL(IF(Table2[#All]='كشف حساب تفصيلي '!$B$3,ROW(Table2[#All]),""),ROW('تسجيل العمليات اليومية '!$A10)),MATCH(G$7,Table2[#Headers],0))," "))</f>
        <v/>
      </c>
    </row>
    <row r="18" spans="1:7" x14ac:dyDescent="0.25">
      <c r="A18" s="21" t="str">
        <f t="array" ref="A18">IF($B$3="","", IFERROR(INDEX(Table2[#All],SMALL(IF(Table2[#All]='كشف حساب تفصيلي '!$B$3,ROW(Table2[#All]),""),ROW('تسجيل العمليات اليومية '!$A11)),MATCH(A$7,Table2[#Headers],0))," "))</f>
        <v/>
      </c>
      <c r="B18" s="22" t="str">
        <f t="array" ref="B18">IF($B$3="","", IFERROR(INDEX(Table2[#All],SMALL(IF(Table2[#All]='كشف حساب تفصيلي '!$B$3,ROW(Table2[#All]),""),ROW('تسجيل العمليات اليومية '!$A11)),MATCH(B$7,Table2[#Headers],0))," "))</f>
        <v/>
      </c>
      <c r="C18" s="21" t="str">
        <f t="array" ref="C18">IF($B$3="","", IFERROR(INDEX(Table2[#All],SMALL(IF(Table2[#All]='كشف حساب تفصيلي '!$B$3,ROW(Table2[#All]),""),ROW('تسجيل العمليات اليومية '!$A11)),MATCH(C$7,Table2[#Headers],0))," "))</f>
        <v/>
      </c>
      <c r="D18" s="21" t="str">
        <f t="array" ref="D18">IF($B$3="","", IFERROR(INDEX(Table2[#All],SMALL(IF(Table2[#All]='كشف حساب تفصيلي '!$B$3,ROW(Table2[#All]),""),ROW('تسجيل العمليات اليومية '!$A11)),MATCH(D$7,Table2[#Headers],0))," "))</f>
        <v/>
      </c>
      <c r="E18" s="21" t="str">
        <f t="array" ref="E18">IF($B$3="","", IFERROR(INDEX(Table2[#All],SMALL(IF(Table2[#All]='كشف حساب تفصيلي '!$B$3,ROW(Table2[#All]),""),ROW('تسجيل العمليات اليومية '!$A11)),MATCH(E$7,Table2[#Headers],0))," "))</f>
        <v/>
      </c>
      <c r="F18" s="23" t="str">
        <f t="array" ref="F18">IF($B$3="","", IFERROR(INDEX(Table2[#All],SMALL(IF(Table2[#All]='كشف حساب تفصيلي '!$B$3,ROW(Table2[#All]),""),ROW('تسجيل العمليات اليومية '!$A11)),MATCH(F$7,Table2[#Headers],0))," "))</f>
        <v/>
      </c>
      <c r="G18" s="23" t="str">
        <f t="array" ref="G18">IF($B$3="","", IFERROR(INDEX(Table2[#All],SMALL(IF(Table2[#All]='كشف حساب تفصيلي '!$B$3,ROW(Table2[#All]),""),ROW('تسجيل العمليات اليومية '!$A11)),MATCH(G$7,Table2[#Headers],0))," "))</f>
        <v/>
      </c>
    </row>
    <row r="19" spans="1:7" x14ac:dyDescent="0.25">
      <c r="A19" s="21" t="str">
        <f t="array" ref="A19">IF($B$3="","", IFERROR(INDEX(Table2[#All],SMALL(IF(Table2[#All]='كشف حساب تفصيلي '!$B$3,ROW(Table2[#All]),""),ROW('تسجيل العمليات اليومية '!$A12)),MATCH(A$7,Table2[#Headers],0))," "))</f>
        <v/>
      </c>
      <c r="B19" s="22" t="str">
        <f t="array" ref="B19">IF($B$3="","", IFERROR(INDEX(Table2[#All],SMALL(IF(Table2[#All]='كشف حساب تفصيلي '!$B$3,ROW(Table2[#All]),""),ROW('تسجيل العمليات اليومية '!$A12)),MATCH(B$7,Table2[#Headers],0))," "))</f>
        <v/>
      </c>
      <c r="C19" s="21" t="str">
        <f t="array" ref="C19">IF($B$3="","", IFERROR(INDEX(Table2[#All],SMALL(IF(Table2[#All]='كشف حساب تفصيلي '!$B$3,ROW(Table2[#All]),""),ROW('تسجيل العمليات اليومية '!$A12)),MATCH(C$7,Table2[#Headers],0))," "))</f>
        <v/>
      </c>
      <c r="D19" s="21" t="str">
        <f t="array" ref="D19">IF($B$3="","", IFERROR(INDEX(Table2[#All],SMALL(IF(Table2[#All]='كشف حساب تفصيلي '!$B$3,ROW(Table2[#All]),""),ROW('تسجيل العمليات اليومية '!$A12)),MATCH(D$7,Table2[#Headers],0))," "))</f>
        <v/>
      </c>
      <c r="E19" s="21" t="str">
        <f t="array" ref="E19">IF($B$3="","", IFERROR(INDEX(Table2[#All],SMALL(IF(Table2[#All]='كشف حساب تفصيلي '!$B$3,ROW(Table2[#All]),""),ROW('تسجيل العمليات اليومية '!$A12)),MATCH(E$7,Table2[#Headers],0))," "))</f>
        <v/>
      </c>
      <c r="F19" s="23" t="str">
        <f t="array" ref="F19">IF($B$3="","", IFERROR(INDEX(Table2[#All],SMALL(IF(Table2[#All]='كشف حساب تفصيلي '!$B$3,ROW(Table2[#All]),""),ROW('تسجيل العمليات اليومية '!$A12)),MATCH(F$7,Table2[#Headers],0))," "))</f>
        <v/>
      </c>
      <c r="G19" s="23" t="str">
        <f t="array" ref="G19">IF($B$3="","", IFERROR(INDEX(Table2[#All],SMALL(IF(Table2[#All]='كشف حساب تفصيلي '!$B$3,ROW(Table2[#All]),""),ROW('تسجيل العمليات اليومية '!$A12)),MATCH(G$7,Table2[#Headers],0))," "))</f>
        <v/>
      </c>
    </row>
    <row r="20" spans="1:7" x14ac:dyDescent="0.25">
      <c r="A20" s="21" t="str">
        <f t="array" ref="A20">IF($B$3="","", IFERROR(INDEX(Table2[#All],SMALL(IF(Table2[#All]='كشف حساب تفصيلي '!$B$3,ROW(Table2[#All]),""),ROW('تسجيل العمليات اليومية '!$A13)),MATCH(A$7,Table2[#Headers],0))," "))</f>
        <v/>
      </c>
      <c r="B20" s="22" t="str">
        <f t="array" ref="B20">IF($B$3="","", IFERROR(INDEX(Table2[#All],SMALL(IF(Table2[#All]='كشف حساب تفصيلي '!$B$3,ROW(Table2[#All]),""),ROW('تسجيل العمليات اليومية '!$A13)),MATCH(B$7,Table2[#Headers],0))," "))</f>
        <v/>
      </c>
      <c r="C20" s="21" t="str">
        <f t="array" ref="C20">IF($B$3="","", IFERROR(INDEX(Table2[#All],SMALL(IF(Table2[#All]='كشف حساب تفصيلي '!$B$3,ROW(Table2[#All]),""),ROW('تسجيل العمليات اليومية '!$A13)),MATCH(C$7,Table2[#Headers],0))," "))</f>
        <v/>
      </c>
      <c r="D20" s="21" t="str">
        <f t="array" ref="D20">IF($B$3="","", IFERROR(INDEX(Table2[#All],SMALL(IF(Table2[#All]='كشف حساب تفصيلي '!$B$3,ROW(Table2[#All]),""),ROW('تسجيل العمليات اليومية '!$A13)),MATCH(D$7,Table2[#Headers],0))," "))</f>
        <v/>
      </c>
      <c r="E20" s="21" t="str">
        <f t="array" ref="E20">IF($B$3="","", IFERROR(INDEX(Table2[#All],SMALL(IF(Table2[#All]='كشف حساب تفصيلي '!$B$3,ROW(Table2[#All]),""),ROW('تسجيل العمليات اليومية '!$A13)),MATCH(E$7,Table2[#Headers],0))," "))</f>
        <v/>
      </c>
      <c r="F20" s="23" t="str">
        <f t="array" ref="F20">IF($B$3="","", IFERROR(INDEX(Table2[#All],SMALL(IF(Table2[#All]='كشف حساب تفصيلي '!$B$3,ROW(Table2[#All]),""),ROW('تسجيل العمليات اليومية '!$A13)),MATCH(F$7,Table2[#Headers],0))," "))</f>
        <v/>
      </c>
      <c r="G20" s="23" t="str">
        <f t="array" ref="G20">IF($B$3="","", IFERROR(INDEX(Table2[#All],SMALL(IF(Table2[#All]='كشف حساب تفصيلي '!$B$3,ROW(Table2[#All]),""),ROW('تسجيل العمليات اليومية '!$A13)),MATCH(G$7,Table2[#Headers],0))," "))</f>
        <v/>
      </c>
    </row>
    <row r="21" spans="1:7" x14ac:dyDescent="0.25">
      <c r="A21" s="21" t="str">
        <f t="array" ref="A21">IF($B$3="","", IFERROR(INDEX(Table2[#All],SMALL(IF(Table2[#All]='كشف حساب تفصيلي '!$B$3,ROW(Table2[#All]),""),ROW('تسجيل العمليات اليومية '!$A14)),MATCH(A$7,Table2[#Headers],0))," "))</f>
        <v/>
      </c>
      <c r="B21" s="22" t="str">
        <f t="array" ref="B21">IF($B$3="","", IFERROR(INDEX(Table2[#All],SMALL(IF(Table2[#All]='كشف حساب تفصيلي '!$B$3,ROW(Table2[#All]),""),ROW('تسجيل العمليات اليومية '!$A14)),MATCH(B$7,Table2[#Headers],0))," "))</f>
        <v/>
      </c>
      <c r="C21" s="21" t="str">
        <f t="array" ref="C21">IF($B$3="","", IFERROR(INDEX(Table2[#All],SMALL(IF(Table2[#All]='كشف حساب تفصيلي '!$B$3,ROW(Table2[#All]),""),ROW('تسجيل العمليات اليومية '!$A14)),MATCH(C$7,Table2[#Headers],0))," "))</f>
        <v/>
      </c>
      <c r="D21" s="21" t="str">
        <f t="array" ref="D21">IF($B$3="","", IFERROR(INDEX(Table2[#All],SMALL(IF(Table2[#All]='كشف حساب تفصيلي '!$B$3,ROW(Table2[#All]),""),ROW('تسجيل العمليات اليومية '!$A14)),MATCH(D$7,Table2[#Headers],0))," "))</f>
        <v/>
      </c>
      <c r="E21" s="21" t="str">
        <f t="array" ref="E21">IF($B$3="","", IFERROR(INDEX(Table2[#All],SMALL(IF(Table2[#All]='كشف حساب تفصيلي '!$B$3,ROW(Table2[#All]),""),ROW('تسجيل العمليات اليومية '!$A14)),MATCH(E$7,Table2[#Headers],0))," "))</f>
        <v/>
      </c>
      <c r="F21" s="23" t="str">
        <f t="array" ref="F21">IF($B$3="","", IFERROR(INDEX(Table2[#All],SMALL(IF(Table2[#All]='كشف حساب تفصيلي '!$B$3,ROW(Table2[#All]),""),ROW('تسجيل العمليات اليومية '!$A14)),MATCH(F$7,Table2[#Headers],0))," "))</f>
        <v/>
      </c>
      <c r="G21" s="23" t="str">
        <f t="array" ref="G21">IF($B$3="","", IFERROR(INDEX(Table2[#All],SMALL(IF(Table2[#All]='كشف حساب تفصيلي '!$B$3,ROW(Table2[#All]),""),ROW('تسجيل العمليات اليومية '!$A14)),MATCH(G$7,Table2[#Headers],0))," "))</f>
        <v/>
      </c>
    </row>
    <row r="22" spans="1:7" x14ac:dyDescent="0.25">
      <c r="A22" s="21" t="str">
        <f t="array" ref="A22">IF($B$3="","", IFERROR(INDEX(Table2[#All],SMALL(IF(Table2[#All]='كشف حساب تفصيلي '!$B$3,ROW(Table2[#All]),""),ROW('تسجيل العمليات اليومية '!$A15)),MATCH(A$7,Table2[#Headers],0))," "))</f>
        <v/>
      </c>
      <c r="B22" s="22" t="str">
        <f t="array" ref="B22">IF($B$3="","", IFERROR(INDEX(Table2[#All],SMALL(IF(Table2[#All]='كشف حساب تفصيلي '!$B$3,ROW(Table2[#All]),""),ROW('تسجيل العمليات اليومية '!$A15)),MATCH(B$7,Table2[#Headers],0))," "))</f>
        <v/>
      </c>
      <c r="C22" s="21" t="str">
        <f t="array" ref="C22">IF($B$3="","", IFERROR(INDEX(Table2[#All],SMALL(IF(Table2[#All]='كشف حساب تفصيلي '!$B$3,ROW(Table2[#All]),""),ROW('تسجيل العمليات اليومية '!$A15)),MATCH(C$7,Table2[#Headers],0))," "))</f>
        <v/>
      </c>
      <c r="D22" s="21" t="str">
        <f t="array" ref="D22">IF($B$3="","", IFERROR(INDEX(Table2[#All],SMALL(IF(Table2[#All]='كشف حساب تفصيلي '!$B$3,ROW(Table2[#All]),""),ROW('تسجيل العمليات اليومية '!$A15)),MATCH(D$7,Table2[#Headers],0))," "))</f>
        <v/>
      </c>
      <c r="E22" s="21" t="str">
        <f t="array" ref="E22">IF($B$3="","", IFERROR(INDEX(Table2[#All],SMALL(IF(Table2[#All]='كشف حساب تفصيلي '!$B$3,ROW(Table2[#All]),""),ROW('تسجيل العمليات اليومية '!$A15)),MATCH(E$7,Table2[#Headers],0))," "))</f>
        <v/>
      </c>
      <c r="F22" s="23" t="str">
        <f t="array" ref="F22">IF($B$3="","", IFERROR(INDEX(Table2[#All],SMALL(IF(Table2[#All]='كشف حساب تفصيلي '!$B$3,ROW(Table2[#All]),""),ROW('تسجيل العمليات اليومية '!$A15)),MATCH(F$7,Table2[#Headers],0))," "))</f>
        <v/>
      </c>
      <c r="G22" s="23" t="str">
        <f t="array" ref="G22">IF($B$3="","", IFERROR(INDEX(Table2[#All],SMALL(IF(Table2[#All]='كشف حساب تفصيلي '!$B$3,ROW(Table2[#All]),""),ROW('تسجيل العمليات اليومية '!$A15)),MATCH(G$7,Table2[#Headers],0))," "))</f>
        <v/>
      </c>
    </row>
    <row r="23" spans="1:7" x14ac:dyDescent="0.25">
      <c r="A23" s="21" t="str">
        <f t="array" ref="A23">IF($B$3="","", IFERROR(INDEX(Table2[#All],SMALL(IF(Table2[#All]='كشف حساب تفصيلي '!$B$3,ROW(Table2[#All]),""),ROW('تسجيل العمليات اليومية '!$A16)),MATCH(A$7,Table2[#Headers],0))," "))</f>
        <v/>
      </c>
      <c r="B23" s="22" t="str">
        <f t="array" ref="B23">IF($B$3="","", IFERROR(INDEX(Table2[#All],SMALL(IF(Table2[#All]='كشف حساب تفصيلي '!$B$3,ROW(Table2[#All]),""),ROW('تسجيل العمليات اليومية '!$A16)),MATCH(B$7,Table2[#Headers],0))," "))</f>
        <v/>
      </c>
      <c r="C23" s="21" t="str">
        <f t="array" ref="C23">IF($B$3="","", IFERROR(INDEX(Table2[#All],SMALL(IF(Table2[#All]='كشف حساب تفصيلي '!$B$3,ROW(Table2[#All]),""),ROW('تسجيل العمليات اليومية '!$A16)),MATCH(C$7,Table2[#Headers],0))," "))</f>
        <v/>
      </c>
      <c r="D23" s="21" t="str">
        <f t="array" ref="D23">IF($B$3="","", IFERROR(INDEX(Table2[#All],SMALL(IF(Table2[#All]='كشف حساب تفصيلي '!$B$3,ROW(Table2[#All]),""),ROW('تسجيل العمليات اليومية '!$A16)),MATCH(D$7,Table2[#Headers],0))," "))</f>
        <v/>
      </c>
      <c r="E23" s="21" t="str">
        <f t="array" ref="E23">IF($B$3="","", IFERROR(INDEX(Table2[#All],SMALL(IF(Table2[#All]='كشف حساب تفصيلي '!$B$3,ROW(Table2[#All]),""),ROW('تسجيل العمليات اليومية '!$A16)),MATCH(E$7,Table2[#Headers],0))," "))</f>
        <v/>
      </c>
      <c r="F23" s="23" t="str">
        <f t="array" ref="F23">IF($B$3="","", IFERROR(INDEX(Table2[#All],SMALL(IF(Table2[#All]='كشف حساب تفصيلي '!$B$3,ROW(Table2[#All]),""),ROW('تسجيل العمليات اليومية '!$A16)),MATCH(F$7,Table2[#Headers],0))," "))</f>
        <v/>
      </c>
      <c r="G23" s="23" t="str">
        <f t="array" ref="G23">IF($B$3="","", IFERROR(INDEX(Table2[#All],SMALL(IF(Table2[#All]='كشف حساب تفصيلي '!$B$3,ROW(Table2[#All]),""),ROW('تسجيل العمليات اليومية '!$A16)),MATCH(G$7,Table2[#Headers],0))," "))</f>
        <v/>
      </c>
    </row>
    <row r="24" spans="1:7" x14ac:dyDescent="0.25">
      <c r="A24" s="21" t="str">
        <f t="array" ref="A24">IF($B$3="","", IFERROR(INDEX(Table2[#All],SMALL(IF(Table2[#All]='كشف حساب تفصيلي '!$B$3,ROW(Table2[#All]),""),ROW('تسجيل العمليات اليومية '!$A17)),MATCH(A$7,Table2[#Headers],0))," "))</f>
        <v/>
      </c>
      <c r="B24" s="22" t="str">
        <f t="array" ref="B24">IF($B$3="","", IFERROR(INDEX(Table2[#All],SMALL(IF(Table2[#All]='كشف حساب تفصيلي '!$B$3,ROW(Table2[#All]),""),ROW('تسجيل العمليات اليومية '!$A17)),MATCH(B$7,Table2[#Headers],0))," "))</f>
        <v/>
      </c>
      <c r="C24" s="21" t="str">
        <f t="array" ref="C24">IF($B$3="","", IFERROR(INDEX(Table2[#All],SMALL(IF(Table2[#All]='كشف حساب تفصيلي '!$B$3,ROW(Table2[#All]),""),ROW('تسجيل العمليات اليومية '!$A17)),MATCH(C$7,Table2[#Headers],0))," "))</f>
        <v/>
      </c>
      <c r="D24" s="21" t="str">
        <f t="array" ref="D24">IF($B$3="","", IFERROR(INDEX(Table2[#All],SMALL(IF(Table2[#All]='كشف حساب تفصيلي '!$B$3,ROW(Table2[#All]),""),ROW('تسجيل العمليات اليومية '!$A17)),MATCH(D$7,Table2[#Headers],0))," "))</f>
        <v/>
      </c>
      <c r="E24" s="21" t="str">
        <f t="array" ref="E24">IF($B$3="","", IFERROR(INDEX(Table2[#All],SMALL(IF(Table2[#All]='كشف حساب تفصيلي '!$B$3,ROW(Table2[#All]),""),ROW('تسجيل العمليات اليومية '!$A17)),MATCH(E$7,Table2[#Headers],0))," "))</f>
        <v/>
      </c>
      <c r="F24" s="23" t="str">
        <f t="array" ref="F24">IF($B$3="","", IFERROR(INDEX(Table2[#All],SMALL(IF(Table2[#All]='كشف حساب تفصيلي '!$B$3,ROW(Table2[#All]),""),ROW('تسجيل العمليات اليومية '!$A17)),MATCH(F$7,Table2[#Headers],0))," "))</f>
        <v/>
      </c>
      <c r="G24" s="23" t="str">
        <f t="array" ref="G24">IF($B$3="","", IFERROR(INDEX(Table2[#All],SMALL(IF(Table2[#All]='كشف حساب تفصيلي '!$B$3,ROW(Table2[#All]),""),ROW('تسجيل العمليات اليومية '!$A17)),MATCH(G$7,Table2[#Headers],0))," "))</f>
        <v/>
      </c>
    </row>
    <row r="25" spans="1:7" x14ac:dyDescent="0.25">
      <c r="A25" s="21" t="str">
        <f t="array" ref="A25">IF($B$3="","", IFERROR(INDEX(Table2[#All],SMALL(IF(Table2[#All]='كشف حساب تفصيلي '!$B$3,ROW(Table2[#All]),""),ROW('تسجيل العمليات اليومية '!$A18)),MATCH(A$7,Table2[#Headers],0))," "))</f>
        <v/>
      </c>
      <c r="B25" s="22" t="str">
        <f t="array" ref="B25">IF($B$3="","", IFERROR(INDEX(Table2[#All],SMALL(IF(Table2[#All]='كشف حساب تفصيلي '!$B$3,ROW(Table2[#All]),""),ROW('تسجيل العمليات اليومية '!$A18)),MATCH(B$7,Table2[#Headers],0))," "))</f>
        <v/>
      </c>
      <c r="C25" s="21" t="str">
        <f t="array" ref="C25">IF($B$3="","", IFERROR(INDEX(Table2[#All],SMALL(IF(Table2[#All]='كشف حساب تفصيلي '!$B$3,ROW(Table2[#All]),""),ROW('تسجيل العمليات اليومية '!$A18)),MATCH(C$7,Table2[#Headers],0))," "))</f>
        <v/>
      </c>
      <c r="D25" s="21" t="str">
        <f t="array" ref="D25">IF($B$3="","", IFERROR(INDEX(Table2[#All],SMALL(IF(Table2[#All]='كشف حساب تفصيلي '!$B$3,ROW(Table2[#All]),""),ROW('تسجيل العمليات اليومية '!$A18)),MATCH(D$7,Table2[#Headers],0))," "))</f>
        <v/>
      </c>
      <c r="E25" s="21" t="str">
        <f t="array" ref="E25">IF($B$3="","", IFERROR(INDEX(Table2[#All],SMALL(IF(Table2[#All]='كشف حساب تفصيلي '!$B$3,ROW(Table2[#All]),""),ROW('تسجيل العمليات اليومية '!$A18)),MATCH(E$7,Table2[#Headers],0))," "))</f>
        <v/>
      </c>
      <c r="F25" s="23" t="str">
        <f t="array" ref="F25">IF($B$3="","", IFERROR(INDEX(Table2[#All],SMALL(IF(Table2[#All]='كشف حساب تفصيلي '!$B$3,ROW(Table2[#All]),""),ROW('تسجيل العمليات اليومية '!$A18)),MATCH(F$7,Table2[#Headers],0))," "))</f>
        <v/>
      </c>
      <c r="G25" s="23" t="str">
        <f t="array" ref="G25">IF($B$3="","", IFERROR(INDEX(Table2[#All],SMALL(IF(Table2[#All]='كشف حساب تفصيلي '!$B$3,ROW(Table2[#All]),""),ROW('تسجيل العمليات اليومية '!$A18)),MATCH(G$7,Table2[#Headers],0))," "))</f>
        <v/>
      </c>
    </row>
    <row r="26" spans="1:7" x14ac:dyDescent="0.25">
      <c r="A26" s="21" t="str">
        <f t="array" ref="A26">IF($B$3="","", IFERROR(INDEX(Table2[#All],SMALL(IF(Table2[#All]='كشف حساب تفصيلي '!$B$3,ROW(Table2[#All]),""),ROW('تسجيل العمليات اليومية '!$A19)),MATCH(A$7,Table2[#Headers],0))," "))</f>
        <v/>
      </c>
      <c r="B26" s="22" t="str">
        <f t="array" ref="B26">IF($B$3="","", IFERROR(INDEX(Table2[#All],SMALL(IF(Table2[#All]='كشف حساب تفصيلي '!$B$3,ROW(Table2[#All]),""),ROW('تسجيل العمليات اليومية '!$A19)),MATCH(B$7,Table2[#Headers],0))," "))</f>
        <v/>
      </c>
      <c r="C26" s="21" t="str">
        <f t="array" ref="C26">IF($B$3="","", IFERROR(INDEX(Table2[#All],SMALL(IF(Table2[#All]='كشف حساب تفصيلي '!$B$3,ROW(Table2[#All]),""),ROW('تسجيل العمليات اليومية '!$A19)),MATCH(C$7,Table2[#Headers],0))," "))</f>
        <v/>
      </c>
      <c r="D26" s="21" t="str">
        <f t="array" ref="D26">IF($B$3="","", IFERROR(INDEX(Table2[#All],SMALL(IF(Table2[#All]='كشف حساب تفصيلي '!$B$3,ROW(Table2[#All]),""),ROW('تسجيل العمليات اليومية '!$A19)),MATCH(D$7,Table2[#Headers],0))," "))</f>
        <v/>
      </c>
      <c r="E26" s="21" t="str">
        <f t="array" ref="E26">IF($B$3="","", IFERROR(INDEX(Table2[#All],SMALL(IF(Table2[#All]='كشف حساب تفصيلي '!$B$3,ROW(Table2[#All]),""),ROW('تسجيل العمليات اليومية '!$A19)),MATCH(E$7,Table2[#Headers],0))," "))</f>
        <v/>
      </c>
      <c r="F26" s="23" t="str">
        <f t="array" ref="F26">IF($B$3="","", IFERROR(INDEX(Table2[#All],SMALL(IF(Table2[#All]='كشف حساب تفصيلي '!$B$3,ROW(Table2[#All]),""),ROW('تسجيل العمليات اليومية '!$A19)),MATCH(F$7,Table2[#Headers],0))," "))</f>
        <v/>
      </c>
      <c r="G26" s="23" t="str">
        <f t="array" ref="G26">IF($B$3="","", IFERROR(INDEX(Table2[#All],SMALL(IF(Table2[#All]='كشف حساب تفصيلي '!$B$3,ROW(Table2[#All]),""),ROW('تسجيل العمليات اليومية '!$A19)),MATCH(G$7,Table2[#Headers],0))," "))</f>
        <v/>
      </c>
    </row>
    <row r="27" spans="1:7" x14ac:dyDescent="0.25">
      <c r="A27" s="21" t="str">
        <f t="array" ref="A27">IF($B$3="","", IFERROR(INDEX(Table2[#All],SMALL(IF(Table2[#All]='كشف حساب تفصيلي '!$B$3,ROW(Table2[#All]),""),ROW('تسجيل العمليات اليومية '!$A20)),MATCH(A$7,Table2[#Headers],0))," "))</f>
        <v/>
      </c>
      <c r="B27" s="22" t="str">
        <f t="array" ref="B27">IF($B$3="","", IFERROR(INDEX(Table2[#All],SMALL(IF(Table2[#All]='كشف حساب تفصيلي '!$B$3,ROW(Table2[#All]),""),ROW('تسجيل العمليات اليومية '!$A20)),MATCH(B$7,Table2[#Headers],0))," "))</f>
        <v/>
      </c>
      <c r="C27" s="21" t="str">
        <f t="array" ref="C27">IF($B$3="","", IFERROR(INDEX(Table2[#All],SMALL(IF(Table2[#All]='كشف حساب تفصيلي '!$B$3,ROW(Table2[#All]),""),ROW('تسجيل العمليات اليومية '!$A20)),MATCH(C$7,Table2[#Headers],0))," "))</f>
        <v/>
      </c>
      <c r="D27" s="21" t="str">
        <f t="array" ref="D27">IF($B$3="","", IFERROR(INDEX(Table2[#All],SMALL(IF(Table2[#All]='كشف حساب تفصيلي '!$B$3,ROW(Table2[#All]),""),ROW('تسجيل العمليات اليومية '!$A20)),MATCH(D$7,Table2[#Headers],0))," "))</f>
        <v/>
      </c>
      <c r="E27" s="21" t="str">
        <f t="array" ref="E27">IF($B$3="","", IFERROR(INDEX(Table2[#All],SMALL(IF(Table2[#All]='كشف حساب تفصيلي '!$B$3,ROW(Table2[#All]),""),ROW('تسجيل العمليات اليومية '!$A20)),MATCH(E$7,Table2[#Headers],0))," "))</f>
        <v/>
      </c>
      <c r="F27" s="23" t="str">
        <f t="array" ref="F27">IF($B$3="","", IFERROR(INDEX(Table2[#All],SMALL(IF(Table2[#All]='كشف حساب تفصيلي '!$B$3,ROW(Table2[#All]),""),ROW('تسجيل العمليات اليومية '!$A20)),MATCH(F$7,Table2[#Headers],0))," "))</f>
        <v/>
      </c>
      <c r="G27" s="23" t="str">
        <f t="array" ref="G27">IF($B$3="","", IFERROR(INDEX(Table2[#All],SMALL(IF(Table2[#All]='كشف حساب تفصيلي '!$B$3,ROW(Table2[#All]),""),ROW('تسجيل العمليات اليومية '!$A20)),MATCH(G$7,Table2[#Headers],0))," "))</f>
        <v/>
      </c>
    </row>
    <row r="28" spans="1:7" x14ac:dyDescent="0.25">
      <c r="A28" s="21" t="str">
        <f t="array" ref="A28">IF($B$3="","", IFERROR(INDEX(Table2[#All],SMALL(IF(Table2[#All]='كشف حساب تفصيلي '!$B$3,ROW(Table2[#All]),""),ROW('تسجيل العمليات اليومية '!$A21)),MATCH(A$7,Table2[#Headers],0))," "))</f>
        <v/>
      </c>
      <c r="B28" s="22" t="str">
        <f t="array" ref="B28">IF($B$3="","", IFERROR(INDEX(Table2[#All],SMALL(IF(Table2[#All]='كشف حساب تفصيلي '!$B$3,ROW(Table2[#All]),""),ROW('تسجيل العمليات اليومية '!$A21)),MATCH(B$7,Table2[#Headers],0))," "))</f>
        <v/>
      </c>
      <c r="C28" s="21" t="str">
        <f t="array" ref="C28">IF($B$3="","", IFERROR(INDEX(Table2[#All],SMALL(IF(Table2[#All]='كشف حساب تفصيلي '!$B$3,ROW(Table2[#All]),""),ROW('تسجيل العمليات اليومية '!$A21)),MATCH(C$7,Table2[#Headers],0))," "))</f>
        <v/>
      </c>
      <c r="D28" s="21" t="str">
        <f t="array" ref="D28">IF($B$3="","", IFERROR(INDEX(Table2[#All],SMALL(IF(Table2[#All]='كشف حساب تفصيلي '!$B$3,ROW(Table2[#All]),""),ROW('تسجيل العمليات اليومية '!$A21)),MATCH(D$7,Table2[#Headers],0))," "))</f>
        <v/>
      </c>
      <c r="E28" s="21" t="str">
        <f t="array" ref="E28">IF($B$3="","", IFERROR(INDEX(Table2[#All],SMALL(IF(Table2[#All]='كشف حساب تفصيلي '!$B$3,ROW(Table2[#All]),""),ROW('تسجيل العمليات اليومية '!$A21)),MATCH(E$7,Table2[#Headers],0))," "))</f>
        <v/>
      </c>
      <c r="F28" s="23" t="str">
        <f t="array" ref="F28">IF($B$3="","", IFERROR(INDEX(Table2[#All],SMALL(IF(Table2[#All]='كشف حساب تفصيلي '!$B$3,ROW(Table2[#All]),""),ROW('تسجيل العمليات اليومية '!$A21)),MATCH(F$7,Table2[#Headers],0))," "))</f>
        <v/>
      </c>
      <c r="G28" s="23" t="str">
        <f t="array" ref="G28">IF($B$3="","", IFERROR(INDEX(Table2[#All],SMALL(IF(Table2[#All]='كشف حساب تفصيلي '!$B$3,ROW(Table2[#All]),""),ROW('تسجيل العمليات اليومية '!$A21)),MATCH(G$7,Table2[#Headers],0))," "))</f>
        <v/>
      </c>
    </row>
    <row r="29" spans="1:7" x14ac:dyDescent="0.25">
      <c r="A29" s="21" t="str">
        <f t="array" ref="A29">IF($B$3="","", IFERROR(INDEX(Table2[#All],SMALL(IF(Table2[#All]='كشف حساب تفصيلي '!$B$3,ROW(Table2[#All]),""),ROW('تسجيل العمليات اليومية '!$A22)),MATCH(A$7,Table2[#Headers],0))," "))</f>
        <v/>
      </c>
      <c r="B29" s="22" t="str">
        <f t="array" ref="B29">IF($B$3="","", IFERROR(INDEX(Table2[#All],SMALL(IF(Table2[#All]='كشف حساب تفصيلي '!$B$3,ROW(Table2[#All]),""),ROW('تسجيل العمليات اليومية '!$A22)),MATCH(B$7,Table2[#Headers],0))," "))</f>
        <v/>
      </c>
      <c r="C29" s="21" t="str">
        <f t="array" ref="C29">IF($B$3="","", IFERROR(INDEX(Table2[#All],SMALL(IF(Table2[#All]='كشف حساب تفصيلي '!$B$3,ROW(Table2[#All]),""),ROW('تسجيل العمليات اليومية '!$A22)),MATCH(C$7,Table2[#Headers],0))," "))</f>
        <v/>
      </c>
      <c r="D29" s="21" t="str">
        <f t="array" ref="D29">IF($B$3="","", IFERROR(INDEX(Table2[#All],SMALL(IF(Table2[#All]='كشف حساب تفصيلي '!$B$3,ROW(Table2[#All]),""),ROW('تسجيل العمليات اليومية '!$A22)),MATCH(D$7,Table2[#Headers],0))," "))</f>
        <v/>
      </c>
      <c r="E29" s="21" t="str">
        <f t="array" ref="E29">IF($B$3="","", IFERROR(INDEX(Table2[#All],SMALL(IF(Table2[#All]='كشف حساب تفصيلي '!$B$3,ROW(Table2[#All]),""),ROW('تسجيل العمليات اليومية '!$A22)),MATCH(E$7,Table2[#Headers],0))," "))</f>
        <v/>
      </c>
      <c r="F29" s="23" t="str">
        <f t="array" ref="F29">IF($B$3="","", IFERROR(INDEX(Table2[#All],SMALL(IF(Table2[#All]='كشف حساب تفصيلي '!$B$3,ROW(Table2[#All]),""),ROW('تسجيل العمليات اليومية '!$A22)),MATCH(F$7,Table2[#Headers],0))," "))</f>
        <v/>
      </c>
      <c r="G29" s="23" t="str">
        <f t="array" ref="G29">IF($B$3="","", IFERROR(INDEX(Table2[#All],SMALL(IF(Table2[#All]='كشف حساب تفصيلي '!$B$3,ROW(Table2[#All]),""),ROW('تسجيل العمليات اليومية '!$A22)),MATCH(G$7,Table2[#Headers],0))," "))</f>
        <v/>
      </c>
    </row>
    <row r="30" spans="1:7" x14ac:dyDescent="0.25">
      <c r="A30" s="21" t="str">
        <f t="array" ref="A30">IF($B$3="","", IFERROR(INDEX(Table2[#All],SMALL(IF(Table2[#All]='كشف حساب تفصيلي '!$B$3,ROW(Table2[#All]),""),ROW('تسجيل العمليات اليومية '!$A23)),MATCH(A$7,Table2[#Headers],0))," "))</f>
        <v/>
      </c>
      <c r="B30" s="22" t="str">
        <f t="array" ref="B30">IF($B$3="","", IFERROR(INDEX(Table2[#All],SMALL(IF(Table2[#All]='كشف حساب تفصيلي '!$B$3,ROW(Table2[#All]),""),ROW('تسجيل العمليات اليومية '!$A23)),MATCH(B$7,Table2[#Headers],0))," "))</f>
        <v/>
      </c>
      <c r="C30" s="21" t="str">
        <f t="array" ref="C30">IF($B$3="","", IFERROR(INDEX(Table2[#All],SMALL(IF(Table2[#All]='كشف حساب تفصيلي '!$B$3,ROW(Table2[#All]),""),ROW('تسجيل العمليات اليومية '!$A23)),MATCH(C$7,Table2[#Headers],0))," "))</f>
        <v/>
      </c>
      <c r="D30" s="21" t="str">
        <f t="array" ref="D30">IF($B$3="","", IFERROR(INDEX(Table2[#All],SMALL(IF(Table2[#All]='كشف حساب تفصيلي '!$B$3,ROW(Table2[#All]),""),ROW('تسجيل العمليات اليومية '!$A23)),MATCH(D$7,Table2[#Headers],0))," "))</f>
        <v/>
      </c>
      <c r="E30" s="21" t="str">
        <f t="array" ref="E30">IF($B$3="","", IFERROR(INDEX(Table2[#All],SMALL(IF(Table2[#All]='كشف حساب تفصيلي '!$B$3,ROW(Table2[#All]),""),ROW('تسجيل العمليات اليومية '!$A23)),MATCH(E$7,Table2[#Headers],0))," "))</f>
        <v/>
      </c>
      <c r="F30" s="23" t="str">
        <f t="array" ref="F30">IF($B$3="","", IFERROR(INDEX(Table2[#All],SMALL(IF(Table2[#All]='كشف حساب تفصيلي '!$B$3,ROW(Table2[#All]),""),ROW('تسجيل العمليات اليومية '!$A23)),MATCH(F$7,Table2[#Headers],0))," "))</f>
        <v/>
      </c>
      <c r="G30" s="23" t="str">
        <f t="array" ref="G30">IF($B$3="","", IFERROR(INDEX(Table2[#All],SMALL(IF(Table2[#All]='كشف حساب تفصيلي '!$B$3,ROW(Table2[#All]),""),ROW('تسجيل العمليات اليومية '!$A23)),MATCH(G$7,Table2[#Headers],0))," "))</f>
        <v/>
      </c>
    </row>
    <row r="31" spans="1:7" x14ac:dyDescent="0.25">
      <c r="A31" s="21" t="str">
        <f t="array" ref="A31">IF($B$3="","", IFERROR(INDEX(Table2[#All],SMALL(IF(Table2[#All]='كشف حساب تفصيلي '!$B$3,ROW(Table2[#All]),""),ROW('تسجيل العمليات اليومية '!$A24)),MATCH(A$7,Table2[#Headers],0))," "))</f>
        <v/>
      </c>
      <c r="B31" s="22" t="str">
        <f t="array" ref="B31">IF($B$3="","", IFERROR(INDEX(Table2[#All],SMALL(IF(Table2[#All]='كشف حساب تفصيلي '!$B$3,ROW(Table2[#All]),""),ROW('تسجيل العمليات اليومية '!$A24)),MATCH(B$7,Table2[#Headers],0))," "))</f>
        <v/>
      </c>
      <c r="C31" s="21" t="str">
        <f t="array" ref="C31">IF($B$3="","", IFERROR(INDEX(Table2[#All],SMALL(IF(Table2[#All]='كشف حساب تفصيلي '!$B$3,ROW(Table2[#All]),""),ROW('تسجيل العمليات اليومية '!$A24)),MATCH(C$7,Table2[#Headers],0))," "))</f>
        <v/>
      </c>
      <c r="D31" s="21" t="str">
        <f t="array" ref="D31">IF($B$3="","", IFERROR(INDEX(Table2[#All],SMALL(IF(Table2[#All]='كشف حساب تفصيلي '!$B$3,ROW(Table2[#All]),""),ROW('تسجيل العمليات اليومية '!$A24)),MATCH(D$7,Table2[#Headers],0))," "))</f>
        <v/>
      </c>
      <c r="E31" s="21" t="str">
        <f t="array" ref="E31">IF($B$3="","", IFERROR(INDEX(Table2[#All],SMALL(IF(Table2[#All]='كشف حساب تفصيلي '!$B$3,ROW(Table2[#All]),""),ROW('تسجيل العمليات اليومية '!$A24)),MATCH(E$7,Table2[#Headers],0))," "))</f>
        <v/>
      </c>
      <c r="F31" s="23" t="str">
        <f t="array" ref="F31">IF($B$3="","", IFERROR(INDEX(Table2[#All],SMALL(IF(Table2[#All]='كشف حساب تفصيلي '!$B$3,ROW(Table2[#All]),""),ROW('تسجيل العمليات اليومية '!$A24)),MATCH(F$7,Table2[#Headers],0))," "))</f>
        <v/>
      </c>
      <c r="G31" s="23" t="str">
        <f t="array" ref="G31">IF($B$3="","", IFERROR(INDEX(Table2[#All],SMALL(IF(Table2[#All]='كشف حساب تفصيلي '!$B$3,ROW(Table2[#All]),""),ROW('تسجيل العمليات اليومية '!$A24)),MATCH(G$7,Table2[#Headers],0))," "))</f>
        <v/>
      </c>
    </row>
    <row r="32" spans="1:7" x14ac:dyDescent="0.25">
      <c r="A32" s="21" t="str">
        <f t="array" ref="A32">IF($B$3="","", IFERROR(INDEX(Table2[#All],SMALL(IF(Table2[#All]='كشف حساب تفصيلي '!$B$3,ROW(Table2[#All]),""),ROW('تسجيل العمليات اليومية '!$A25)),MATCH(A$7,Table2[#Headers],0))," "))</f>
        <v/>
      </c>
      <c r="B32" s="22" t="str">
        <f t="array" ref="B32">IF($B$3="","", IFERROR(INDEX(Table2[#All],SMALL(IF(Table2[#All]='كشف حساب تفصيلي '!$B$3,ROW(Table2[#All]),""),ROW('تسجيل العمليات اليومية '!$A25)),MATCH(B$7,Table2[#Headers],0))," "))</f>
        <v/>
      </c>
      <c r="C32" s="21" t="str">
        <f t="array" ref="C32">IF($B$3="","", IFERROR(INDEX(Table2[#All],SMALL(IF(Table2[#All]='كشف حساب تفصيلي '!$B$3,ROW(Table2[#All]),""),ROW('تسجيل العمليات اليومية '!$A25)),MATCH(C$7,Table2[#Headers],0))," "))</f>
        <v/>
      </c>
      <c r="D32" s="21" t="str">
        <f t="array" ref="D32">IF($B$3="","", IFERROR(INDEX(Table2[#All],SMALL(IF(Table2[#All]='كشف حساب تفصيلي '!$B$3,ROW(Table2[#All]),""),ROW('تسجيل العمليات اليومية '!$A25)),MATCH(D$7,Table2[#Headers],0))," "))</f>
        <v/>
      </c>
      <c r="E32" s="21" t="str">
        <f t="array" ref="E32">IF($B$3="","", IFERROR(INDEX(Table2[#All],SMALL(IF(Table2[#All]='كشف حساب تفصيلي '!$B$3,ROW(Table2[#All]),""),ROW('تسجيل العمليات اليومية '!$A25)),MATCH(E$7,Table2[#Headers],0))," "))</f>
        <v/>
      </c>
      <c r="F32" s="23" t="str">
        <f t="array" ref="F32">IF($B$3="","", IFERROR(INDEX(Table2[#All],SMALL(IF(Table2[#All]='كشف حساب تفصيلي '!$B$3,ROW(Table2[#All]),""),ROW('تسجيل العمليات اليومية '!$A25)),MATCH(F$7,Table2[#Headers],0))," "))</f>
        <v/>
      </c>
      <c r="G32" s="23" t="str">
        <f t="array" ref="G32">IF($B$3="","", IFERROR(INDEX(Table2[#All],SMALL(IF(Table2[#All]='كشف حساب تفصيلي '!$B$3,ROW(Table2[#All]),""),ROW('تسجيل العمليات اليومية '!$A25)),MATCH(G$7,Table2[#Headers],0))," "))</f>
        <v/>
      </c>
    </row>
    <row r="33" spans="1:7" x14ac:dyDescent="0.25">
      <c r="A33" s="21" t="str">
        <f t="array" ref="A33">IF($B$3="","", IFERROR(INDEX(Table2[#All],SMALL(IF(Table2[#All]='كشف حساب تفصيلي '!$B$3,ROW(Table2[#All]),""),ROW('تسجيل العمليات اليومية '!$A26)),MATCH(A$7,Table2[#Headers],0))," "))</f>
        <v/>
      </c>
      <c r="B33" s="22" t="str">
        <f t="array" ref="B33">IF($B$3="","", IFERROR(INDEX(Table2[#All],SMALL(IF(Table2[#All]='كشف حساب تفصيلي '!$B$3,ROW(Table2[#All]),""),ROW('تسجيل العمليات اليومية '!$A26)),MATCH(B$7,Table2[#Headers],0))," "))</f>
        <v/>
      </c>
      <c r="C33" s="21" t="str">
        <f t="array" ref="C33">IF($B$3="","", IFERROR(INDEX(Table2[#All],SMALL(IF(Table2[#All]='كشف حساب تفصيلي '!$B$3,ROW(Table2[#All]),""),ROW('تسجيل العمليات اليومية '!$A26)),MATCH(C$7,Table2[#Headers],0))," "))</f>
        <v/>
      </c>
      <c r="D33" s="21" t="str">
        <f t="array" ref="D33">IF($B$3="","", IFERROR(INDEX(Table2[#All],SMALL(IF(Table2[#All]='كشف حساب تفصيلي '!$B$3,ROW(Table2[#All]),""),ROW('تسجيل العمليات اليومية '!$A26)),MATCH(D$7,Table2[#Headers],0))," "))</f>
        <v/>
      </c>
      <c r="E33" s="21" t="str">
        <f t="array" ref="E33">IF($B$3="","", IFERROR(INDEX(Table2[#All],SMALL(IF(Table2[#All]='كشف حساب تفصيلي '!$B$3,ROW(Table2[#All]),""),ROW('تسجيل العمليات اليومية '!$A26)),MATCH(E$7,Table2[#Headers],0))," "))</f>
        <v/>
      </c>
      <c r="F33" s="23" t="str">
        <f t="array" ref="F33">IF($B$3="","", IFERROR(INDEX(Table2[#All],SMALL(IF(Table2[#All]='كشف حساب تفصيلي '!$B$3,ROW(Table2[#All]),""),ROW('تسجيل العمليات اليومية '!$A26)),MATCH(F$7,Table2[#Headers],0))," "))</f>
        <v/>
      </c>
      <c r="G33" s="23" t="str">
        <f t="array" ref="G33">IF($B$3="","", IFERROR(INDEX(Table2[#All],SMALL(IF(Table2[#All]='كشف حساب تفصيلي '!$B$3,ROW(Table2[#All]),""),ROW('تسجيل العمليات اليومية '!$A26)),MATCH(G$7,Table2[#Headers],0))," "))</f>
        <v/>
      </c>
    </row>
    <row r="34" spans="1:7" x14ac:dyDescent="0.25">
      <c r="A34" s="21" t="str">
        <f t="array" ref="A34">IF($B$3="","", IFERROR(INDEX(Table2[#All],SMALL(IF(Table2[#All]='كشف حساب تفصيلي '!$B$3,ROW(Table2[#All]),""),ROW('تسجيل العمليات اليومية '!$A27)),MATCH(A$7,Table2[#Headers],0))," "))</f>
        <v/>
      </c>
      <c r="B34" s="22" t="str">
        <f t="array" ref="B34">IF($B$3="","", IFERROR(INDEX(Table2[#All],SMALL(IF(Table2[#All]='كشف حساب تفصيلي '!$B$3,ROW(Table2[#All]),""),ROW('تسجيل العمليات اليومية '!$A27)),MATCH(B$7,Table2[#Headers],0))," "))</f>
        <v/>
      </c>
      <c r="C34" s="21" t="str">
        <f t="array" ref="C34">IF($B$3="","", IFERROR(INDEX(Table2[#All],SMALL(IF(Table2[#All]='كشف حساب تفصيلي '!$B$3,ROW(Table2[#All]),""),ROW('تسجيل العمليات اليومية '!$A27)),MATCH(C$7,Table2[#Headers],0))," "))</f>
        <v/>
      </c>
      <c r="D34" s="21" t="str">
        <f t="array" ref="D34">IF($B$3="","", IFERROR(INDEX(Table2[#All],SMALL(IF(Table2[#All]='كشف حساب تفصيلي '!$B$3,ROW(Table2[#All]),""),ROW('تسجيل العمليات اليومية '!$A27)),MATCH(D$7,Table2[#Headers],0))," "))</f>
        <v/>
      </c>
      <c r="E34" s="21" t="str">
        <f t="array" ref="E34">IF($B$3="","", IFERROR(INDEX(Table2[#All],SMALL(IF(Table2[#All]='كشف حساب تفصيلي '!$B$3,ROW(Table2[#All]),""),ROW('تسجيل العمليات اليومية '!$A27)),MATCH(E$7,Table2[#Headers],0))," "))</f>
        <v/>
      </c>
      <c r="F34" s="23" t="str">
        <f t="array" ref="F34">IF($B$3="","", IFERROR(INDEX(Table2[#All],SMALL(IF(Table2[#All]='كشف حساب تفصيلي '!$B$3,ROW(Table2[#All]),""),ROW('تسجيل العمليات اليومية '!$A27)),MATCH(F$7,Table2[#Headers],0))," "))</f>
        <v/>
      </c>
      <c r="G34" s="23" t="str">
        <f t="array" ref="G34">IF($B$3="","", IFERROR(INDEX(Table2[#All],SMALL(IF(Table2[#All]='كشف حساب تفصيلي '!$B$3,ROW(Table2[#All]),""),ROW('تسجيل العمليات اليومية '!$A27)),MATCH(G$7,Table2[#Headers],0))," "))</f>
        <v/>
      </c>
    </row>
    <row r="35" spans="1:7" x14ac:dyDescent="0.25">
      <c r="A35" s="21" t="str">
        <f t="array" ref="A35">IF($B$3="","", IFERROR(INDEX(Table2[#All],SMALL(IF(Table2[#All]='كشف حساب تفصيلي '!$B$3,ROW(Table2[#All]),""),ROW('تسجيل العمليات اليومية '!$A28)),MATCH(A$7,Table2[#Headers],0))," "))</f>
        <v/>
      </c>
      <c r="B35" s="22" t="str">
        <f t="array" ref="B35">IF($B$3="","", IFERROR(INDEX(Table2[#All],SMALL(IF(Table2[#All]='كشف حساب تفصيلي '!$B$3,ROW(Table2[#All]),""),ROW('تسجيل العمليات اليومية '!$A28)),MATCH(B$7,Table2[#Headers],0))," "))</f>
        <v/>
      </c>
      <c r="C35" s="21" t="str">
        <f t="array" ref="C35">IF($B$3="","", IFERROR(INDEX(Table2[#All],SMALL(IF(Table2[#All]='كشف حساب تفصيلي '!$B$3,ROW(Table2[#All]),""),ROW('تسجيل العمليات اليومية '!$A28)),MATCH(C$7,Table2[#Headers],0))," "))</f>
        <v/>
      </c>
      <c r="D35" s="21" t="str">
        <f t="array" ref="D35">IF($B$3="","", IFERROR(INDEX(Table2[#All],SMALL(IF(Table2[#All]='كشف حساب تفصيلي '!$B$3,ROW(Table2[#All]),""),ROW('تسجيل العمليات اليومية '!$A28)),MATCH(D$7,Table2[#Headers],0))," "))</f>
        <v/>
      </c>
      <c r="E35" s="21" t="str">
        <f t="array" ref="E35">IF($B$3="","", IFERROR(INDEX(Table2[#All],SMALL(IF(Table2[#All]='كشف حساب تفصيلي '!$B$3,ROW(Table2[#All]),""),ROW('تسجيل العمليات اليومية '!$A28)),MATCH(E$7,Table2[#Headers],0))," "))</f>
        <v/>
      </c>
      <c r="F35" s="23" t="str">
        <f t="array" ref="F35">IF($B$3="","", IFERROR(INDEX(Table2[#All],SMALL(IF(Table2[#All]='كشف حساب تفصيلي '!$B$3,ROW(Table2[#All]),""),ROW('تسجيل العمليات اليومية '!$A28)),MATCH(F$7,Table2[#Headers],0))," "))</f>
        <v/>
      </c>
      <c r="G35" s="23" t="str">
        <f t="array" ref="G35">IF($B$3="","", IFERROR(INDEX(Table2[#All],SMALL(IF(Table2[#All]='كشف حساب تفصيلي '!$B$3,ROW(Table2[#All]),""),ROW('تسجيل العمليات اليومية '!$A28)),MATCH(G$7,Table2[#Headers],0))," "))</f>
        <v/>
      </c>
    </row>
    <row r="36" spans="1:7" x14ac:dyDescent="0.25">
      <c r="A36" s="21" t="str">
        <f t="array" ref="A36">IF($B$3="","", IFERROR(INDEX(Table2[#All],SMALL(IF(Table2[#All]='كشف حساب تفصيلي '!$B$3,ROW(Table2[#All]),""),ROW('تسجيل العمليات اليومية '!$A29)),MATCH(A$7,Table2[#Headers],0))," "))</f>
        <v/>
      </c>
      <c r="B36" s="22" t="str">
        <f t="array" ref="B36">IF($B$3="","", IFERROR(INDEX(Table2[#All],SMALL(IF(Table2[#All]='كشف حساب تفصيلي '!$B$3,ROW(Table2[#All]),""),ROW('تسجيل العمليات اليومية '!$A29)),MATCH(B$7,Table2[#Headers],0))," "))</f>
        <v/>
      </c>
      <c r="C36" s="21" t="str">
        <f t="array" ref="C36">IF($B$3="","", IFERROR(INDEX(Table2[#All],SMALL(IF(Table2[#All]='كشف حساب تفصيلي '!$B$3,ROW(Table2[#All]),""),ROW('تسجيل العمليات اليومية '!$A29)),MATCH(C$7,Table2[#Headers],0))," "))</f>
        <v/>
      </c>
      <c r="D36" s="21" t="str">
        <f t="array" ref="D36">IF($B$3="","", IFERROR(INDEX(Table2[#All],SMALL(IF(Table2[#All]='كشف حساب تفصيلي '!$B$3,ROW(Table2[#All]),""),ROW('تسجيل العمليات اليومية '!$A29)),MATCH(D$7,Table2[#Headers],0))," "))</f>
        <v/>
      </c>
      <c r="E36" s="21" t="str">
        <f t="array" ref="E36">IF($B$3="","", IFERROR(INDEX(Table2[#All],SMALL(IF(Table2[#All]='كشف حساب تفصيلي '!$B$3,ROW(Table2[#All]),""),ROW('تسجيل العمليات اليومية '!$A29)),MATCH(E$7,Table2[#Headers],0))," "))</f>
        <v/>
      </c>
      <c r="F36" s="23" t="str">
        <f t="array" ref="F36">IF($B$3="","", IFERROR(INDEX(Table2[#All],SMALL(IF(Table2[#All]='كشف حساب تفصيلي '!$B$3,ROW(Table2[#All]),""),ROW('تسجيل العمليات اليومية '!$A29)),MATCH(F$7,Table2[#Headers],0))," "))</f>
        <v/>
      </c>
      <c r="G36" s="23" t="str">
        <f t="array" ref="G36">IF($B$3="","", IFERROR(INDEX(Table2[#All],SMALL(IF(Table2[#All]='كشف حساب تفصيلي '!$B$3,ROW(Table2[#All]),""),ROW('تسجيل العمليات اليومية '!$A29)),MATCH(G$7,Table2[#Headers],0))," "))</f>
        <v/>
      </c>
    </row>
    <row r="37" spans="1:7" x14ac:dyDescent="0.25">
      <c r="A37" s="21" t="str">
        <f t="array" ref="A37">IF($B$3="","", IFERROR(INDEX(Table2[#All],SMALL(IF(Table2[#All]='كشف حساب تفصيلي '!$B$3,ROW(Table2[#All]),""),ROW('تسجيل العمليات اليومية '!$A30)),MATCH(A$7,Table2[#Headers],0))," "))</f>
        <v/>
      </c>
      <c r="B37" s="22" t="str">
        <f t="array" ref="B37">IF($B$3="","", IFERROR(INDEX(Table2[#All],SMALL(IF(Table2[#All]='كشف حساب تفصيلي '!$B$3,ROW(Table2[#All]),""),ROW('تسجيل العمليات اليومية '!$A30)),MATCH(B$7,Table2[#Headers],0))," "))</f>
        <v/>
      </c>
      <c r="C37" s="21" t="str">
        <f t="array" ref="C37">IF($B$3="","", IFERROR(INDEX(Table2[#All],SMALL(IF(Table2[#All]='كشف حساب تفصيلي '!$B$3,ROW(Table2[#All]),""),ROW('تسجيل العمليات اليومية '!$A30)),MATCH(C$7,Table2[#Headers],0))," "))</f>
        <v/>
      </c>
      <c r="D37" s="21" t="str">
        <f t="array" ref="D37">IF($B$3="","", IFERROR(INDEX(Table2[#All],SMALL(IF(Table2[#All]='كشف حساب تفصيلي '!$B$3,ROW(Table2[#All]),""),ROW('تسجيل العمليات اليومية '!$A30)),MATCH(D$7,Table2[#Headers],0))," "))</f>
        <v/>
      </c>
      <c r="E37" s="21" t="str">
        <f t="array" ref="E37">IF($B$3="","", IFERROR(INDEX(Table2[#All],SMALL(IF(Table2[#All]='كشف حساب تفصيلي '!$B$3,ROW(Table2[#All]),""),ROW('تسجيل العمليات اليومية '!$A30)),MATCH(E$7,Table2[#Headers],0))," "))</f>
        <v/>
      </c>
      <c r="F37" s="23" t="str">
        <f t="array" ref="F37">IF($B$3="","", IFERROR(INDEX(Table2[#All],SMALL(IF(Table2[#All]='كشف حساب تفصيلي '!$B$3,ROW(Table2[#All]),""),ROW('تسجيل العمليات اليومية '!$A30)),MATCH(F$7,Table2[#Headers],0))," "))</f>
        <v/>
      </c>
      <c r="G37" s="23" t="str">
        <f t="array" ref="G37">IF($B$3="","", IFERROR(INDEX(Table2[#All],SMALL(IF(Table2[#All]='كشف حساب تفصيلي '!$B$3,ROW(Table2[#All]),""),ROW('تسجيل العمليات اليومية '!$A30)),MATCH(G$7,Table2[#Headers],0))," "))</f>
        <v/>
      </c>
    </row>
    <row r="38" spans="1:7" x14ac:dyDescent="0.25">
      <c r="A38" s="21" t="str">
        <f t="array" ref="A38">IF($B$3="","", IFERROR(INDEX(Table2[#All],SMALL(IF(Table2[#All]='كشف حساب تفصيلي '!$B$3,ROW(Table2[#All]),""),ROW('تسجيل العمليات اليومية '!$A31)),MATCH(A$7,Table2[#Headers],0))," "))</f>
        <v/>
      </c>
      <c r="B38" s="22" t="str">
        <f t="array" ref="B38">IF($B$3="","", IFERROR(INDEX(Table2[#All],SMALL(IF(Table2[#All]='كشف حساب تفصيلي '!$B$3,ROW(Table2[#All]),""),ROW('تسجيل العمليات اليومية '!$A31)),MATCH(B$7,Table2[#Headers],0))," "))</f>
        <v/>
      </c>
      <c r="C38" s="21" t="str">
        <f t="array" ref="C38">IF($B$3="","", IFERROR(INDEX(Table2[#All],SMALL(IF(Table2[#All]='كشف حساب تفصيلي '!$B$3,ROW(Table2[#All]),""),ROW('تسجيل العمليات اليومية '!$A31)),MATCH(C$7,Table2[#Headers],0))," "))</f>
        <v/>
      </c>
      <c r="D38" s="21" t="str">
        <f t="array" ref="D38">IF($B$3="","", IFERROR(INDEX(Table2[#All],SMALL(IF(Table2[#All]='كشف حساب تفصيلي '!$B$3,ROW(Table2[#All]),""),ROW('تسجيل العمليات اليومية '!$A31)),MATCH(D$7,Table2[#Headers],0))," "))</f>
        <v/>
      </c>
      <c r="E38" s="21" t="str">
        <f t="array" ref="E38">IF($B$3="","", IFERROR(INDEX(Table2[#All],SMALL(IF(Table2[#All]='كشف حساب تفصيلي '!$B$3,ROW(Table2[#All]),""),ROW('تسجيل العمليات اليومية '!$A31)),MATCH(E$7,Table2[#Headers],0))," "))</f>
        <v/>
      </c>
      <c r="F38" s="23" t="str">
        <f t="array" ref="F38">IF($B$3="","", IFERROR(INDEX(Table2[#All],SMALL(IF(Table2[#All]='كشف حساب تفصيلي '!$B$3,ROW(Table2[#All]),""),ROW('تسجيل العمليات اليومية '!$A31)),MATCH(F$7,Table2[#Headers],0))," "))</f>
        <v/>
      </c>
      <c r="G38" s="23" t="str">
        <f t="array" ref="G38">IF($B$3="","", IFERROR(INDEX(Table2[#All],SMALL(IF(Table2[#All]='كشف حساب تفصيلي '!$B$3,ROW(Table2[#All]),""),ROW('تسجيل العمليات اليومية '!$A31)),MATCH(G$7,Table2[#Headers],0))," "))</f>
        <v/>
      </c>
    </row>
    <row r="39" spans="1:7" x14ac:dyDescent="0.25">
      <c r="A39" s="21" t="str">
        <f t="array" ref="A39">IF($B$3="","", IFERROR(INDEX(Table2[#All],SMALL(IF(Table2[#All]='كشف حساب تفصيلي '!$B$3,ROW(Table2[#All]),""),ROW('تسجيل العمليات اليومية '!$A32)),MATCH(A$7,Table2[#Headers],0))," "))</f>
        <v/>
      </c>
      <c r="B39" s="22" t="str">
        <f t="array" ref="B39">IF($B$3="","", IFERROR(INDEX(Table2[#All],SMALL(IF(Table2[#All]='كشف حساب تفصيلي '!$B$3,ROW(Table2[#All]),""),ROW('تسجيل العمليات اليومية '!$A32)),MATCH(B$7,Table2[#Headers],0))," "))</f>
        <v/>
      </c>
      <c r="C39" s="21" t="str">
        <f t="array" ref="C39">IF($B$3="","", IFERROR(INDEX(Table2[#All],SMALL(IF(Table2[#All]='كشف حساب تفصيلي '!$B$3,ROW(Table2[#All]),""),ROW('تسجيل العمليات اليومية '!$A32)),MATCH(C$7,Table2[#Headers],0))," "))</f>
        <v/>
      </c>
      <c r="D39" s="21" t="str">
        <f t="array" ref="D39">IF($B$3="","", IFERROR(INDEX(Table2[#All],SMALL(IF(Table2[#All]='كشف حساب تفصيلي '!$B$3,ROW(Table2[#All]),""),ROW('تسجيل العمليات اليومية '!$A32)),MATCH(D$7,Table2[#Headers],0))," "))</f>
        <v/>
      </c>
      <c r="E39" s="21" t="str">
        <f t="array" ref="E39">IF($B$3="","", IFERROR(INDEX(Table2[#All],SMALL(IF(Table2[#All]='كشف حساب تفصيلي '!$B$3,ROW(Table2[#All]),""),ROW('تسجيل العمليات اليومية '!$A32)),MATCH(E$7,Table2[#Headers],0))," "))</f>
        <v/>
      </c>
      <c r="F39" s="23" t="str">
        <f t="array" ref="F39">IF($B$3="","", IFERROR(INDEX(Table2[#All],SMALL(IF(Table2[#All]='كشف حساب تفصيلي '!$B$3,ROW(Table2[#All]),""),ROW('تسجيل العمليات اليومية '!$A32)),MATCH(F$7,Table2[#Headers],0))," "))</f>
        <v/>
      </c>
      <c r="G39" s="23" t="str">
        <f t="array" ref="G39">IF($B$3="","", IFERROR(INDEX(Table2[#All],SMALL(IF(Table2[#All]='كشف حساب تفصيلي '!$B$3,ROW(Table2[#All]),""),ROW('تسجيل العمليات اليومية '!$A32)),MATCH(G$7,Table2[#Headers],0))," "))</f>
        <v/>
      </c>
    </row>
    <row r="40" spans="1:7" x14ac:dyDescent="0.25">
      <c r="A40" s="21" t="str">
        <f t="array" ref="A40">IF($B$3="","", IFERROR(INDEX(Table2[#All],SMALL(IF(Table2[#All]='كشف حساب تفصيلي '!$B$3,ROW(Table2[#All]),""),ROW('تسجيل العمليات اليومية '!$A33)),MATCH(A$7,Table2[#Headers],0))," "))</f>
        <v/>
      </c>
      <c r="B40" s="22" t="str">
        <f t="array" ref="B40">IF($B$3="","", IFERROR(INDEX(Table2[#All],SMALL(IF(Table2[#All]='كشف حساب تفصيلي '!$B$3,ROW(Table2[#All]),""),ROW('تسجيل العمليات اليومية '!$A33)),MATCH(B$7,Table2[#Headers],0))," "))</f>
        <v/>
      </c>
      <c r="C40" s="21" t="str">
        <f t="array" ref="C40">IF($B$3="","", IFERROR(INDEX(Table2[#All],SMALL(IF(Table2[#All]='كشف حساب تفصيلي '!$B$3,ROW(Table2[#All]),""),ROW('تسجيل العمليات اليومية '!$A33)),MATCH(C$7,Table2[#Headers],0))," "))</f>
        <v/>
      </c>
      <c r="D40" s="21" t="str">
        <f t="array" ref="D40">IF($B$3="","", IFERROR(INDEX(Table2[#All],SMALL(IF(Table2[#All]='كشف حساب تفصيلي '!$B$3,ROW(Table2[#All]),""),ROW('تسجيل العمليات اليومية '!$A33)),MATCH(D$7,Table2[#Headers],0))," "))</f>
        <v/>
      </c>
      <c r="E40" s="21" t="str">
        <f t="array" ref="E40">IF($B$3="","", IFERROR(INDEX(Table2[#All],SMALL(IF(Table2[#All]='كشف حساب تفصيلي '!$B$3,ROW(Table2[#All]),""),ROW('تسجيل العمليات اليومية '!$A33)),MATCH(E$7,Table2[#Headers],0))," "))</f>
        <v/>
      </c>
      <c r="F40" s="23" t="str">
        <f t="array" ref="F40">IF($B$3="","", IFERROR(INDEX(Table2[#All],SMALL(IF(Table2[#All]='كشف حساب تفصيلي '!$B$3,ROW(Table2[#All]),""),ROW('تسجيل العمليات اليومية '!$A33)),MATCH(F$7,Table2[#Headers],0))," "))</f>
        <v/>
      </c>
      <c r="G40" s="23" t="str">
        <f t="array" ref="G40">IF($B$3="","", IFERROR(INDEX(Table2[#All],SMALL(IF(Table2[#All]='كشف حساب تفصيلي '!$B$3,ROW(Table2[#All]),""),ROW('تسجيل العمليات اليومية '!$A33)),MATCH(G$7,Table2[#Headers],0))," "))</f>
        <v/>
      </c>
    </row>
    <row r="41" spans="1:7" x14ac:dyDescent="0.25">
      <c r="A41" s="21" t="str">
        <f t="array" ref="A41">IF($B$3="","", IFERROR(INDEX(Table2[#All],SMALL(IF(Table2[#All]='كشف حساب تفصيلي '!$B$3,ROW(Table2[#All]),""),ROW('تسجيل العمليات اليومية '!$A34)),MATCH(A$7,Table2[#Headers],0))," "))</f>
        <v/>
      </c>
      <c r="B41" s="22" t="str">
        <f t="array" ref="B41">IF($B$3="","", IFERROR(INDEX(Table2[#All],SMALL(IF(Table2[#All]='كشف حساب تفصيلي '!$B$3,ROW(Table2[#All]),""),ROW('تسجيل العمليات اليومية '!$A34)),MATCH(B$7,Table2[#Headers],0))," "))</f>
        <v/>
      </c>
      <c r="C41" s="21" t="str">
        <f t="array" ref="C41">IF($B$3="","", IFERROR(INDEX(Table2[#All],SMALL(IF(Table2[#All]='كشف حساب تفصيلي '!$B$3,ROW(Table2[#All]),""),ROW('تسجيل العمليات اليومية '!$A34)),MATCH(C$7,Table2[#Headers],0))," "))</f>
        <v/>
      </c>
      <c r="D41" s="21" t="str">
        <f t="array" ref="D41">IF($B$3="","", IFERROR(INDEX(Table2[#All],SMALL(IF(Table2[#All]='كشف حساب تفصيلي '!$B$3,ROW(Table2[#All]),""),ROW('تسجيل العمليات اليومية '!$A34)),MATCH(D$7,Table2[#Headers],0))," "))</f>
        <v/>
      </c>
      <c r="E41" s="21" t="str">
        <f t="array" ref="E41">IF($B$3="","", IFERROR(INDEX(Table2[#All],SMALL(IF(Table2[#All]='كشف حساب تفصيلي '!$B$3,ROW(Table2[#All]),""),ROW('تسجيل العمليات اليومية '!$A34)),MATCH(E$7,Table2[#Headers],0))," "))</f>
        <v/>
      </c>
      <c r="F41" s="23" t="str">
        <f t="array" ref="F41">IF($B$3="","", IFERROR(INDEX(Table2[#All],SMALL(IF(Table2[#All]='كشف حساب تفصيلي '!$B$3,ROW(Table2[#All]),""),ROW('تسجيل العمليات اليومية '!$A34)),MATCH(F$7,Table2[#Headers],0))," "))</f>
        <v/>
      </c>
      <c r="G41" s="23" t="str">
        <f t="array" ref="G41">IF($B$3="","", IFERROR(INDEX(Table2[#All],SMALL(IF(Table2[#All]='كشف حساب تفصيلي '!$B$3,ROW(Table2[#All]),""),ROW('تسجيل العمليات اليومية '!$A34)),MATCH(G$7,Table2[#Headers],0))," "))</f>
        <v/>
      </c>
    </row>
    <row r="42" spans="1:7" x14ac:dyDescent="0.25">
      <c r="A42" s="21" t="str">
        <f t="array" ref="A42">IF($B$3="","", IFERROR(INDEX(Table2[#All],SMALL(IF(Table2[#All]='كشف حساب تفصيلي '!$B$3,ROW(Table2[#All]),""),ROW('تسجيل العمليات اليومية '!$A35)),MATCH(A$7,Table2[#Headers],0))," "))</f>
        <v/>
      </c>
      <c r="B42" s="22" t="str">
        <f t="array" ref="B42">IF($B$3="","", IFERROR(INDEX(Table2[#All],SMALL(IF(Table2[#All]='كشف حساب تفصيلي '!$B$3,ROW(Table2[#All]),""),ROW('تسجيل العمليات اليومية '!$A35)),MATCH(B$7,Table2[#Headers],0))," "))</f>
        <v/>
      </c>
      <c r="C42" s="21" t="str">
        <f t="array" ref="C42">IF($B$3="","", IFERROR(INDEX(Table2[#All],SMALL(IF(Table2[#All]='كشف حساب تفصيلي '!$B$3,ROW(Table2[#All]),""),ROW('تسجيل العمليات اليومية '!$A35)),MATCH(C$7,Table2[#Headers],0))," "))</f>
        <v/>
      </c>
      <c r="D42" s="21" t="str">
        <f t="array" ref="D42">IF($B$3="","", IFERROR(INDEX(Table2[#All],SMALL(IF(Table2[#All]='كشف حساب تفصيلي '!$B$3,ROW(Table2[#All]),""),ROW('تسجيل العمليات اليومية '!$A35)),MATCH(D$7,Table2[#Headers],0))," "))</f>
        <v/>
      </c>
      <c r="E42" s="21" t="str">
        <f t="array" ref="E42">IF($B$3="","", IFERROR(INDEX(Table2[#All],SMALL(IF(Table2[#All]='كشف حساب تفصيلي '!$B$3,ROW(Table2[#All]),""),ROW('تسجيل العمليات اليومية '!$A35)),MATCH(E$7,Table2[#Headers],0))," "))</f>
        <v/>
      </c>
      <c r="F42" s="23" t="str">
        <f t="array" ref="F42">IF($B$3="","", IFERROR(INDEX(Table2[#All],SMALL(IF(Table2[#All]='كشف حساب تفصيلي '!$B$3,ROW(Table2[#All]),""),ROW('تسجيل العمليات اليومية '!$A35)),MATCH(F$7,Table2[#Headers],0))," "))</f>
        <v/>
      </c>
      <c r="G42" s="23" t="str">
        <f t="array" ref="G42">IF($B$3="","", IFERROR(INDEX(Table2[#All],SMALL(IF(Table2[#All]='كشف حساب تفصيلي '!$B$3,ROW(Table2[#All]),""),ROW('تسجيل العمليات اليومية '!$A35)),MATCH(G$7,Table2[#Headers],0))," "))</f>
        <v/>
      </c>
    </row>
    <row r="43" spans="1:7" x14ac:dyDescent="0.25">
      <c r="A43" s="21" t="str">
        <f t="array" ref="A43">IF($B$3="","", IFERROR(INDEX(Table2[#All],SMALL(IF(Table2[#All]='كشف حساب تفصيلي '!$B$3,ROW(Table2[#All]),""),ROW('تسجيل العمليات اليومية '!$A36)),MATCH(A$7,Table2[#Headers],0))," "))</f>
        <v/>
      </c>
      <c r="B43" s="22" t="str">
        <f t="array" ref="B43">IF($B$3="","", IFERROR(INDEX(Table2[#All],SMALL(IF(Table2[#All]='كشف حساب تفصيلي '!$B$3,ROW(Table2[#All]),""),ROW('تسجيل العمليات اليومية '!$A36)),MATCH(B$7,Table2[#Headers],0))," "))</f>
        <v/>
      </c>
      <c r="C43" s="21" t="str">
        <f t="array" ref="C43">IF($B$3="","", IFERROR(INDEX(Table2[#All],SMALL(IF(Table2[#All]='كشف حساب تفصيلي '!$B$3,ROW(Table2[#All]),""),ROW('تسجيل العمليات اليومية '!$A36)),MATCH(C$7,Table2[#Headers],0))," "))</f>
        <v/>
      </c>
      <c r="D43" s="21" t="str">
        <f t="array" ref="D43">IF($B$3="","", IFERROR(INDEX(Table2[#All],SMALL(IF(Table2[#All]='كشف حساب تفصيلي '!$B$3,ROW(Table2[#All]),""),ROW('تسجيل العمليات اليومية '!$A36)),MATCH(D$7,Table2[#Headers],0))," "))</f>
        <v/>
      </c>
      <c r="E43" s="21" t="str">
        <f t="array" ref="E43">IF($B$3="","", IFERROR(INDEX(Table2[#All],SMALL(IF(Table2[#All]='كشف حساب تفصيلي '!$B$3,ROW(Table2[#All]),""),ROW('تسجيل العمليات اليومية '!$A36)),MATCH(E$7,Table2[#Headers],0))," "))</f>
        <v/>
      </c>
      <c r="F43" s="23" t="str">
        <f t="array" ref="F43">IF($B$3="","", IFERROR(INDEX(Table2[#All],SMALL(IF(Table2[#All]='كشف حساب تفصيلي '!$B$3,ROW(Table2[#All]),""),ROW('تسجيل العمليات اليومية '!$A36)),MATCH(F$7,Table2[#Headers],0))," "))</f>
        <v/>
      </c>
      <c r="G43" s="23" t="str">
        <f t="array" ref="G43">IF($B$3="","", IFERROR(INDEX(Table2[#All],SMALL(IF(Table2[#All]='كشف حساب تفصيلي '!$B$3,ROW(Table2[#All]),""),ROW('تسجيل العمليات اليومية '!$A36)),MATCH(G$7,Table2[#Headers],0))," "))</f>
        <v/>
      </c>
    </row>
    <row r="44" spans="1:7" x14ac:dyDescent="0.25">
      <c r="A44" s="21" t="str">
        <f t="array" ref="A44">IF($B$3="","", IFERROR(INDEX(Table2[#All],SMALL(IF(Table2[#All]='كشف حساب تفصيلي '!$B$3,ROW(Table2[#All]),""),ROW('تسجيل العمليات اليومية '!$A37)),MATCH(A$7,Table2[#Headers],0))," "))</f>
        <v/>
      </c>
      <c r="B44" s="22" t="str">
        <f t="array" ref="B44">IF($B$3="","", IFERROR(INDEX(Table2[#All],SMALL(IF(Table2[#All]='كشف حساب تفصيلي '!$B$3,ROW(Table2[#All]),""),ROW('تسجيل العمليات اليومية '!$A37)),MATCH(B$7,Table2[#Headers],0))," "))</f>
        <v/>
      </c>
      <c r="C44" s="21" t="str">
        <f t="array" ref="C44">IF($B$3="","", IFERROR(INDEX(Table2[#All],SMALL(IF(Table2[#All]='كشف حساب تفصيلي '!$B$3,ROW(Table2[#All]),""),ROW('تسجيل العمليات اليومية '!$A37)),MATCH(C$7,Table2[#Headers],0))," "))</f>
        <v/>
      </c>
      <c r="D44" s="21" t="str">
        <f t="array" ref="D44">IF($B$3="","", IFERROR(INDEX(Table2[#All],SMALL(IF(Table2[#All]='كشف حساب تفصيلي '!$B$3,ROW(Table2[#All]),""),ROW('تسجيل العمليات اليومية '!$A37)),MATCH(D$7,Table2[#Headers],0))," "))</f>
        <v/>
      </c>
      <c r="E44" s="21" t="str">
        <f t="array" ref="E44">IF($B$3="","", IFERROR(INDEX(Table2[#All],SMALL(IF(Table2[#All]='كشف حساب تفصيلي '!$B$3,ROW(Table2[#All]),""),ROW('تسجيل العمليات اليومية '!$A37)),MATCH(E$7,Table2[#Headers],0))," "))</f>
        <v/>
      </c>
      <c r="F44" s="23" t="str">
        <f t="array" ref="F44">IF($B$3="","", IFERROR(INDEX(Table2[#All],SMALL(IF(Table2[#All]='كشف حساب تفصيلي '!$B$3,ROW(Table2[#All]),""),ROW('تسجيل العمليات اليومية '!$A37)),MATCH(F$7,Table2[#Headers],0))," "))</f>
        <v/>
      </c>
      <c r="G44" s="23" t="str">
        <f t="array" ref="G44">IF($B$3="","", IFERROR(INDEX(Table2[#All],SMALL(IF(Table2[#All]='كشف حساب تفصيلي '!$B$3,ROW(Table2[#All]),""),ROW('تسجيل العمليات اليومية '!$A37)),MATCH(G$7,Table2[#Headers],0))," "))</f>
        <v/>
      </c>
    </row>
    <row r="45" spans="1:7" x14ac:dyDescent="0.25">
      <c r="A45" s="21" t="str">
        <f t="array" ref="A45">IF($B$3="","", IFERROR(INDEX(Table2[#All],SMALL(IF(Table2[#All]='كشف حساب تفصيلي '!$B$3,ROW(Table2[#All]),""),ROW('تسجيل العمليات اليومية '!$A38)),MATCH(A$7,Table2[#Headers],0))," "))</f>
        <v/>
      </c>
      <c r="B45" s="22" t="str">
        <f t="array" ref="B45">IF($B$3="","", IFERROR(INDEX(Table2[#All],SMALL(IF(Table2[#All]='كشف حساب تفصيلي '!$B$3,ROW(Table2[#All]),""),ROW('تسجيل العمليات اليومية '!$A38)),MATCH(B$7,Table2[#Headers],0))," "))</f>
        <v/>
      </c>
      <c r="C45" s="21" t="str">
        <f t="array" ref="C45">IF($B$3="","", IFERROR(INDEX(Table2[#All],SMALL(IF(Table2[#All]='كشف حساب تفصيلي '!$B$3,ROW(Table2[#All]),""),ROW('تسجيل العمليات اليومية '!$A38)),MATCH(C$7,Table2[#Headers],0))," "))</f>
        <v/>
      </c>
      <c r="D45" s="21" t="str">
        <f t="array" ref="D45">IF($B$3="","", IFERROR(INDEX(Table2[#All],SMALL(IF(Table2[#All]='كشف حساب تفصيلي '!$B$3,ROW(Table2[#All]),""),ROW('تسجيل العمليات اليومية '!$A38)),MATCH(D$7,Table2[#Headers],0))," "))</f>
        <v/>
      </c>
      <c r="E45" s="21" t="str">
        <f t="array" ref="E45">IF($B$3="","", IFERROR(INDEX(Table2[#All],SMALL(IF(Table2[#All]='كشف حساب تفصيلي '!$B$3,ROW(Table2[#All]),""),ROW('تسجيل العمليات اليومية '!$A38)),MATCH(E$7,Table2[#Headers],0))," "))</f>
        <v/>
      </c>
      <c r="F45" s="23" t="str">
        <f t="array" ref="F45">IF($B$3="","", IFERROR(INDEX(Table2[#All],SMALL(IF(Table2[#All]='كشف حساب تفصيلي '!$B$3,ROW(Table2[#All]),""),ROW('تسجيل العمليات اليومية '!$A38)),MATCH(F$7,Table2[#Headers],0))," "))</f>
        <v/>
      </c>
      <c r="G45" s="23" t="str">
        <f t="array" ref="G45">IF($B$3="","", IFERROR(INDEX(Table2[#All],SMALL(IF(Table2[#All]='كشف حساب تفصيلي '!$B$3,ROW(Table2[#All]),""),ROW('تسجيل العمليات اليومية '!$A38)),MATCH(G$7,Table2[#Headers],0))," "))</f>
        <v/>
      </c>
    </row>
    <row r="46" spans="1:7" x14ac:dyDescent="0.25">
      <c r="A46" s="21" t="str">
        <f t="array" ref="A46">IF($B$3="","", IFERROR(INDEX(Table2[#All],SMALL(IF(Table2[#All]='كشف حساب تفصيلي '!$B$3,ROW(Table2[#All]),""),ROW('تسجيل العمليات اليومية '!$A39)),MATCH(A$7,Table2[#Headers],0))," "))</f>
        <v/>
      </c>
      <c r="B46" s="22" t="str">
        <f t="array" ref="B46">IF($B$3="","", IFERROR(INDEX(Table2[#All],SMALL(IF(Table2[#All]='كشف حساب تفصيلي '!$B$3,ROW(Table2[#All]),""),ROW('تسجيل العمليات اليومية '!$A39)),MATCH(B$7,Table2[#Headers],0))," "))</f>
        <v/>
      </c>
      <c r="C46" s="21" t="str">
        <f t="array" ref="C46">IF($B$3="","", IFERROR(INDEX(Table2[#All],SMALL(IF(Table2[#All]='كشف حساب تفصيلي '!$B$3,ROW(Table2[#All]),""),ROW('تسجيل العمليات اليومية '!$A39)),MATCH(C$7,Table2[#Headers],0))," "))</f>
        <v/>
      </c>
      <c r="D46" s="21" t="str">
        <f t="array" ref="D46">IF($B$3="","", IFERROR(INDEX(Table2[#All],SMALL(IF(Table2[#All]='كشف حساب تفصيلي '!$B$3,ROW(Table2[#All]),""),ROW('تسجيل العمليات اليومية '!$A39)),MATCH(D$7,Table2[#Headers],0))," "))</f>
        <v/>
      </c>
      <c r="E46" s="21" t="str">
        <f t="array" ref="E46">IF($B$3="","", IFERROR(INDEX(Table2[#All],SMALL(IF(Table2[#All]='كشف حساب تفصيلي '!$B$3,ROW(Table2[#All]),""),ROW('تسجيل العمليات اليومية '!$A39)),MATCH(E$7,Table2[#Headers],0))," "))</f>
        <v/>
      </c>
      <c r="F46" s="23" t="str">
        <f t="array" ref="F46">IF($B$3="","", IFERROR(INDEX(Table2[#All],SMALL(IF(Table2[#All]='كشف حساب تفصيلي '!$B$3,ROW(Table2[#All]),""),ROW('تسجيل العمليات اليومية '!$A39)),MATCH(F$7,Table2[#Headers],0))," "))</f>
        <v/>
      </c>
      <c r="G46" s="23" t="str">
        <f t="array" ref="G46">IF($B$3="","", IFERROR(INDEX(Table2[#All],SMALL(IF(Table2[#All]='كشف حساب تفصيلي '!$B$3,ROW(Table2[#All]),""),ROW('تسجيل العمليات اليومية '!$A39)),MATCH(G$7,Table2[#Headers],0))," "))</f>
        <v/>
      </c>
    </row>
    <row r="47" spans="1:7" x14ac:dyDescent="0.25">
      <c r="A47" s="21" t="str">
        <f t="array" ref="A47">IF($B$3="","", IFERROR(INDEX(Table2[#All],SMALL(IF(Table2[#All]='كشف حساب تفصيلي '!$B$3,ROW(Table2[#All]),""),ROW('تسجيل العمليات اليومية '!$A40)),MATCH(A$7,Table2[#Headers],0))," "))</f>
        <v/>
      </c>
      <c r="B47" s="22" t="str">
        <f t="array" ref="B47">IF($B$3="","", IFERROR(INDEX(Table2[#All],SMALL(IF(Table2[#All]='كشف حساب تفصيلي '!$B$3,ROW(Table2[#All]),""),ROW('تسجيل العمليات اليومية '!$A40)),MATCH(B$7,Table2[#Headers],0))," "))</f>
        <v/>
      </c>
      <c r="C47" s="21" t="str">
        <f t="array" ref="C47">IF($B$3="","", IFERROR(INDEX(Table2[#All],SMALL(IF(Table2[#All]='كشف حساب تفصيلي '!$B$3,ROW(Table2[#All]),""),ROW('تسجيل العمليات اليومية '!$A40)),MATCH(C$7,Table2[#Headers],0))," "))</f>
        <v/>
      </c>
      <c r="D47" s="21" t="str">
        <f t="array" ref="D47">IF($B$3="","", IFERROR(INDEX(Table2[#All],SMALL(IF(Table2[#All]='كشف حساب تفصيلي '!$B$3,ROW(Table2[#All]),""),ROW('تسجيل العمليات اليومية '!$A40)),MATCH(D$7,Table2[#Headers],0))," "))</f>
        <v/>
      </c>
      <c r="E47" s="21" t="str">
        <f t="array" ref="E47">IF($B$3="","", IFERROR(INDEX(Table2[#All],SMALL(IF(Table2[#All]='كشف حساب تفصيلي '!$B$3,ROW(Table2[#All]),""),ROW('تسجيل العمليات اليومية '!$A40)),MATCH(E$7,Table2[#Headers],0))," "))</f>
        <v/>
      </c>
      <c r="F47" s="23" t="str">
        <f t="array" ref="F47">IF($B$3="","", IFERROR(INDEX(Table2[#All],SMALL(IF(Table2[#All]='كشف حساب تفصيلي '!$B$3,ROW(Table2[#All]),""),ROW('تسجيل العمليات اليومية '!$A40)),MATCH(F$7,Table2[#Headers],0))," "))</f>
        <v/>
      </c>
      <c r="G47" s="23" t="str">
        <f t="array" ref="G47">IF($B$3="","", IFERROR(INDEX(Table2[#All],SMALL(IF(Table2[#All]='كشف حساب تفصيلي '!$B$3,ROW(Table2[#All]),""),ROW('تسجيل العمليات اليومية '!$A40)),MATCH(G$7,Table2[#Headers],0))," "))</f>
        <v/>
      </c>
    </row>
    <row r="48" spans="1:7" x14ac:dyDescent="0.25">
      <c r="A48" s="21" t="str">
        <f t="array" ref="A48">IF($B$3="","", IFERROR(INDEX(Table2[#All],SMALL(IF(Table2[#All]='كشف حساب تفصيلي '!$B$3,ROW(Table2[#All]),""),ROW('تسجيل العمليات اليومية '!$A41)),MATCH(A$7,Table2[#Headers],0))," "))</f>
        <v/>
      </c>
      <c r="B48" s="22" t="str">
        <f t="array" ref="B48">IF($B$3="","", IFERROR(INDEX(Table2[#All],SMALL(IF(Table2[#All]='كشف حساب تفصيلي '!$B$3,ROW(Table2[#All]),""),ROW('تسجيل العمليات اليومية '!$A41)),MATCH(B$7,Table2[#Headers],0))," "))</f>
        <v/>
      </c>
      <c r="C48" s="21" t="str">
        <f t="array" ref="C48">IF($B$3="","", IFERROR(INDEX(Table2[#All],SMALL(IF(Table2[#All]='كشف حساب تفصيلي '!$B$3,ROW(Table2[#All]),""),ROW('تسجيل العمليات اليومية '!$A41)),MATCH(C$7,Table2[#Headers],0))," "))</f>
        <v/>
      </c>
      <c r="D48" s="21" t="str">
        <f t="array" ref="D48">IF($B$3="","", IFERROR(INDEX(Table2[#All],SMALL(IF(Table2[#All]='كشف حساب تفصيلي '!$B$3,ROW(Table2[#All]),""),ROW('تسجيل العمليات اليومية '!$A41)),MATCH(D$7,Table2[#Headers],0))," "))</f>
        <v/>
      </c>
      <c r="E48" s="21" t="str">
        <f t="array" ref="E48">IF($B$3="","", IFERROR(INDEX(Table2[#All],SMALL(IF(Table2[#All]='كشف حساب تفصيلي '!$B$3,ROW(Table2[#All]),""),ROW('تسجيل العمليات اليومية '!$A41)),MATCH(E$7,Table2[#Headers],0))," "))</f>
        <v/>
      </c>
      <c r="F48" s="23" t="str">
        <f t="array" ref="F48">IF($B$3="","", IFERROR(INDEX(Table2[#All],SMALL(IF(Table2[#All]='كشف حساب تفصيلي '!$B$3,ROW(Table2[#All]),""),ROW('تسجيل العمليات اليومية '!$A41)),MATCH(F$7,Table2[#Headers],0))," "))</f>
        <v/>
      </c>
      <c r="G48" s="23" t="str">
        <f t="array" ref="G48">IF($B$3="","", IFERROR(INDEX(Table2[#All],SMALL(IF(Table2[#All]='كشف حساب تفصيلي '!$B$3,ROW(Table2[#All]),""),ROW('تسجيل العمليات اليومية '!$A41)),MATCH(G$7,Table2[#Headers],0))," "))</f>
        <v/>
      </c>
    </row>
    <row r="49" spans="1:7" x14ac:dyDescent="0.25">
      <c r="A49" s="21" t="str">
        <f t="array" ref="A49">IF($B$3="","", IFERROR(INDEX(Table2[#All],SMALL(IF(Table2[#All]='كشف حساب تفصيلي '!$B$3,ROW(Table2[#All]),""),ROW('تسجيل العمليات اليومية '!$A42)),MATCH(A$7,Table2[#Headers],0))," "))</f>
        <v/>
      </c>
      <c r="B49" s="22" t="str">
        <f t="array" ref="B49">IF($B$3="","", IFERROR(INDEX(Table2[#All],SMALL(IF(Table2[#All]='كشف حساب تفصيلي '!$B$3,ROW(Table2[#All]),""),ROW('تسجيل العمليات اليومية '!$A42)),MATCH(B$7,Table2[#Headers],0))," "))</f>
        <v/>
      </c>
      <c r="C49" s="21" t="str">
        <f t="array" ref="C49">IF($B$3="","", IFERROR(INDEX(Table2[#All],SMALL(IF(Table2[#All]='كشف حساب تفصيلي '!$B$3,ROW(Table2[#All]),""),ROW('تسجيل العمليات اليومية '!$A42)),MATCH(C$7,Table2[#Headers],0))," "))</f>
        <v/>
      </c>
      <c r="D49" s="21" t="str">
        <f t="array" ref="D49">IF($B$3="","", IFERROR(INDEX(Table2[#All],SMALL(IF(Table2[#All]='كشف حساب تفصيلي '!$B$3,ROW(Table2[#All]),""),ROW('تسجيل العمليات اليومية '!$A42)),MATCH(D$7,Table2[#Headers],0))," "))</f>
        <v/>
      </c>
      <c r="E49" s="21" t="str">
        <f t="array" ref="E49">IF($B$3="","", IFERROR(INDEX(Table2[#All],SMALL(IF(Table2[#All]='كشف حساب تفصيلي '!$B$3,ROW(Table2[#All]),""),ROW('تسجيل العمليات اليومية '!$A42)),MATCH(E$7,Table2[#Headers],0))," "))</f>
        <v/>
      </c>
      <c r="F49" s="23" t="str">
        <f t="array" ref="F49">IF($B$3="","", IFERROR(INDEX(Table2[#All],SMALL(IF(Table2[#All]='كشف حساب تفصيلي '!$B$3,ROW(Table2[#All]),""),ROW('تسجيل العمليات اليومية '!$A42)),MATCH(F$7,Table2[#Headers],0))," "))</f>
        <v/>
      </c>
      <c r="G49" s="23" t="str">
        <f t="array" ref="G49">IF($B$3="","", IFERROR(INDEX(Table2[#All],SMALL(IF(Table2[#All]='كشف حساب تفصيلي '!$B$3,ROW(Table2[#All]),""),ROW('تسجيل العمليات اليومية '!$A42)),MATCH(G$7,Table2[#Headers],0))," "))</f>
        <v/>
      </c>
    </row>
    <row r="50" spans="1:7" x14ac:dyDescent="0.25">
      <c r="A50" s="21" t="str">
        <f t="array" ref="A50">IF($B$3="","", IFERROR(INDEX(Table2[#All],SMALL(IF(Table2[#All]='كشف حساب تفصيلي '!$B$3,ROW(Table2[#All]),""),ROW('تسجيل العمليات اليومية '!$A43)),MATCH(A$7,Table2[#Headers],0))," "))</f>
        <v/>
      </c>
      <c r="B50" s="22" t="str">
        <f t="array" ref="B50">IF($B$3="","", IFERROR(INDEX(Table2[#All],SMALL(IF(Table2[#All]='كشف حساب تفصيلي '!$B$3,ROW(Table2[#All]),""),ROW('تسجيل العمليات اليومية '!$A43)),MATCH(B$7,Table2[#Headers],0))," "))</f>
        <v/>
      </c>
      <c r="C50" s="21" t="str">
        <f t="array" ref="C50">IF($B$3="","", IFERROR(INDEX(Table2[#All],SMALL(IF(Table2[#All]='كشف حساب تفصيلي '!$B$3,ROW(Table2[#All]),""),ROW('تسجيل العمليات اليومية '!$A43)),MATCH(C$7,Table2[#Headers],0))," "))</f>
        <v/>
      </c>
      <c r="D50" s="21" t="str">
        <f t="array" ref="D50">IF($B$3="","", IFERROR(INDEX(Table2[#All],SMALL(IF(Table2[#All]='كشف حساب تفصيلي '!$B$3,ROW(Table2[#All]),""),ROW('تسجيل العمليات اليومية '!$A43)),MATCH(D$7,Table2[#Headers],0))," "))</f>
        <v/>
      </c>
      <c r="E50" s="21" t="str">
        <f t="array" ref="E50">IF($B$3="","", IFERROR(INDEX(Table2[#All],SMALL(IF(Table2[#All]='كشف حساب تفصيلي '!$B$3,ROW(Table2[#All]),""),ROW('تسجيل العمليات اليومية '!$A43)),MATCH(E$7,Table2[#Headers],0))," "))</f>
        <v/>
      </c>
      <c r="F50" s="23" t="str">
        <f t="array" ref="F50">IF($B$3="","", IFERROR(INDEX(Table2[#All],SMALL(IF(Table2[#All]='كشف حساب تفصيلي '!$B$3,ROW(Table2[#All]),""),ROW('تسجيل العمليات اليومية '!$A43)),MATCH(F$7,Table2[#Headers],0))," "))</f>
        <v/>
      </c>
      <c r="G50" s="23" t="str">
        <f t="array" ref="G50">IF($B$3="","", IFERROR(INDEX(Table2[#All],SMALL(IF(Table2[#All]='كشف حساب تفصيلي '!$B$3,ROW(Table2[#All]),""),ROW('تسجيل العمليات اليومية '!$A43)),MATCH(G$7,Table2[#Headers],0))," "))</f>
        <v/>
      </c>
    </row>
    <row r="51" spans="1:7" x14ac:dyDescent="0.25">
      <c r="A51" s="21" t="str">
        <f t="array" ref="A51">IF($B$3="","", IFERROR(INDEX(Table2[#All],SMALL(IF(Table2[#All]='كشف حساب تفصيلي '!$B$3,ROW(Table2[#All]),""),ROW('تسجيل العمليات اليومية '!$A44)),MATCH(A$7,Table2[#Headers],0))," "))</f>
        <v/>
      </c>
      <c r="B51" s="22" t="str">
        <f t="array" ref="B51">IF($B$3="","", IFERROR(INDEX(Table2[#All],SMALL(IF(Table2[#All]='كشف حساب تفصيلي '!$B$3,ROW(Table2[#All]),""),ROW('تسجيل العمليات اليومية '!$A44)),MATCH(B$7,Table2[#Headers],0))," "))</f>
        <v/>
      </c>
      <c r="C51" s="21" t="str">
        <f t="array" ref="C51">IF($B$3="","", IFERROR(INDEX(Table2[#All],SMALL(IF(Table2[#All]='كشف حساب تفصيلي '!$B$3,ROW(Table2[#All]),""),ROW('تسجيل العمليات اليومية '!$A44)),MATCH(C$7,Table2[#Headers],0))," "))</f>
        <v/>
      </c>
      <c r="D51" s="21" t="str">
        <f t="array" ref="D51">IF($B$3="","", IFERROR(INDEX(Table2[#All],SMALL(IF(Table2[#All]='كشف حساب تفصيلي '!$B$3,ROW(Table2[#All]),""),ROW('تسجيل العمليات اليومية '!$A44)),MATCH(D$7,Table2[#Headers],0))," "))</f>
        <v/>
      </c>
      <c r="E51" s="21" t="str">
        <f t="array" ref="E51">IF($B$3="","", IFERROR(INDEX(Table2[#All],SMALL(IF(Table2[#All]='كشف حساب تفصيلي '!$B$3,ROW(Table2[#All]),""),ROW('تسجيل العمليات اليومية '!$A44)),MATCH(E$7,Table2[#Headers],0))," "))</f>
        <v/>
      </c>
      <c r="F51" s="23" t="str">
        <f t="array" ref="F51">IF($B$3="","", IFERROR(INDEX(Table2[#All],SMALL(IF(Table2[#All]='كشف حساب تفصيلي '!$B$3,ROW(Table2[#All]),""),ROW('تسجيل العمليات اليومية '!$A44)),MATCH(F$7,Table2[#Headers],0))," "))</f>
        <v/>
      </c>
      <c r="G51" s="23" t="str">
        <f t="array" ref="G51">IF($B$3="","", IFERROR(INDEX(Table2[#All],SMALL(IF(Table2[#All]='كشف حساب تفصيلي '!$B$3,ROW(Table2[#All]),""),ROW('تسجيل العمليات اليومية '!$A44)),MATCH(G$7,Table2[#Headers],0))," "))</f>
        <v/>
      </c>
    </row>
    <row r="52" spans="1:7" x14ac:dyDescent="0.25">
      <c r="A52" s="21" t="str">
        <f t="array" ref="A52">IF($B$3="","", IFERROR(INDEX(Table2[#All],SMALL(IF(Table2[#All]='كشف حساب تفصيلي '!$B$3,ROW(Table2[#All]),""),ROW('تسجيل العمليات اليومية '!$A45)),MATCH(A$7,Table2[#Headers],0))," "))</f>
        <v/>
      </c>
      <c r="B52" s="22" t="str">
        <f t="array" ref="B52">IF($B$3="","", IFERROR(INDEX(Table2[#All],SMALL(IF(Table2[#All]='كشف حساب تفصيلي '!$B$3,ROW(Table2[#All]),""),ROW('تسجيل العمليات اليومية '!$A45)),MATCH(B$7,Table2[#Headers],0))," "))</f>
        <v/>
      </c>
      <c r="C52" s="21" t="str">
        <f t="array" ref="C52">IF($B$3="","", IFERROR(INDEX(Table2[#All],SMALL(IF(Table2[#All]='كشف حساب تفصيلي '!$B$3,ROW(Table2[#All]),""),ROW('تسجيل العمليات اليومية '!$A45)),MATCH(C$7,Table2[#Headers],0))," "))</f>
        <v/>
      </c>
      <c r="D52" s="21" t="str">
        <f t="array" ref="D52">IF($B$3="","", IFERROR(INDEX(Table2[#All],SMALL(IF(Table2[#All]='كشف حساب تفصيلي '!$B$3,ROW(Table2[#All]),""),ROW('تسجيل العمليات اليومية '!$A45)),MATCH(D$7,Table2[#Headers],0))," "))</f>
        <v/>
      </c>
      <c r="E52" s="21" t="str">
        <f t="array" ref="E52">IF($B$3="","", IFERROR(INDEX(Table2[#All],SMALL(IF(Table2[#All]='كشف حساب تفصيلي '!$B$3,ROW(Table2[#All]),""),ROW('تسجيل العمليات اليومية '!$A45)),MATCH(E$7,Table2[#Headers],0))," "))</f>
        <v/>
      </c>
      <c r="F52" s="23" t="str">
        <f t="array" ref="F52">IF($B$3="","", IFERROR(INDEX(Table2[#All],SMALL(IF(Table2[#All]='كشف حساب تفصيلي '!$B$3,ROW(Table2[#All]),""),ROW('تسجيل العمليات اليومية '!$A45)),MATCH(F$7,Table2[#Headers],0))," "))</f>
        <v/>
      </c>
      <c r="G52" s="23" t="str">
        <f t="array" ref="G52">IF($B$3="","", IFERROR(INDEX(Table2[#All],SMALL(IF(Table2[#All]='كشف حساب تفصيلي '!$B$3,ROW(Table2[#All]),""),ROW('تسجيل العمليات اليومية '!$A45)),MATCH(G$7,Table2[#Headers],0))," "))</f>
        <v/>
      </c>
    </row>
    <row r="53" spans="1:7" x14ac:dyDescent="0.25">
      <c r="A53" s="21" t="str">
        <f t="array" ref="A53">IF($B$3="","", IFERROR(INDEX(Table2[#All],SMALL(IF(Table2[#All]='كشف حساب تفصيلي '!$B$3,ROW(Table2[#All]),""),ROW('تسجيل العمليات اليومية '!$A46)),MATCH(A$7,Table2[#Headers],0))," "))</f>
        <v/>
      </c>
      <c r="B53" s="22" t="str">
        <f t="array" ref="B53">IF($B$3="","", IFERROR(INDEX(Table2[#All],SMALL(IF(Table2[#All]='كشف حساب تفصيلي '!$B$3,ROW(Table2[#All]),""),ROW('تسجيل العمليات اليومية '!$A46)),MATCH(B$7,Table2[#Headers],0))," "))</f>
        <v/>
      </c>
      <c r="C53" s="21" t="str">
        <f t="array" ref="C53">IF($B$3="","", IFERROR(INDEX(Table2[#All],SMALL(IF(Table2[#All]='كشف حساب تفصيلي '!$B$3,ROW(Table2[#All]),""),ROW('تسجيل العمليات اليومية '!$A46)),MATCH(C$7,Table2[#Headers],0))," "))</f>
        <v/>
      </c>
      <c r="D53" s="21" t="str">
        <f t="array" ref="D53">IF($B$3="","", IFERROR(INDEX(Table2[#All],SMALL(IF(Table2[#All]='كشف حساب تفصيلي '!$B$3,ROW(Table2[#All]),""),ROW('تسجيل العمليات اليومية '!$A46)),MATCH(D$7,Table2[#Headers],0))," "))</f>
        <v/>
      </c>
      <c r="E53" s="21" t="str">
        <f t="array" ref="E53">IF($B$3="","", IFERROR(INDEX(Table2[#All],SMALL(IF(Table2[#All]='كشف حساب تفصيلي '!$B$3,ROW(Table2[#All]),""),ROW('تسجيل العمليات اليومية '!$A46)),MATCH(E$7,Table2[#Headers],0))," "))</f>
        <v/>
      </c>
      <c r="F53" s="23" t="str">
        <f t="array" ref="F53">IF($B$3="","", IFERROR(INDEX(Table2[#All],SMALL(IF(Table2[#All]='كشف حساب تفصيلي '!$B$3,ROW(Table2[#All]),""),ROW('تسجيل العمليات اليومية '!$A46)),MATCH(F$7,Table2[#Headers],0))," "))</f>
        <v/>
      </c>
      <c r="G53" s="23" t="str">
        <f t="array" ref="G53">IF($B$3="","", IFERROR(INDEX(Table2[#All],SMALL(IF(Table2[#All]='كشف حساب تفصيلي '!$B$3,ROW(Table2[#All]),""),ROW('تسجيل العمليات اليومية '!$A46)),MATCH(G$7,Table2[#Headers],0))," "))</f>
        <v/>
      </c>
    </row>
    <row r="54" spans="1:7" x14ac:dyDescent="0.25">
      <c r="A54" s="21" t="str">
        <f t="array" ref="A54">IF($B$3="","", IFERROR(INDEX(Table2[#All],SMALL(IF(Table2[#All]='كشف حساب تفصيلي '!$B$3,ROW(Table2[#All]),""),ROW('تسجيل العمليات اليومية '!$A47)),MATCH(A$7,Table2[#Headers],0))," "))</f>
        <v/>
      </c>
      <c r="B54" s="22" t="str">
        <f t="array" ref="B54">IF($B$3="","", IFERROR(INDEX(Table2[#All],SMALL(IF(Table2[#All]='كشف حساب تفصيلي '!$B$3,ROW(Table2[#All]),""),ROW('تسجيل العمليات اليومية '!$A47)),MATCH(B$7,Table2[#Headers],0))," "))</f>
        <v/>
      </c>
      <c r="C54" s="21" t="str">
        <f t="array" ref="C54">IF($B$3="","", IFERROR(INDEX(Table2[#All],SMALL(IF(Table2[#All]='كشف حساب تفصيلي '!$B$3,ROW(Table2[#All]),""),ROW('تسجيل العمليات اليومية '!$A47)),MATCH(C$7,Table2[#Headers],0))," "))</f>
        <v/>
      </c>
      <c r="D54" s="21" t="str">
        <f t="array" ref="D54">IF($B$3="","", IFERROR(INDEX(Table2[#All],SMALL(IF(Table2[#All]='كشف حساب تفصيلي '!$B$3,ROW(Table2[#All]),""),ROW('تسجيل العمليات اليومية '!$A47)),MATCH(D$7,Table2[#Headers],0))," "))</f>
        <v/>
      </c>
      <c r="E54" s="21" t="str">
        <f t="array" ref="E54">IF($B$3="","", IFERROR(INDEX(Table2[#All],SMALL(IF(Table2[#All]='كشف حساب تفصيلي '!$B$3,ROW(Table2[#All]),""),ROW('تسجيل العمليات اليومية '!$A47)),MATCH(E$7,Table2[#Headers],0))," "))</f>
        <v/>
      </c>
      <c r="F54" s="23" t="str">
        <f t="array" ref="F54">IF($B$3="","", IFERROR(INDEX(Table2[#All],SMALL(IF(Table2[#All]='كشف حساب تفصيلي '!$B$3,ROW(Table2[#All]),""),ROW('تسجيل العمليات اليومية '!$A47)),MATCH(F$7,Table2[#Headers],0))," "))</f>
        <v/>
      </c>
      <c r="G54" s="23" t="str">
        <f t="array" ref="G54">IF($B$3="","", IFERROR(INDEX(Table2[#All],SMALL(IF(Table2[#All]='كشف حساب تفصيلي '!$B$3,ROW(Table2[#All]),""),ROW('تسجيل العمليات اليومية '!$A47)),MATCH(G$7,Table2[#Headers],0))," "))</f>
        <v/>
      </c>
    </row>
    <row r="55" spans="1:7" x14ac:dyDescent="0.25">
      <c r="A55" s="21" t="str">
        <f t="array" ref="A55">IF($B$3="","", IFERROR(INDEX(Table2[#All],SMALL(IF(Table2[#All]='كشف حساب تفصيلي '!$B$3,ROW(Table2[#All]),""),ROW('تسجيل العمليات اليومية '!$A48)),MATCH(A$7,Table2[#Headers],0))," "))</f>
        <v/>
      </c>
      <c r="B55" s="22" t="str">
        <f t="array" ref="B55">IF($B$3="","", IFERROR(INDEX(Table2[#All],SMALL(IF(Table2[#All]='كشف حساب تفصيلي '!$B$3,ROW(Table2[#All]),""),ROW('تسجيل العمليات اليومية '!$A48)),MATCH(B$7,Table2[#Headers],0))," "))</f>
        <v/>
      </c>
      <c r="C55" s="21" t="str">
        <f t="array" ref="C55">IF($B$3="","", IFERROR(INDEX(Table2[#All],SMALL(IF(Table2[#All]='كشف حساب تفصيلي '!$B$3,ROW(Table2[#All]),""),ROW('تسجيل العمليات اليومية '!$A48)),MATCH(C$7,Table2[#Headers],0))," "))</f>
        <v/>
      </c>
      <c r="D55" s="21" t="str">
        <f t="array" ref="D55">IF($B$3="","", IFERROR(INDEX(Table2[#All],SMALL(IF(Table2[#All]='كشف حساب تفصيلي '!$B$3,ROW(Table2[#All]),""),ROW('تسجيل العمليات اليومية '!$A48)),MATCH(D$7,Table2[#Headers],0))," "))</f>
        <v/>
      </c>
      <c r="E55" s="21" t="str">
        <f t="array" ref="E55">IF($B$3="","", IFERROR(INDEX(Table2[#All],SMALL(IF(Table2[#All]='كشف حساب تفصيلي '!$B$3,ROW(Table2[#All]),""),ROW('تسجيل العمليات اليومية '!$A48)),MATCH(E$7,Table2[#Headers],0))," "))</f>
        <v/>
      </c>
      <c r="F55" s="23" t="str">
        <f t="array" ref="F55">IF($B$3="","", IFERROR(INDEX(Table2[#All],SMALL(IF(Table2[#All]='كشف حساب تفصيلي '!$B$3,ROW(Table2[#All]),""),ROW('تسجيل العمليات اليومية '!$A48)),MATCH(F$7,Table2[#Headers],0))," "))</f>
        <v/>
      </c>
      <c r="G55" s="23" t="str">
        <f t="array" ref="G55">IF($B$3="","", IFERROR(INDEX(Table2[#All],SMALL(IF(Table2[#All]='كشف حساب تفصيلي '!$B$3,ROW(Table2[#All]),""),ROW('تسجيل العمليات اليومية '!$A48)),MATCH(G$7,Table2[#Headers],0))," "))</f>
        <v/>
      </c>
    </row>
    <row r="56" spans="1:7" x14ac:dyDescent="0.25">
      <c r="A56" s="21" t="str">
        <f t="array" ref="A56">IF($B$3="","", IFERROR(INDEX(Table2[#All],SMALL(IF(Table2[#All]='كشف حساب تفصيلي '!$B$3,ROW(Table2[#All]),""),ROW('تسجيل العمليات اليومية '!$A49)),MATCH(A$7,Table2[#Headers],0))," "))</f>
        <v/>
      </c>
      <c r="B56" s="22" t="str">
        <f t="array" ref="B56">IF($B$3="","", IFERROR(INDEX(Table2[#All],SMALL(IF(Table2[#All]='كشف حساب تفصيلي '!$B$3,ROW(Table2[#All]),""),ROW('تسجيل العمليات اليومية '!$A49)),MATCH(B$7,Table2[#Headers],0))," "))</f>
        <v/>
      </c>
      <c r="C56" s="21" t="str">
        <f t="array" ref="C56">IF($B$3="","", IFERROR(INDEX(Table2[#All],SMALL(IF(Table2[#All]='كشف حساب تفصيلي '!$B$3,ROW(Table2[#All]),""),ROW('تسجيل العمليات اليومية '!$A49)),MATCH(C$7,Table2[#Headers],0))," "))</f>
        <v/>
      </c>
      <c r="D56" s="21" t="str">
        <f t="array" ref="D56">IF($B$3="","", IFERROR(INDEX(Table2[#All],SMALL(IF(Table2[#All]='كشف حساب تفصيلي '!$B$3,ROW(Table2[#All]),""),ROW('تسجيل العمليات اليومية '!$A49)),MATCH(D$7,Table2[#Headers],0))," "))</f>
        <v/>
      </c>
      <c r="E56" s="21" t="str">
        <f t="array" ref="E56">IF($B$3="","", IFERROR(INDEX(Table2[#All],SMALL(IF(Table2[#All]='كشف حساب تفصيلي '!$B$3,ROW(Table2[#All]),""),ROW('تسجيل العمليات اليومية '!$A49)),MATCH(E$7,Table2[#Headers],0))," "))</f>
        <v/>
      </c>
      <c r="F56" s="23" t="str">
        <f t="array" ref="F56">IF($B$3="","", IFERROR(INDEX(Table2[#All],SMALL(IF(Table2[#All]='كشف حساب تفصيلي '!$B$3,ROW(Table2[#All]),""),ROW('تسجيل العمليات اليومية '!$A49)),MATCH(F$7,Table2[#Headers],0))," "))</f>
        <v/>
      </c>
      <c r="G56" s="23" t="str">
        <f t="array" ref="G56">IF($B$3="","", IFERROR(INDEX(Table2[#All],SMALL(IF(Table2[#All]='كشف حساب تفصيلي '!$B$3,ROW(Table2[#All]),""),ROW('تسجيل العمليات اليومية '!$A49)),MATCH(G$7,Table2[#Headers],0))," "))</f>
        <v/>
      </c>
    </row>
    <row r="57" spans="1:7" x14ac:dyDescent="0.25">
      <c r="A57" s="21" t="str">
        <f t="array" ref="A57">IF($B$3="","", IFERROR(INDEX(Table2[#All],SMALL(IF(Table2[#All]='كشف حساب تفصيلي '!$B$3,ROW(Table2[#All]),""),ROW('تسجيل العمليات اليومية '!$A50)),MATCH(A$7,Table2[#Headers],0))," "))</f>
        <v/>
      </c>
      <c r="B57" s="22" t="str">
        <f t="array" ref="B57">IF($B$3="","", IFERROR(INDEX(Table2[#All],SMALL(IF(Table2[#All]='كشف حساب تفصيلي '!$B$3,ROW(Table2[#All]),""),ROW('تسجيل العمليات اليومية '!$A50)),MATCH(B$7,Table2[#Headers],0))," "))</f>
        <v/>
      </c>
      <c r="C57" s="21" t="str">
        <f t="array" ref="C57">IF($B$3="","", IFERROR(INDEX(Table2[#All],SMALL(IF(Table2[#All]='كشف حساب تفصيلي '!$B$3,ROW(Table2[#All]),""),ROW('تسجيل العمليات اليومية '!$A50)),MATCH(C$7,Table2[#Headers],0))," "))</f>
        <v/>
      </c>
      <c r="D57" s="21" t="str">
        <f t="array" ref="D57">IF($B$3="","", IFERROR(INDEX(Table2[#All],SMALL(IF(Table2[#All]='كشف حساب تفصيلي '!$B$3,ROW(Table2[#All]),""),ROW('تسجيل العمليات اليومية '!$A50)),MATCH(D$7,Table2[#Headers],0))," "))</f>
        <v/>
      </c>
      <c r="E57" s="21" t="str">
        <f t="array" ref="E57">IF($B$3="","", IFERROR(INDEX(Table2[#All],SMALL(IF(Table2[#All]='كشف حساب تفصيلي '!$B$3,ROW(Table2[#All]),""),ROW('تسجيل العمليات اليومية '!$A50)),MATCH(E$7,Table2[#Headers],0))," "))</f>
        <v/>
      </c>
      <c r="F57" s="23" t="str">
        <f t="array" ref="F57">IF($B$3="","", IFERROR(INDEX(Table2[#All],SMALL(IF(Table2[#All]='كشف حساب تفصيلي '!$B$3,ROW(Table2[#All]),""),ROW('تسجيل العمليات اليومية '!$A50)),MATCH(F$7,Table2[#Headers],0))," "))</f>
        <v/>
      </c>
      <c r="G57" s="23" t="str">
        <f t="array" ref="G57">IF($B$3="","", IFERROR(INDEX(Table2[#All],SMALL(IF(Table2[#All]='كشف حساب تفصيلي '!$B$3,ROW(Table2[#All]),""),ROW('تسجيل العمليات اليومية '!$A50)),MATCH(G$7,Table2[#Headers],0))," "))</f>
        <v/>
      </c>
    </row>
    <row r="58" spans="1:7" x14ac:dyDescent="0.25">
      <c r="A58" s="21" t="str">
        <f t="array" ref="A58">IF($B$3="","", IFERROR(INDEX(Table2[#All],SMALL(IF(Table2[#All]='كشف حساب تفصيلي '!$B$3,ROW(Table2[#All]),""),ROW('تسجيل العمليات اليومية '!$A51)),MATCH(A$7,Table2[#Headers],0))," "))</f>
        <v/>
      </c>
      <c r="B58" s="22" t="str">
        <f t="array" ref="B58">IF($B$3="","", IFERROR(INDEX(Table2[#All],SMALL(IF(Table2[#All]='كشف حساب تفصيلي '!$B$3,ROW(Table2[#All]),""),ROW('تسجيل العمليات اليومية '!$A51)),MATCH(B$7,Table2[#Headers],0))," "))</f>
        <v/>
      </c>
      <c r="C58" s="21" t="str">
        <f t="array" ref="C58">IF($B$3="","", IFERROR(INDEX(Table2[#All],SMALL(IF(Table2[#All]='كشف حساب تفصيلي '!$B$3,ROW(Table2[#All]),""),ROW('تسجيل العمليات اليومية '!$A51)),MATCH(C$7,Table2[#Headers],0))," "))</f>
        <v/>
      </c>
      <c r="D58" s="21" t="str">
        <f t="array" ref="D58">IF($B$3="","", IFERROR(INDEX(Table2[#All],SMALL(IF(Table2[#All]='كشف حساب تفصيلي '!$B$3,ROW(Table2[#All]),""),ROW('تسجيل العمليات اليومية '!$A51)),MATCH(D$7,Table2[#Headers],0))," "))</f>
        <v/>
      </c>
      <c r="E58" s="21" t="str">
        <f t="array" ref="E58">IF($B$3="","", IFERROR(INDEX(Table2[#All],SMALL(IF(Table2[#All]='كشف حساب تفصيلي '!$B$3,ROW(Table2[#All]),""),ROW('تسجيل العمليات اليومية '!$A51)),MATCH(E$7,Table2[#Headers],0))," "))</f>
        <v/>
      </c>
      <c r="F58" s="23" t="str">
        <f t="array" ref="F58">IF($B$3="","", IFERROR(INDEX(Table2[#All],SMALL(IF(Table2[#All]='كشف حساب تفصيلي '!$B$3,ROW(Table2[#All]),""),ROW('تسجيل العمليات اليومية '!$A51)),MATCH(F$7,Table2[#Headers],0))," "))</f>
        <v/>
      </c>
      <c r="G58" s="23" t="str">
        <f t="array" ref="G58">IF($B$3="","", IFERROR(INDEX(Table2[#All],SMALL(IF(Table2[#All]='كشف حساب تفصيلي '!$B$3,ROW(Table2[#All]),""),ROW('تسجيل العمليات اليومية '!$A51)),MATCH(G$7,Table2[#Headers],0))," "))</f>
        <v/>
      </c>
    </row>
    <row r="59" spans="1:7" x14ac:dyDescent="0.25">
      <c r="A59" s="21" t="str">
        <f t="array" ref="A59">IF($B$3="","", IFERROR(INDEX(Table2[#All],SMALL(IF(Table2[#All]='كشف حساب تفصيلي '!$B$3,ROW(Table2[#All]),""),ROW('تسجيل العمليات اليومية '!$A52)),MATCH(A$7,Table2[#Headers],0))," "))</f>
        <v/>
      </c>
      <c r="B59" s="22" t="str">
        <f t="array" ref="B59">IF($B$3="","", IFERROR(INDEX(Table2[#All],SMALL(IF(Table2[#All]='كشف حساب تفصيلي '!$B$3,ROW(Table2[#All]),""),ROW('تسجيل العمليات اليومية '!$A52)),MATCH(B$7,Table2[#Headers],0))," "))</f>
        <v/>
      </c>
      <c r="C59" s="21" t="str">
        <f t="array" ref="C59">IF($B$3="","", IFERROR(INDEX(Table2[#All],SMALL(IF(Table2[#All]='كشف حساب تفصيلي '!$B$3,ROW(Table2[#All]),""),ROW('تسجيل العمليات اليومية '!$A52)),MATCH(C$7,Table2[#Headers],0))," "))</f>
        <v/>
      </c>
      <c r="D59" s="21" t="str">
        <f t="array" ref="D59">IF($B$3="","", IFERROR(INDEX(Table2[#All],SMALL(IF(Table2[#All]='كشف حساب تفصيلي '!$B$3,ROW(Table2[#All]),""),ROW('تسجيل العمليات اليومية '!$A52)),MATCH(D$7,Table2[#Headers],0))," "))</f>
        <v/>
      </c>
      <c r="E59" s="21" t="str">
        <f t="array" ref="E59">IF($B$3="","", IFERROR(INDEX(Table2[#All],SMALL(IF(Table2[#All]='كشف حساب تفصيلي '!$B$3,ROW(Table2[#All]),""),ROW('تسجيل العمليات اليومية '!$A52)),MATCH(E$7,Table2[#Headers],0))," "))</f>
        <v/>
      </c>
      <c r="F59" s="23" t="str">
        <f t="array" ref="F59">IF($B$3="","", IFERROR(INDEX(Table2[#All],SMALL(IF(Table2[#All]='كشف حساب تفصيلي '!$B$3,ROW(Table2[#All]),""),ROW('تسجيل العمليات اليومية '!$A52)),MATCH(F$7,Table2[#Headers],0))," "))</f>
        <v/>
      </c>
      <c r="G59" s="23" t="str">
        <f t="array" ref="G59">IF($B$3="","", IFERROR(INDEX(Table2[#All],SMALL(IF(Table2[#All]='كشف حساب تفصيلي '!$B$3,ROW(Table2[#All]),""),ROW('تسجيل العمليات اليومية '!$A52)),MATCH(G$7,Table2[#Headers],0))," "))</f>
        <v/>
      </c>
    </row>
    <row r="60" spans="1:7" x14ac:dyDescent="0.25">
      <c r="A60" s="21" t="str">
        <f t="array" ref="A60">IF($B$3="","", IFERROR(INDEX(Table2[#All],SMALL(IF(Table2[#All]='كشف حساب تفصيلي '!$B$3,ROW(Table2[#All]),""),ROW('تسجيل العمليات اليومية '!$A53)),MATCH(A$7,Table2[#Headers],0))," "))</f>
        <v/>
      </c>
      <c r="B60" s="22" t="str">
        <f t="array" ref="B60">IF($B$3="","", IFERROR(INDEX(Table2[#All],SMALL(IF(Table2[#All]='كشف حساب تفصيلي '!$B$3,ROW(Table2[#All]),""),ROW('تسجيل العمليات اليومية '!$A53)),MATCH(B$7,Table2[#Headers],0))," "))</f>
        <v/>
      </c>
      <c r="C60" s="21" t="str">
        <f t="array" ref="C60">IF($B$3="","", IFERROR(INDEX(Table2[#All],SMALL(IF(Table2[#All]='كشف حساب تفصيلي '!$B$3,ROW(Table2[#All]),""),ROW('تسجيل العمليات اليومية '!$A53)),MATCH(C$7,Table2[#Headers],0))," "))</f>
        <v/>
      </c>
      <c r="D60" s="21" t="str">
        <f t="array" ref="D60">IF($B$3="","", IFERROR(INDEX(Table2[#All],SMALL(IF(Table2[#All]='كشف حساب تفصيلي '!$B$3,ROW(Table2[#All]),""),ROW('تسجيل العمليات اليومية '!$A53)),MATCH(D$7,Table2[#Headers],0))," "))</f>
        <v/>
      </c>
      <c r="E60" s="21" t="str">
        <f t="array" ref="E60">IF($B$3="","", IFERROR(INDEX(Table2[#All],SMALL(IF(Table2[#All]='كشف حساب تفصيلي '!$B$3,ROW(Table2[#All]),""),ROW('تسجيل العمليات اليومية '!$A53)),MATCH(E$7,Table2[#Headers],0))," "))</f>
        <v/>
      </c>
      <c r="F60" s="23" t="str">
        <f t="array" ref="F60">IF($B$3="","", IFERROR(INDEX(Table2[#All],SMALL(IF(Table2[#All]='كشف حساب تفصيلي '!$B$3,ROW(Table2[#All]),""),ROW('تسجيل العمليات اليومية '!$A53)),MATCH(F$7,Table2[#Headers],0))," "))</f>
        <v/>
      </c>
      <c r="G60" s="23" t="str">
        <f t="array" ref="G60">IF($B$3="","", IFERROR(INDEX(Table2[#All],SMALL(IF(Table2[#All]='كشف حساب تفصيلي '!$B$3,ROW(Table2[#All]),""),ROW('تسجيل العمليات اليومية '!$A53)),MATCH(G$7,Table2[#Headers],0))," "))</f>
        <v/>
      </c>
    </row>
    <row r="61" spans="1:7" x14ac:dyDescent="0.25">
      <c r="A61" s="21" t="str">
        <f t="array" ref="A61">IF($B$3="","", IFERROR(INDEX(Table2[#All],SMALL(IF(Table2[#All]='كشف حساب تفصيلي '!$B$3,ROW(Table2[#All]),""),ROW('تسجيل العمليات اليومية '!$A54)),MATCH(A$7,Table2[#Headers],0))," "))</f>
        <v/>
      </c>
      <c r="B61" s="22" t="str">
        <f t="array" ref="B61">IF($B$3="","", IFERROR(INDEX(Table2[#All],SMALL(IF(Table2[#All]='كشف حساب تفصيلي '!$B$3,ROW(Table2[#All]),""),ROW('تسجيل العمليات اليومية '!$A54)),MATCH(B$7,Table2[#Headers],0))," "))</f>
        <v/>
      </c>
      <c r="C61" s="21" t="str">
        <f t="array" ref="C61">IF($B$3="","", IFERROR(INDEX(Table2[#All],SMALL(IF(Table2[#All]='كشف حساب تفصيلي '!$B$3,ROW(Table2[#All]),""),ROW('تسجيل العمليات اليومية '!$A54)),MATCH(C$7,Table2[#Headers],0))," "))</f>
        <v/>
      </c>
      <c r="D61" s="21" t="str">
        <f t="array" ref="D61">IF($B$3="","", IFERROR(INDEX(Table2[#All],SMALL(IF(Table2[#All]='كشف حساب تفصيلي '!$B$3,ROW(Table2[#All]),""),ROW('تسجيل العمليات اليومية '!$A54)),MATCH(D$7,Table2[#Headers],0))," "))</f>
        <v/>
      </c>
      <c r="E61" s="21" t="str">
        <f t="array" ref="E61">IF($B$3="","", IFERROR(INDEX(Table2[#All],SMALL(IF(Table2[#All]='كشف حساب تفصيلي '!$B$3,ROW(Table2[#All]),""),ROW('تسجيل العمليات اليومية '!$A54)),MATCH(E$7,Table2[#Headers],0))," "))</f>
        <v/>
      </c>
      <c r="F61" s="23" t="str">
        <f t="array" ref="F61">IF($B$3="","", IFERROR(INDEX(Table2[#All],SMALL(IF(Table2[#All]='كشف حساب تفصيلي '!$B$3,ROW(Table2[#All]),""),ROW('تسجيل العمليات اليومية '!$A54)),MATCH(F$7,Table2[#Headers],0))," "))</f>
        <v/>
      </c>
      <c r="G61" s="23" t="str">
        <f t="array" ref="G61">IF($B$3="","", IFERROR(INDEX(Table2[#All],SMALL(IF(Table2[#All]='كشف حساب تفصيلي '!$B$3,ROW(Table2[#All]),""),ROW('تسجيل العمليات اليومية '!$A54)),MATCH(G$7,Table2[#Headers],0))," "))</f>
        <v/>
      </c>
    </row>
    <row r="62" spans="1:7" x14ac:dyDescent="0.25">
      <c r="A62" s="21" t="str">
        <f t="array" ref="A62">IF($B$3="","", IFERROR(INDEX(Table2[#All],SMALL(IF(Table2[#All]='كشف حساب تفصيلي '!$B$3,ROW(Table2[#All]),""),ROW('تسجيل العمليات اليومية '!$A55)),MATCH(A$7,Table2[#Headers],0))," "))</f>
        <v/>
      </c>
      <c r="B62" s="22" t="str">
        <f t="array" ref="B62">IF($B$3="","", IFERROR(INDEX(Table2[#All],SMALL(IF(Table2[#All]='كشف حساب تفصيلي '!$B$3,ROW(Table2[#All]),""),ROW('تسجيل العمليات اليومية '!$A55)),MATCH(B$7,Table2[#Headers],0))," "))</f>
        <v/>
      </c>
      <c r="C62" s="21" t="str">
        <f t="array" ref="C62">IF($B$3="","", IFERROR(INDEX(Table2[#All],SMALL(IF(Table2[#All]='كشف حساب تفصيلي '!$B$3,ROW(Table2[#All]),""),ROW('تسجيل العمليات اليومية '!$A55)),MATCH(C$7,Table2[#Headers],0))," "))</f>
        <v/>
      </c>
      <c r="D62" s="21" t="str">
        <f t="array" ref="D62">IF($B$3="","", IFERROR(INDEX(Table2[#All],SMALL(IF(Table2[#All]='كشف حساب تفصيلي '!$B$3,ROW(Table2[#All]),""),ROW('تسجيل العمليات اليومية '!$A55)),MATCH(D$7,Table2[#Headers],0))," "))</f>
        <v/>
      </c>
      <c r="E62" s="21" t="str">
        <f t="array" ref="E62">IF($B$3="","", IFERROR(INDEX(Table2[#All],SMALL(IF(Table2[#All]='كشف حساب تفصيلي '!$B$3,ROW(Table2[#All]),""),ROW('تسجيل العمليات اليومية '!$A55)),MATCH(E$7,Table2[#Headers],0))," "))</f>
        <v/>
      </c>
      <c r="F62" s="23" t="str">
        <f t="array" ref="F62">IF($B$3="","", IFERROR(INDEX(Table2[#All],SMALL(IF(Table2[#All]='كشف حساب تفصيلي '!$B$3,ROW(Table2[#All]),""),ROW('تسجيل العمليات اليومية '!$A55)),MATCH(F$7,Table2[#Headers],0))," "))</f>
        <v/>
      </c>
      <c r="G62" s="23" t="str">
        <f t="array" ref="G62">IF($B$3="","", IFERROR(INDEX(Table2[#All],SMALL(IF(Table2[#All]='كشف حساب تفصيلي '!$B$3,ROW(Table2[#All]),""),ROW('تسجيل العمليات اليومية '!$A55)),MATCH(G$7,Table2[#Headers],0))," "))</f>
        <v/>
      </c>
    </row>
    <row r="63" spans="1:7" x14ac:dyDescent="0.25">
      <c r="A63" s="21" t="str">
        <f t="array" ref="A63">IF($B$3="","", IFERROR(INDEX(Table2[#All],SMALL(IF(Table2[#All]='كشف حساب تفصيلي '!$B$3,ROW(Table2[#All]),""),ROW('تسجيل العمليات اليومية '!$A56)),MATCH(A$7,Table2[#Headers],0))," "))</f>
        <v/>
      </c>
      <c r="B63" s="22" t="str">
        <f t="array" ref="B63">IF($B$3="","", IFERROR(INDEX(Table2[#All],SMALL(IF(Table2[#All]='كشف حساب تفصيلي '!$B$3,ROW(Table2[#All]),""),ROW('تسجيل العمليات اليومية '!$A56)),MATCH(B$7,Table2[#Headers],0))," "))</f>
        <v/>
      </c>
      <c r="C63" s="21" t="str">
        <f t="array" ref="C63">IF($B$3="","", IFERROR(INDEX(Table2[#All],SMALL(IF(Table2[#All]='كشف حساب تفصيلي '!$B$3,ROW(Table2[#All]),""),ROW('تسجيل العمليات اليومية '!$A56)),MATCH(C$7,Table2[#Headers],0))," "))</f>
        <v/>
      </c>
      <c r="D63" s="21" t="str">
        <f t="array" ref="D63">IF($B$3="","", IFERROR(INDEX(Table2[#All],SMALL(IF(Table2[#All]='كشف حساب تفصيلي '!$B$3,ROW(Table2[#All]),""),ROW('تسجيل العمليات اليومية '!$A56)),MATCH(D$7,Table2[#Headers],0))," "))</f>
        <v/>
      </c>
      <c r="E63" s="21" t="str">
        <f t="array" ref="E63">IF($B$3="","", IFERROR(INDEX(Table2[#All],SMALL(IF(Table2[#All]='كشف حساب تفصيلي '!$B$3,ROW(Table2[#All]),""),ROW('تسجيل العمليات اليومية '!$A56)),MATCH(E$7,Table2[#Headers],0))," "))</f>
        <v/>
      </c>
      <c r="F63" s="23" t="str">
        <f t="array" ref="F63">IF($B$3="","", IFERROR(INDEX(Table2[#All],SMALL(IF(Table2[#All]='كشف حساب تفصيلي '!$B$3,ROW(Table2[#All]),""),ROW('تسجيل العمليات اليومية '!$A56)),MATCH(F$7,Table2[#Headers],0))," "))</f>
        <v/>
      </c>
      <c r="G63" s="23" t="str">
        <f t="array" ref="G63">IF($B$3="","", IFERROR(INDEX(Table2[#All],SMALL(IF(Table2[#All]='كشف حساب تفصيلي '!$B$3,ROW(Table2[#All]),""),ROW('تسجيل العمليات اليومية '!$A56)),MATCH(G$7,Table2[#Headers],0))," "))</f>
        <v/>
      </c>
    </row>
    <row r="64" spans="1:7" x14ac:dyDescent="0.25">
      <c r="A64" s="21" t="str">
        <f t="array" ref="A64">IF($B$3="","", IFERROR(INDEX(Table2[#All],SMALL(IF(Table2[#All]='كشف حساب تفصيلي '!$B$3,ROW(Table2[#All]),""),ROW('تسجيل العمليات اليومية '!$A57)),MATCH(A$7,Table2[#Headers],0))," "))</f>
        <v/>
      </c>
      <c r="B64" s="22" t="str">
        <f t="array" ref="B64">IF($B$3="","", IFERROR(INDEX(Table2[#All],SMALL(IF(Table2[#All]='كشف حساب تفصيلي '!$B$3,ROW(Table2[#All]),""),ROW('تسجيل العمليات اليومية '!$A57)),MATCH(B$7,Table2[#Headers],0))," "))</f>
        <v/>
      </c>
      <c r="C64" s="21" t="str">
        <f t="array" ref="C64">IF($B$3="","", IFERROR(INDEX(Table2[#All],SMALL(IF(Table2[#All]='كشف حساب تفصيلي '!$B$3,ROW(Table2[#All]),""),ROW('تسجيل العمليات اليومية '!$A57)),MATCH(C$7,Table2[#Headers],0))," "))</f>
        <v/>
      </c>
      <c r="D64" s="21" t="str">
        <f t="array" ref="D64">IF($B$3="","", IFERROR(INDEX(Table2[#All],SMALL(IF(Table2[#All]='كشف حساب تفصيلي '!$B$3,ROW(Table2[#All]),""),ROW('تسجيل العمليات اليومية '!$A57)),MATCH(D$7,Table2[#Headers],0))," "))</f>
        <v/>
      </c>
      <c r="E64" s="21" t="str">
        <f t="array" ref="E64">IF($B$3="","", IFERROR(INDEX(Table2[#All],SMALL(IF(Table2[#All]='كشف حساب تفصيلي '!$B$3,ROW(Table2[#All]),""),ROW('تسجيل العمليات اليومية '!$A57)),MATCH(E$7,Table2[#Headers],0))," "))</f>
        <v/>
      </c>
      <c r="F64" s="23" t="str">
        <f t="array" ref="F64">IF($B$3="","", IFERROR(INDEX(Table2[#All],SMALL(IF(Table2[#All]='كشف حساب تفصيلي '!$B$3,ROW(Table2[#All]),""),ROW('تسجيل العمليات اليومية '!$A57)),MATCH(F$7,Table2[#Headers],0))," "))</f>
        <v/>
      </c>
      <c r="G64" s="23" t="str">
        <f t="array" ref="G64">IF($B$3="","", IFERROR(INDEX(Table2[#All],SMALL(IF(Table2[#All]='كشف حساب تفصيلي '!$B$3,ROW(Table2[#All]),""),ROW('تسجيل العمليات اليومية '!$A57)),MATCH(G$7,Table2[#Headers],0))," "))</f>
        <v/>
      </c>
    </row>
    <row r="65" spans="1:7" x14ac:dyDescent="0.25">
      <c r="A65" s="21" t="str">
        <f t="array" ref="A65">IF($B$3="","", IFERROR(INDEX(Table2[#All],SMALL(IF(Table2[#All]='كشف حساب تفصيلي '!$B$3,ROW(Table2[#All]),""),ROW('تسجيل العمليات اليومية '!$A58)),MATCH(A$7,Table2[#Headers],0))," "))</f>
        <v/>
      </c>
      <c r="B65" s="22" t="str">
        <f t="array" ref="B65">IF($B$3="","", IFERROR(INDEX(Table2[#All],SMALL(IF(Table2[#All]='كشف حساب تفصيلي '!$B$3,ROW(Table2[#All]),""),ROW('تسجيل العمليات اليومية '!$A58)),MATCH(B$7,Table2[#Headers],0))," "))</f>
        <v/>
      </c>
      <c r="C65" s="21" t="str">
        <f t="array" ref="C65">IF($B$3="","", IFERROR(INDEX(Table2[#All],SMALL(IF(Table2[#All]='كشف حساب تفصيلي '!$B$3,ROW(Table2[#All]),""),ROW('تسجيل العمليات اليومية '!$A58)),MATCH(C$7,Table2[#Headers],0))," "))</f>
        <v/>
      </c>
      <c r="D65" s="21" t="str">
        <f t="array" ref="D65">IF($B$3="","", IFERROR(INDEX(Table2[#All],SMALL(IF(Table2[#All]='كشف حساب تفصيلي '!$B$3,ROW(Table2[#All]),""),ROW('تسجيل العمليات اليومية '!$A58)),MATCH(D$7,Table2[#Headers],0))," "))</f>
        <v/>
      </c>
      <c r="E65" s="21" t="str">
        <f t="array" ref="E65">IF($B$3="","", IFERROR(INDEX(Table2[#All],SMALL(IF(Table2[#All]='كشف حساب تفصيلي '!$B$3,ROW(Table2[#All]),""),ROW('تسجيل العمليات اليومية '!$A58)),MATCH(E$7,Table2[#Headers],0))," "))</f>
        <v/>
      </c>
      <c r="F65" s="23" t="str">
        <f t="array" ref="F65">IF($B$3="","", IFERROR(INDEX(Table2[#All],SMALL(IF(Table2[#All]='كشف حساب تفصيلي '!$B$3,ROW(Table2[#All]),""),ROW('تسجيل العمليات اليومية '!$A58)),MATCH(F$7,Table2[#Headers],0))," "))</f>
        <v/>
      </c>
      <c r="G65" s="23" t="str">
        <f t="array" ref="G65">IF($B$3="","", IFERROR(INDEX(Table2[#All],SMALL(IF(Table2[#All]='كشف حساب تفصيلي '!$B$3,ROW(Table2[#All]),""),ROW('تسجيل العمليات اليومية '!$A58)),MATCH(G$7,Table2[#Headers],0))," "))</f>
        <v/>
      </c>
    </row>
    <row r="66" spans="1:7" x14ac:dyDescent="0.25">
      <c r="A66" s="21" t="str">
        <f t="array" ref="A66">IF($B$3="","", IFERROR(INDEX(Table2[#All],SMALL(IF(Table2[#All]='كشف حساب تفصيلي '!$B$3,ROW(Table2[#All]),""),ROW('تسجيل العمليات اليومية '!$A59)),MATCH(A$7,Table2[#Headers],0))," "))</f>
        <v/>
      </c>
      <c r="B66" s="22" t="str">
        <f t="array" ref="B66">IF($B$3="","", IFERROR(INDEX(Table2[#All],SMALL(IF(Table2[#All]='كشف حساب تفصيلي '!$B$3,ROW(Table2[#All]),""),ROW('تسجيل العمليات اليومية '!$A59)),MATCH(B$7,Table2[#Headers],0))," "))</f>
        <v/>
      </c>
      <c r="C66" s="21" t="str">
        <f t="array" ref="C66">IF($B$3="","", IFERROR(INDEX(Table2[#All],SMALL(IF(Table2[#All]='كشف حساب تفصيلي '!$B$3,ROW(Table2[#All]),""),ROW('تسجيل العمليات اليومية '!$A59)),MATCH(C$7,Table2[#Headers],0))," "))</f>
        <v/>
      </c>
      <c r="D66" s="21" t="str">
        <f t="array" ref="D66">IF($B$3="","", IFERROR(INDEX(Table2[#All],SMALL(IF(Table2[#All]='كشف حساب تفصيلي '!$B$3,ROW(Table2[#All]),""),ROW('تسجيل العمليات اليومية '!$A59)),MATCH(D$7,Table2[#Headers],0))," "))</f>
        <v/>
      </c>
      <c r="E66" s="21" t="str">
        <f t="array" ref="E66">IF($B$3="","", IFERROR(INDEX(Table2[#All],SMALL(IF(Table2[#All]='كشف حساب تفصيلي '!$B$3,ROW(Table2[#All]),""),ROW('تسجيل العمليات اليومية '!$A59)),MATCH(E$7,Table2[#Headers],0))," "))</f>
        <v/>
      </c>
      <c r="F66" s="23" t="str">
        <f t="array" ref="F66">IF($B$3="","", IFERROR(INDEX(Table2[#All],SMALL(IF(Table2[#All]='كشف حساب تفصيلي '!$B$3,ROW(Table2[#All]),""),ROW('تسجيل العمليات اليومية '!$A59)),MATCH(F$7,Table2[#Headers],0))," "))</f>
        <v/>
      </c>
      <c r="G66" s="23" t="str">
        <f t="array" ref="G66">IF($B$3="","", IFERROR(INDEX(Table2[#All],SMALL(IF(Table2[#All]='كشف حساب تفصيلي '!$B$3,ROW(Table2[#All]),""),ROW('تسجيل العمليات اليومية '!$A59)),MATCH(G$7,Table2[#Headers],0))," "))</f>
        <v/>
      </c>
    </row>
    <row r="67" spans="1:7" x14ac:dyDescent="0.25">
      <c r="A67" s="21" t="str">
        <f t="array" ref="A67">IF($B$3="","", IFERROR(INDEX(Table2[#All],SMALL(IF(Table2[#All]='كشف حساب تفصيلي '!$B$3,ROW(Table2[#All]),""),ROW('تسجيل العمليات اليومية '!$A60)),MATCH(A$7,Table2[#Headers],0))," "))</f>
        <v/>
      </c>
      <c r="B67" s="22" t="str">
        <f t="array" ref="B67">IF($B$3="","", IFERROR(INDEX(Table2[#All],SMALL(IF(Table2[#All]='كشف حساب تفصيلي '!$B$3,ROW(Table2[#All]),""),ROW('تسجيل العمليات اليومية '!$A60)),MATCH(B$7,Table2[#Headers],0))," "))</f>
        <v/>
      </c>
      <c r="C67" s="21" t="str">
        <f t="array" ref="C67">IF($B$3="","", IFERROR(INDEX(Table2[#All],SMALL(IF(Table2[#All]='كشف حساب تفصيلي '!$B$3,ROW(Table2[#All]),""),ROW('تسجيل العمليات اليومية '!$A60)),MATCH(C$7,Table2[#Headers],0))," "))</f>
        <v/>
      </c>
      <c r="D67" s="21" t="str">
        <f t="array" ref="D67">IF($B$3="","", IFERROR(INDEX(Table2[#All],SMALL(IF(Table2[#All]='كشف حساب تفصيلي '!$B$3,ROW(Table2[#All]),""),ROW('تسجيل العمليات اليومية '!$A60)),MATCH(D$7,Table2[#Headers],0))," "))</f>
        <v/>
      </c>
      <c r="E67" s="21" t="str">
        <f t="array" ref="E67">IF($B$3="","", IFERROR(INDEX(Table2[#All],SMALL(IF(Table2[#All]='كشف حساب تفصيلي '!$B$3,ROW(Table2[#All]),""),ROW('تسجيل العمليات اليومية '!$A60)),MATCH(E$7,Table2[#Headers],0))," "))</f>
        <v/>
      </c>
      <c r="F67" s="23" t="str">
        <f t="array" ref="F67">IF($B$3="","", IFERROR(INDEX(Table2[#All],SMALL(IF(Table2[#All]='كشف حساب تفصيلي '!$B$3,ROW(Table2[#All]),""),ROW('تسجيل العمليات اليومية '!$A60)),MATCH(F$7,Table2[#Headers],0))," "))</f>
        <v/>
      </c>
      <c r="G67" s="23" t="str">
        <f t="array" ref="G67">IF($B$3="","", IFERROR(INDEX(Table2[#All],SMALL(IF(Table2[#All]='كشف حساب تفصيلي '!$B$3,ROW(Table2[#All]),""),ROW('تسجيل العمليات اليومية '!$A60)),MATCH(G$7,Table2[#Headers],0))," "))</f>
        <v/>
      </c>
    </row>
    <row r="68" spans="1:7" x14ac:dyDescent="0.25">
      <c r="A68" s="21" t="str">
        <f t="array" ref="A68">IF($B$3="","", IFERROR(INDEX(Table2[#All],SMALL(IF(Table2[#All]='كشف حساب تفصيلي '!$B$3,ROW(Table2[#All]),""),ROW('تسجيل العمليات اليومية '!$A61)),MATCH(A$7,Table2[#Headers],0))," "))</f>
        <v/>
      </c>
      <c r="B68" s="22" t="str">
        <f t="array" ref="B68">IF($B$3="","", IFERROR(INDEX(Table2[#All],SMALL(IF(Table2[#All]='كشف حساب تفصيلي '!$B$3,ROW(Table2[#All]),""),ROW('تسجيل العمليات اليومية '!$A61)),MATCH(B$7,Table2[#Headers],0))," "))</f>
        <v/>
      </c>
      <c r="C68" s="21" t="str">
        <f t="array" ref="C68">IF($B$3="","", IFERROR(INDEX(Table2[#All],SMALL(IF(Table2[#All]='كشف حساب تفصيلي '!$B$3,ROW(Table2[#All]),""),ROW('تسجيل العمليات اليومية '!$A61)),MATCH(C$7,Table2[#Headers],0))," "))</f>
        <v/>
      </c>
      <c r="D68" s="21" t="str">
        <f t="array" ref="D68">IF($B$3="","", IFERROR(INDEX(Table2[#All],SMALL(IF(Table2[#All]='كشف حساب تفصيلي '!$B$3,ROW(Table2[#All]),""),ROW('تسجيل العمليات اليومية '!$A61)),MATCH(D$7,Table2[#Headers],0))," "))</f>
        <v/>
      </c>
      <c r="E68" s="21" t="str">
        <f t="array" ref="E68">IF($B$3="","", IFERROR(INDEX(Table2[#All],SMALL(IF(Table2[#All]='كشف حساب تفصيلي '!$B$3,ROW(Table2[#All]),""),ROW('تسجيل العمليات اليومية '!$A61)),MATCH(E$7,Table2[#Headers],0))," "))</f>
        <v/>
      </c>
      <c r="F68" s="23" t="str">
        <f t="array" ref="F68">IF($B$3="","", IFERROR(INDEX(Table2[#All],SMALL(IF(Table2[#All]='كشف حساب تفصيلي '!$B$3,ROW(Table2[#All]),""),ROW('تسجيل العمليات اليومية '!$A61)),MATCH(F$7,Table2[#Headers],0))," "))</f>
        <v/>
      </c>
      <c r="G68" s="23" t="str">
        <f t="array" ref="G68">IF($B$3="","", IFERROR(INDEX(Table2[#All],SMALL(IF(Table2[#All]='كشف حساب تفصيلي '!$B$3,ROW(Table2[#All]),""),ROW('تسجيل العمليات اليومية '!$A61)),MATCH(G$7,Table2[#Headers],0))," "))</f>
        <v/>
      </c>
    </row>
    <row r="69" spans="1:7" x14ac:dyDescent="0.25">
      <c r="A69" s="21" t="str">
        <f t="array" ref="A69">IF($B$3="","", IFERROR(INDEX(Table2[#All],SMALL(IF(Table2[#All]='كشف حساب تفصيلي '!$B$3,ROW(Table2[#All]),""),ROW('تسجيل العمليات اليومية '!$A62)),MATCH(A$7,Table2[#Headers],0))," "))</f>
        <v/>
      </c>
      <c r="B69" s="22" t="str">
        <f t="array" ref="B69">IF($B$3="","", IFERROR(INDEX(Table2[#All],SMALL(IF(Table2[#All]='كشف حساب تفصيلي '!$B$3,ROW(Table2[#All]),""),ROW('تسجيل العمليات اليومية '!$A62)),MATCH(B$7,Table2[#Headers],0))," "))</f>
        <v/>
      </c>
      <c r="C69" s="21" t="str">
        <f t="array" ref="C69">IF($B$3="","", IFERROR(INDEX(Table2[#All],SMALL(IF(Table2[#All]='كشف حساب تفصيلي '!$B$3,ROW(Table2[#All]),""),ROW('تسجيل العمليات اليومية '!$A62)),MATCH(C$7,Table2[#Headers],0))," "))</f>
        <v/>
      </c>
      <c r="D69" s="21" t="str">
        <f t="array" ref="D69">IF($B$3="","", IFERROR(INDEX(Table2[#All],SMALL(IF(Table2[#All]='كشف حساب تفصيلي '!$B$3,ROW(Table2[#All]),""),ROW('تسجيل العمليات اليومية '!$A62)),MATCH(D$7,Table2[#Headers],0))," "))</f>
        <v/>
      </c>
      <c r="E69" s="21" t="str">
        <f t="array" ref="E69">IF($B$3="","", IFERROR(INDEX(Table2[#All],SMALL(IF(Table2[#All]='كشف حساب تفصيلي '!$B$3,ROW(Table2[#All]),""),ROW('تسجيل العمليات اليومية '!$A62)),MATCH(E$7,Table2[#Headers],0))," "))</f>
        <v/>
      </c>
      <c r="F69" s="23" t="str">
        <f t="array" ref="F69">IF($B$3="","", IFERROR(INDEX(Table2[#All],SMALL(IF(Table2[#All]='كشف حساب تفصيلي '!$B$3,ROW(Table2[#All]),""),ROW('تسجيل العمليات اليومية '!$A62)),MATCH(F$7,Table2[#Headers],0))," "))</f>
        <v/>
      </c>
      <c r="G69" s="23" t="str">
        <f t="array" ref="G69">IF($B$3="","", IFERROR(INDEX(Table2[#All],SMALL(IF(Table2[#All]='كشف حساب تفصيلي '!$B$3,ROW(Table2[#All]),""),ROW('تسجيل العمليات اليومية '!$A62)),MATCH(G$7,Table2[#Headers],0))," "))</f>
        <v/>
      </c>
    </row>
    <row r="70" spans="1:7" x14ac:dyDescent="0.25">
      <c r="A70" s="21" t="str">
        <f t="array" ref="A70">IF($B$3="","", IFERROR(INDEX(Table2[#All],SMALL(IF(Table2[#All]='كشف حساب تفصيلي '!$B$3,ROW(Table2[#All]),""),ROW('تسجيل العمليات اليومية '!$A63)),MATCH(A$7,Table2[#Headers],0))," "))</f>
        <v/>
      </c>
      <c r="B70" s="22" t="str">
        <f t="array" ref="B70">IF($B$3="","", IFERROR(INDEX(Table2[#All],SMALL(IF(Table2[#All]='كشف حساب تفصيلي '!$B$3,ROW(Table2[#All]),""),ROW('تسجيل العمليات اليومية '!$A63)),MATCH(B$7,Table2[#Headers],0))," "))</f>
        <v/>
      </c>
      <c r="C70" s="21" t="str">
        <f t="array" ref="C70">IF($B$3="","", IFERROR(INDEX(Table2[#All],SMALL(IF(Table2[#All]='كشف حساب تفصيلي '!$B$3,ROW(Table2[#All]),""),ROW('تسجيل العمليات اليومية '!$A63)),MATCH(C$7,Table2[#Headers],0))," "))</f>
        <v/>
      </c>
      <c r="D70" s="21" t="str">
        <f t="array" ref="D70">IF($B$3="","", IFERROR(INDEX(Table2[#All],SMALL(IF(Table2[#All]='كشف حساب تفصيلي '!$B$3,ROW(Table2[#All]),""),ROW('تسجيل العمليات اليومية '!$A63)),MATCH(D$7,Table2[#Headers],0))," "))</f>
        <v/>
      </c>
      <c r="E70" s="21" t="str">
        <f t="array" ref="E70">IF($B$3="","", IFERROR(INDEX(Table2[#All],SMALL(IF(Table2[#All]='كشف حساب تفصيلي '!$B$3,ROW(Table2[#All]),""),ROW('تسجيل العمليات اليومية '!$A63)),MATCH(E$7,Table2[#Headers],0))," "))</f>
        <v/>
      </c>
      <c r="F70" s="23" t="str">
        <f t="array" ref="F70">IF($B$3="","", IFERROR(INDEX(Table2[#All],SMALL(IF(Table2[#All]='كشف حساب تفصيلي '!$B$3,ROW(Table2[#All]),""),ROW('تسجيل العمليات اليومية '!$A63)),MATCH(F$7,Table2[#Headers],0))," "))</f>
        <v/>
      </c>
      <c r="G70" s="23" t="str">
        <f t="array" ref="G70">IF($B$3="","", IFERROR(INDEX(Table2[#All],SMALL(IF(Table2[#All]='كشف حساب تفصيلي '!$B$3,ROW(Table2[#All]),""),ROW('تسجيل العمليات اليومية '!$A63)),MATCH(G$7,Table2[#Headers],0))," "))</f>
        <v/>
      </c>
    </row>
    <row r="71" spans="1:7" x14ac:dyDescent="0.25">
      <c r="A71" s="21" t="str">
        <f t="array" ref="A71">IF($B$3="","", IFERROR(INDEX(Table2[#All],SMALL(IF(Table2[#All]='كشف حساب تفصيلي '!$B$3,ROW(Table2[#All]),""),ROW('تسجيل العمليات اليومية '!$A64)),MATCH(A$7,Table2[#Headers],0))," "))</f>
        <v/>
      </c>
      <c r="B71" s="22" t="str">
        <f t="array" ref="B71">IF($B$3="","", IFERROR(INDEX(Table2[#All],SMALL(IF(Table2[#All]='كشف حساب تفصيلي '!$B$3,ROW(Table2[#All]),""),ROW('تسجيل العمليات اليومية '!$A64)),MATCH(B$7,Table2[#Headers],0))," "))</f>
        <v/>
      </c>
      <c r="C71" s="21" t="str">
        <f t="array" ref="C71">IF($B$3="","", IFERROR(INDEX(Table2[#All],SMALL(IF(Table2[#All]='كشف حساب تفصيلي '!$B$3,ROW(Table2[#All]),""),ROW('تسجيل العمليات اليومية '!$A64)),MATCH(C$7,Table2[#Headers],0))," "))</f>
        <v/>
      </c>
      <c r="D71" s="21" t="str">
        <f t="array" ref="D71">IF($B$3="","", IFERROR(INDEX(Table2[#All],SMALL(IF(Table2[#All]='كشف حساب تفصيلي '!$B$3,ROW(Table2[#All]),""),ROW('تسجيل العمليات اليومية '!$A64)),MATCH(D$7,Table2[#Headers],0))," "))</f>
        <v/>
      </c>
      <c r="E71" s="21" t="str">
        <f t="array" ref="E71">IF($B$3="","", IFERROR(INDEX(Table2[#All],SMALL(IF(Table2[#All]='كشف حساب تفصيلي '!$B$3,ROW(Table2[#All]),""),ROW('تسجيل العمليات اليومية '!$A64)),MATCH(E$7,Table2[#Headers],0))," "))</f>
        <v/>
      </c>
      <c r="F71" s="23" t="str">
        <f t="array" ref="F71">IF($B$3="","", IFERROR(INDEX(Table2[#All],SMALL(IF(Table2[#All]='كشف حساب تفصيلي '!$B$3,ROW(Table2[#All]),""),ROW('تسجيل العمليات اليومية '!$A64)),MATCH(F$7,Table2[#Headers],0))," "))</f>
        <v/>
      </c>
      <c r="G71" s="23" t="str">
        <f t="array" ref="G71">IF($B$3="","", IFERROR(INDEX(Table2[#All],SMALL(IF(Table2[#All]='كشف حساب تفصيلي '!$B$3,ROW(Table2[#All]),""),ROW('تسجيل العمليات اليومية '!$A64)),MATCH(G$7,Table2[#Headers],0))," "))</f>
        <v/>
      </c>
    </row>
    <row r="72" spans="1:7" x14ac:dyDescent="0.25">
      <c r="A72" s="21" t="str">
        <f t="array" ref="A72">IF($B$3="","", IFERROR(INDEX(Table2[#All],SMALL(IF(Table2[#All]='كشف حساب تفصيلي '!$B$3,ROW(Table2[#All]),""),ROW('تسجيل العمليات اليومية '!$A65)),MATCH(A$7,Table2[#Headers],0))," "))</f>
        <v/>
      </c>
      <c r="B72" s="22" t="str">
        <f t="array" ref="B72">IF($B$3="","", IFERROR(INDEX(Table2[#All],SMALL(IF(Table2[#All]='كشف حساب تفصيلي '!$B$3,ROW(Table2[#All]),""),ROW('تسجيل العمليات اليومية '!$A65)),MATCH(B$7,Table2[#Headers],0))," "))</f>
        <v/>
      </c>
      <c r="C72" s="21" t="str">
        <f t="array" ref="C72">IF($B$3="","", IFERROR(INDEX(Table2[#All],SMALL(IF(Table2[#All]='كشف حساب تفصيلي '!$B$3,ROW(Table2[#All]),""),ROW('تسجيل العمليات اليومية '!$A65)),MATCH(C$7,Table2[#Headers],0))," "))</f>
        <v/>
      </c>
      <c r="D72" s="21" t="str">
        <f t="array" ref="D72">IF($B$3="","", IFERROR(INDEX(Table2[#All],SMALL(IF(Table2[#All]='كشف حساب تفصيلي '!$B$3,ROW(Table2[#All]),""),ROW('تسجيل العمليات اليومية '!$A65)),MATCH(D$7,Table2[#Headers],0))," "))</f>
        <v/>
      </c>
      <c r="E72" s="21" t="str">
        <f t="array" ref="E72">IF($B$3="","", IFERROR(INDEX(Table2[#All],SMALL(IF(Table2[#All]='كشف حساب تفصيلي '!$B$3,ROW(Table2[#All]),""),ROW('تسجيل العمليات اليومية '!$A65)),MATCH(E$7,Table2[#Headers],0))," "))</f>
        <v/>
      </c>
      <c r="F72" s="23" t="str">
        <f t="array" ref="F72">IF($B$3="","", IFERROR(INDEX(Table2[#All],SMALL(IF(Table2[#All]='كشف حساب تفصيلي '!$B$3,ROW(Table2[#All]),""),ROW('تسجيل العمليات اليومية '!$A65)),MATCH(F$7,Table2[#Headers],0))," "))</f>
        <v/>
      </c>
      <c r="G72" s="23" t="str">
        <f t="array" ref="G72">IF($B$3="","", IFERROR(INDEX(Table2[#All],SMALL(IF(Table2[#All]='كشف حساب تفصيلي '!$B$3,ROW(Table2[#All]),""),ROW('تسجيل العمليات اليومية '!$A65)),MATCH(G$7,Table2[#Headers],0))," "))</f>
        <v/>
      </c>
    </row>
    <row r="73" spans="1:7" x14ac:dyDescent="0.25">
      <c r="A73" s="21" t="str">
        <f t="array" ref="A73">IF($B$3="","", IFERROR(INDEX(Table2[#All],SMALL(IF(Table2[#All]='كشف حساب تفصيلي '!$B$3,ROW(Table2[#All]),""),ROW('تسجيل العمليات اليومية '!$A66)),MATCH(A$7,Table2[#Headers],0))," "))</f>
        <v/>
      </c>
      <c r="B73" s="22" t="str">
        <f t="array" ref="B73">IF($B$3="","", IFERROR(INDEX(Table2[#All],SMALL(IF(Table2[#All]='كشف حساب تفصيلي '!$B$3,ROW(Table2[#All]),""),ROW('تسجيل العمليات اليومية '!$A66)),MATCH(B$7,Table2[#Headers],0))," "))</f>
        <v/>
      </c>
      <c r="C73" s="21" t="str">
        <f t="array" ref="C73">IF($B$3="","", IFERROR(INDEX(Table2[#All],SMALL(IF(Table2[#All]='كشف حساب تفصيلي '!$B$3,ROW(Table2[#All]),""),ROW('تسجيل العمليات اليومية '!$A66)),MATCH(C$7,Table2[#Headers],0))," "))</f>
        <v/>
      </c>
      <c r="D73" s="21" t="str">
        <f t="array" ref="D73">IF($B$3="","", IFERROR(INDEX(Table2[#All],SMALL(IF(Table2[#All]='كشف حساب تفصيلي '!$B$3,ROW(Table2[#All]),""),ROW('تسجيل العمليات اليومية '!$A66)),MATCH(D$7,Table2[#Headers],0))," "))</f>
        <v/>
      </c>
      <c r="E73" s="21" t="str">
        <f t="array" ref="E73">IF($B$3="","", IFERROR(INDEX(Table2[#All],SMALL(IF(Table2[#All]='كشف حساب تفصيلي '!$B$3,ROW(Table2[#All]),""),ROW('تسجيل العمليات اليومية '!$A66)),MATCH(E$7,Table2[#Headers],0))," "))</f>
        <v/>
      </c>
      <c r="F73" s="23" t="str">
        <f t="array" ref="F73">IF($B$3="","", IFERROR(INDEX(Table2[#All],SMALL(IF(Table2[#All]='كشف حساب تفصيلي '!$B$3,ROW(Table2[#All]),""),ROW('تسجيل العمليات اليومية '!$A66)),MATCH(F$7,Table2[#Headers],0))," "))</f>
        <v/>
      </c>
      <c r="G73" s="23" t="str">
        <f t="array" ref="G73">IF($B$3="","", IFERROR(INDEX(Table2[#All],SMALL(IF(Table2[#All]='كشف حساب تفصيلي '!$B$3,ROW(Table2[#All]),""),ROW('تسجيل العمليات اليومية '!$A66)),MATCH(G$7,Table2[#Headers],0))," "))</f>
        <v/>
      </c>
    </row>
    <row r="74" spans="1:7" x14ac:dyDescent="0.25">
      <c r="A74" s="21" t="str">
        <f t="array" ref="A74">IF($B$3="","", IFERROR(INDEX(Table2[#All],SMALL(IF(Table2[#All]='كشف حساب تفصيلي '!$B$3,ROW(Table2[#All]),""),ROW('تسجيل العمليات اليومية '!$A67)),MATCH(A$7,Table2[#Headers],0))," "))</f>
        <v/>
      </c>
      <c r="B74" s="22" t="str">
        <f t="array" ref="B74">IF($B$3="","", IFERROR(INDEX(Table2[#All],SMALL(IF(Table2[#All]='كشف حساب تفصيلي '!$B$3,ROW(Table2[#All]),""),ROW('تسجيل العمليات اليومية '!$A67)),MATCH(B$7,Table2[#Headers],0))," "))</f>
        <v/>
      </c>
      <c r="C74" s="21" t="str">
        <f t="array" ref="C74">IF($B$3="","", IFERROR(INDEX(Table2[#All],SMALL(IF(Table2[#All]='كشف حساب تفصيلي '!$B$3,ROW(Table2[#All]),""),ROW('تسجيل العمليات اليومية '!$A67)),MATCH(C$7,Table2[#Headers],0))," "))</f>
        <v/>
      </c>
      <c r="D74" s="21" t="str">
        <f t="array" ref="D74">IF($B$3="","", IFERROR(INDEX(Table2[#All],SMALL(IF(Table2[#All]='كشف حساب تفصيلي '!$B$3,ROW(Table2[#All]),""),ROW('تسجيل العمليات اليومية '!$A67)),MATCH(D$7,Table2[#Headers],0))," "))</f>
        <v/>
      </c>
      <c r="E74" s="21" t="str">
        <f t="array" ref="E74">IF($B$3="","", IFERROR(INDEX(Table2[#All],SMALL(IF(Table2[#All]='كشف حساب تفصيلي '!$B$3,ROW(Table2[#All]),""),ROW('تسجيل العمليات اليومية '!$A67)),MATCH(E$7,Table2[#Headers],0))," "))</f>
        <v/>
      </c>
      <c r="F74" s="23" t="str">
        <f t="array" ref="F74">IF($B$3="","", IFERROR(INDEX(Table2[#All],SMALL(IF(Table2[#All]='كشف حساب تفصيلي '!$B$3,ROW(Table2[#All]),""),ROW('تسجيل العمليات اليومية '!$A67)),MATCH(F$7,Table2[#Headers],0))," "))</f>
        <v/>
      </c>
      <c r="G74" s="23" t="str">
        <f t="array" ref="G74">IF($B$3="","", IFERROR(INDEX(Table2[#All],SMALL(IF(Table2[#All]='كشف حساب تفصيلي '!$B$3,ROW(Table2[#All]),""),ROW('تسجيل العمليات اليومية '!$A67)),MATCH(G$7,Table2[#Headers],0))," "))</f>
        <v/>
      </c>
    </row>
    <row r="75" spans="1:7" x14ac:dyDescent="0.25">
      <c r="A75" s="21" t="str">
        <f t="array" ref="A75">IF($B$3="","", IFERROR(INDEX(Table2[#All],SMALL(IF(Table2[#All]='كشف حساب تفصيلي '!$B$3,ROW(Table2[#All]),""),ROW('تسجيل العمليات اليومية '!$A68)),MATCH(A$7,Table2[#Headers],0))," "))</f>
        <v/>
      </c>
      <c r="B75" s="22" t="str">
        <f t="array" ref="B75">IF($B$3="","", IFERROR(INDEX(Table2[#All],SMALL(IF(Table2[#All]='كشف حساب تفصيلي '!$B$3,ROW(Table2[#All]),""),ROW('تسجيل العمليات اليومية '!$A68)),MATCH(B$7,Table2[#Headers],0))," "))</f>
        <v/>
      </c>
      <c r="C75" s="21" t="str">
        <f t="array" ref="C75">IF($B$3="","", IFERROR(INDEX(Table2[#All],SMALL(IF(Table2[#All]='كشف حساب تفصيلي '!$B$3,ROW(Table2[#All]),""),ROW('تسجيل العمليات اليومية '!$A68)),MATCH(C$7,Table2[#Headers],0))," "))</f>
        <v/>
      </c>
      <c r="D75" s="21" t="str">
        <f t="array" ref="D75">IF($B$3="","", IFERROR(INDEX(Table2[#All],SMALL(IF(Table2[#All]='كشف حساب تفصيلي '!$B$3,ROW(Table2[#All]),""),ROW('تسجيل العمليات اليومية '!$A68)),MATCH(D$7,Table2[#Headers],0))," "))</f>
        <v/>
      </c>
      <c r="E75" s="21" t="str">
        <f t="array" ref="E75">IF($B$3="","", IFERROR(INDEX(Table2[#All],SMALL(IF(Table2[#All]='كشف حساب تفصيلي '!$B$3,ROW(Table2[#All]),""),ROW('تسجيل العمليات اليومية '!$A68)),MATCH(E$7,Table2[#Headers],0))," "))</f>
        <v/>
      </c>
      <c r="F75" s="23" t="str">
        <f t="array" ref="F75">IF($B$3="","", IFERROR(INDEX(Table2[#All],SMALL(IF(Table2[#All]='كشف حساب تفصيلي '!$B$3,ROW(Table2[#All]),""),ROW('تسجيل العمليات اليومية '!$A68)),MATCH(F$7,Table2[#Headers],0))," "))</f>
        <v/>
      </c>
      <c r="G75" s="23" t="str">
        <f t="array" ref="G75">IF($B$3="","", IFERROR(INDEX(Table2[#All],SMALL(IF(Table2[#All]='كشف حساب تفصيلي '!$B$3,ROW(Table2[#All]),""),ROW('تسجيل العمليات اليومية '!$A68)),MATCH(G$7,Table2[#Headers],0))," "))</f>
        <v/>
      </c>
    </row>
    <row r="76" spans="1:7" x14ac:dyDescent="0.25">
      <c r="A76" s="21" t="str">
        <f t="array" ref="A76">IF($B$3="","", IFERROR(INDEX(Table2[#All],SMALL(IF(Table2[#All]='كشف حساب تفصيلي '!$B$3,ROW(Table2[#All]),""),ROW('تسجيل العمليات اليومية '!$A69)),MATCH(A$7,Table2[#Headers],0))," "))</f>
        <v/>
      </c>
      <c r="B76" s="22" t="str">
        <f t="array" ref="B76">IF($B$3="","", IFERROR(INDEX(Table2[#All],SMALL(IF(Table2[#All]='كشف حساب تفصيلي '!$B$3,ROW(Table2[#All]),""),ROW('تسجيل العمليات اليومية '!$A69)),MATCH(B$7,Table2[#Headers],0))," "))</f>
        <v/>
      </c>
      <c r="C76" s="21" t="str">
        <f t="array" ref="C76">IF($B$3="","", IFERROR(INDEX(Table2[#All],SMALL(IF(Table2[#All]='كشف حساب تفصيلي '!$B$3,ROW(Table2[#All]),""),ROW('تسجيل العمليات اليومية '!$A69)),MATCH(C$7,Table2[#Headers],0))," "))</f>
        <v/>
      </c>
      <c r="D76" s="21" t="str">
        <f t="array" ref="D76">IF($B$3="","", IFERROR(INDEX(Table2[#All],SMALL(IF(Table2[#All]='كشف حساب تفصيلي '!$B$3,ROW(Table2[#All]),""),ROW('تسجيل العمليات اليومية '!$A69)),MATCH(D$7,Table2[#Headers],0))," "))</f>
        <v/>
      </c>
      <c r="E76" s="21" t="str">
        <f t="array" ref="E76">IF($B$3="","", IFERROR(INDEX(Table2[#All],SMALL(IF(Table2[#All]='كشف حساب تفصيلي '!$B$3,ROW(Table2[#All]),""),ROW('تسجيل العمليات اليومية '!$A69)),MATCH(E$7,Table2[#Headers],0))," "))</f>
        <v/>
      </c>
      <c r="F76" s="23" t="str">
        <f t="array" ref="F76">IF($B$3="","", IFERROR(INDEX(Table2[#All],SMALL(IF(Table2[#All]='كشف حساب تفصيلي '!$B$3,ROW(Table2[#All]),""),ROW('تسجيل العمليات اليومية '!$A69)),MATCH(F$7,Table2[#Headers],0))," "))</f>
        <v/>
      </c>
      <c r="G76" s="23" t="str">
        <f t="array" ref="G76">IF($B$3="","", IFERROR(INDEX(Table2[#All],SMALL(IF(Table2[#All]='كشف حساب تفصيلي '!$B$3,ROW(Table2[#All]),""),ROW('تسجيل العمليات اليومية '!$A69)),MATCH(G$7,Table2[#Headers],0))," "))</f>
        <v/>
      </c>
    </row>
    <row r="77" spans="1:7" x14ac:dyDescent="0.25">
      <c r="A77" s="21" t="str">
        <f t="array" ref="A77">IF($B$3="","", IFERROR(INDEX(Table2[#All],SMALL(IF(Table2[#All]='كشف حساب تفصيلي '!$B$3,ROW(Table2[#All]),""),ROW('تسجيل العمليات اليومية '!$A70)),MATCH(A$7,Table2[#Headers],0))," "))</f>
        <v/>
      </c>
      <c r="B77" s="22" t="str">
        <f t="array" ref="B77">IF($B$3="","", IFERROR(INDEX(Table2[#All],SMALL(IF(Table2[#All]='كشف حساب تفصيلي '!$B$3,ROW(Table2[#All]),""),ROW('تسجيل العمليات اليومية '!$A70)),MATCH(B$7,Table2[#Headers],0))," "))</f>
        <v/>
      </c>
      <c r="C77" s="21" t="str">
        <f t="array" ref="C77">IF($B$3="","", IFERROR(INDEX(Table2[#All],SMALL(IF(Table2[#All]='كشف حساب تفصيلي '!$B$3,ROW(Table2[#All]),""),ROW('تسجيل العمليات اليومية '!$A70)),MATCH(C$7,Table2[#Headers],0))," "))</f>
        <v/>
      </c>
      <c r="D77" s="21" t="str">
        <f t="array" ref="D77">IF($B$3="","", IFERROR(INDEX(Table2[#All],SMALL(IF(Table2[#All]='كشف حساب تفصيلي '!$B$3,ROW(Table2[#All]),""),ROW('تسجيل العمليات اليومية '!$A70)),MATCH(D$7,Table2[#Headers],0))," "))</f>
        <v/>
      </c>
      <c r="E77" s="21" t="str">
        <f t="array" ref="E77">IF($B$3="","", IFERROR(INDEX(Table2[#All],SMALL(IF(Table2[#All]='كشف حساب تفصيلي '!$B$3,ROW(Table2[#All]),""),ROW('تسجيل العمليات اليومية '!$A70)),MATCH(E$7,Table2[#Headers],0))," "))</f>
        <v/>
      </c>
      <c r="F77" s="23" t="str">
        <f t="array" ref="F77">IF($B$3="","", IFERROR(INDEX(Table2[#All],SMALL(IF(Table2[#All]='كشف حساب تفصيلي '!$B$3,ROW(Table2[#All]),""),ROW('تسجيل العمليات اليومية '!$A70)),MATCH(F$7,Table2[#Headers],0))," "))</f>
        <v/>
      </c>
      <c r="G77" s="23" t="str">
        <f t="array" ref="G77">IF($B$3="","", IFERROR(INDEX(Table2[#All],SMALL(IF(Table2[#All]='كشف حساب تفصيلي '!$B$3,ROW(Table2[#All]),""),ROW('تسجيل العمليات اليومية '!$A70)),MATCH(G$7,Table2[#Headers],0))," "))</f>
        <v/>
      </c>
    </row>
    <row r="78" spans="1:7" x14ac:dyDescent="0.25">
      <c r="A78" s="21" t="str">
        <f t="array" ref="A78">IF($B$3="","", IFERROR(INDEX(Table2[#All],SMALL(IF(Table2[#All]='كشف حساب تفصيلي '!$B$3,ROW(Table2[#All]),""),ROW('تسجيل العمليات اليومية '!$A71)),MATCH(A$7,Table2[#Headers],0))," "))</f>
        <v/>
      </c>
      <c r="B78" s="22" t="str">
        <f t="array" ref="B78">IF($B$3="","", IFERROR(INDEX(Table2[#All],SMALL(IF(Table2[#All]='كشف حساب تفصيلي '!$B$3,ROW(Table2[#All]),""),ROW('تسجيل العمليات اليومية '!$A71)),MATCH(B$7,Table2[#Headers],0))," "))</f>
        <v/>
      </c>
      <c r="C78" s="21" t="str">
        <f t="array" ref="C78">IF($B$3="","", IFERROR(INDEX(Table2[#All],SMALL(IF(Table2[#All]='كشف حساب تفصيلي '!$B$3,ROW(Table2[#All]),""),ROW('تسجيل العمليات اليومية '!$A71)),MATCH(C$7,Table2[#Headers],0))," "))</f>
        <v/>
      </c>
      <c r="D78" s="21" t="str">
        <f t="array" ref="D78">IF($B$3="","", IFERROR(INDEX(Table2[#All],SMALL(IF(Table2[#All]='كشف حساب تفصيلي '!$B$3,ROW(Table2[#All]),""),ROW('تسجيل العمليات اليومية '!$A71)),MATCH(D$7,Table2[#Headers],0))," "))</f>
        <v/>
      </c>
      <c r="E78" s="21" t="str">
        <f t="array" ref="E78">IF($B$3="","", IFERROR(INDEX(Table2[#All],SMALL(IF(Table2[#All]='كشف حساب تفصيلي '!$B$3,ROW(Table2[#All]),""),ROW('تسجيل العمليات اليومية '!$A71)),MATCH(E$7,Table2[#Headers],0))," "))</f>
        <v/>
      </c>
      <c r="F78" s="23" t="str">
        <f t="array" ref="F78">IF($B$3="","", IFERROR(INDEX(Table2[#All],SMALL(IF(Table2[#All]='كشف حساب تفصيلي '!$B$3,ROW(Table2[#All]),""),ROW('تسجيل العمليات اليومية '!$A71)),MATCH(F$7,Table2[#Headers],0))," "))</f>
        <v/>
      </c>
      <c r="G78" s="23" t="str">
        <f t="array" ref="G78">IF($B$3="","", IFERROR(INDEX(Table2[#All],SMALL(IF(Table2[#All]='كشف حساب تفصيلي '!$B$3,ROW(Table2[#All]),""),ROW('تسجيل العمليات اليومية '!$A71)),MATCH(G$7,Table2[#Headers],0))," "))</f>
        <v/>
      </c>
    </row>
    <row r="79" spans="1:7" x14ac:dyDescent="0.25">
      <c r="A79" s="21" t="str">
        <f t="array" ref="A79">IF($B$3="","", IFERROR(INDEX(Table2[#All],SMALL(IF(Table2[#All]='كشف حساب تفصيلي '!$B$3,ROW(Table2[#All]),""),ROW('تسجيل العمليات اليومية '!$A72)),MATCH(A$7,Table2[#Headers],0))," "))</f>
        <v/>
      </c>
      <c r="B79" s="22" t="str">
        <f t="array" ref="B79">IF($B$3="","", IFERROR(INDEX(Table2[#All],SMALL(IF(Table2[#All]='كشف حساب تفصيلي '!$B$3,ROW(Table2[#All]),""),ROW('تسجيل العمليات اليومية '!$A72)),MATCH(B$7,Table2[#Headers],0))," "))</f>
        <v/>
      </c>
      <c r="C79" s="21" t="str">
        <f t="array" ref="C79">IF($B$3="","", IFERROR(INDEX(Table2[#All],SMALL(IF(Table2[#All]='كشف حساب تفصيلي '!$B$3,ROW(Table2[#All]),""),ROW('تسجيل العمليات اليومية '!$A72)),MATCH(C$7,Table2[#Headers],0))," "))</f>
        <v/>
      </c>
      <c r="D79" s="21" t="str">
        <f t="array" ref="D79">IF($B$3="","", IFERROR(INDEX(Table2[#All],SMALL(IF(Table2[#All]='كشف حساب تفصيلي '!$B$3,ROW(Table2[#All]),""),ROW('تسجيل العمليات اليومية '!$A72)),MATCH(D$7,Table2[#Headers],0))," "))</f>
        <v/>
      </c>
      <c r="E79" s="21" t="str">
        <f t="array" ref="E79">IF($B$3="","", IFERROR(INDEX(Table2[#All],SMALL(IF(Table2[#All]='كشف حساب تفصيلي '!$B$3,ROW(Table2[#All]),""),ROW('تسجيل العمليات اليومية '!$A72)),MATCH(E$7,Table2[#Headers],0))," "))</f>
        <v/>
      </c>
      <c r="F79" s="23" t="str">
        <f t="array" ref="F79">IF($B$3="","", IFERROR(INDEX(Table2[#All],SMALL(IF(Table2[#All]='كشف حساب تفصيلي '!$B$3,ROW(Table2[#All]),""),ROW('تسجيل العمليات اليومية '!$A72)),MATCH(F$7,Table2[#Headers],0))," "))</f>
        <v/>
      </c>
      <c r="G79" s="23" t="str">
        <f t="array" ref="G79">IF($B$3="","", IFERROR(INDEX(Table2[#All],SMALL(IF(Table2[#All]='كشف حساب تفصيلي '!$B$3,ROW(Table2[#All]),""),ROW('تسجيل العمليات اليومية '!$A72)),MATCH(G$7,Table2[#Headers],0))," "))</f>
        <v/>
      </c>
    </row>
    <row r="80" spans="1:7" x14ac:dyDescent="0.25">
      <c r="A80" s="21" t="str">
        <f t="array" ref="A80">IF($B$3="","", IFERROR(INDEX(Table2[#All],SMALL(IF(Table2[#All]='كشف حساب تفصيلي '!$B$3,ROW(Table2[#All]),""),ROW('تسجيل العمليات اليومية '!$A73)),MATCH(A$7,Table2[#Headers],0))," "))</f>
        <v/>
      </c>
      <c r="B80" s="22" t="str">
        <f t="array" ref="B80">IF($B$3="","", IFERROR(INDEX(Table2[#All],SMALL(IF(Table2[#All]='كشف حساب تفصيلي '!$B$3,ROW(Table2[#All]),""),ROW('تسجيل العمليات اليومية '!$A73)),MATCH(B$7,Table2[#Headers],0))," "))</f>
        <v/>
      </c>
      <c r="C80" s="21" t="str">
        <f t="array" ref="C80">IF($B$3="","", IFERROR(INDEX(Table2[#All],SMALL(IF(Table2[#All]='كشف حساب تفصيلي '!$B$3,ROW(Table2[#All]),""),ROW('تسجيل العمليات اليومية '!$A73)),MATCH(C$7,Table2[#Headers],0))," "))</f>
        <v/>
      </c>
      <c r="D80" s="21" t="str">
        <f t="array" ref="D80">IF($B$3="","", IFERROR(INDEX(Table2[#All],SMALL(IF(Table2[#All]='كشف حساب تفصيلي '!$B$3,ROW(Table2[#All]),""),ROW('تسجيل العمليات اليومية '!$A73)),MATCH(D$7,Table2[#Headers],0))," "))</f>
        <v/>
      </c>
      <c r="E80" s="21" t="str">
        <f t="array" ref="E80">IF($B$3="","", IFERROR(INDEX(Table2[#All],SMALL(IF(Table2[#All]='كشف حساب تفصيلي '!$B$3,ROW(Table2[#All]),""),ROW('تسجيل العمليات اليومية '!$A73)),MATCH(E$7,Table2[#Headers],0))," "))</f>
        <v/>
      </c>
      <c r="F80" s="23" t="str">
        <f t="array" ref="F80">IF($B$3="","", IFERROR(INDEX(Table2[#All],SMALL(IF(Table2[#All]='كشف حساب تفصيلي '!$B$3,ROW(Table2[#All]),""),ROW('تسجيل العمليات اليومية '!$A73)),MATCH(F$7,Table2[#Headers],0))," "))</f>
        <v/>
      </c>
      <c r="G80" s="23" t="str">
        <f t="array" ref="G80">IF($B$3="","", IFERROR(INDEX(Table2[#All],SMALL(IF(Table2[#All]='كشف حساب تفصيلي '!$B$3,ROW(Table2[#All]),""),ROW('تسجيل العمليات اليومية '!$A73)),MATCH(G$7,Table2[#Headers],0))," "))</f>
        <v/>
      </c>
    </row>
    <row r="81" spans="1:7" x14ac:dyDescent="0.25">
      <c r="A81" s="21" t="str">
        <f t="array" ref="A81">IF($B$3="","", IFERROR(INDEX(Table2[#All],SMALL(IF(Table2[#All]='كشف حساب تفصيلي '!$B$3,ROW(Table2[#All]),""),ROW('تسجيل العمليات اليومية '!$A74)),MATCH(A$7,Table2[#Headers],0))," "))</f>
        <v/>
      </c>
      <c r="B81" s="22" t="str">
        <f t="array" ref="B81">IF($B$3="","", IFERROR(INDEX(Table2[#All],SMALL(IF(Table2[#All]='كشف حساب تفصيلي '!$B$3,ROW(Table2[#All]),""),ROW('تسجيل العمليات اليومية '!$A74)),MATCH(B$7,Table2[#Headers],0))," "))</f>
        <v/>
      </c>
      <c r="C81" s="21" t="str">
        <f t="array" ref="C81">IF($B$3="","", IFERROR(INDEX(Table2[#All],SMALL(IF(Table2[#All]='كشف حساب تفصيلي '!$B$3,ROW(Table2[#All]),""),ROW('تسجيل العمليات اليومية '!$A74)),MATCH(C$7,Table2[#Headers],0))," "))</f>
        <v/>
      </c>
      <c r="D81" s="21" t="str">
        <f t="array" ref="D81">IF($B$3="","", IFERROR(INDEX(Table2[#All],SMALL(IF(Table2[#All]='كشف حساب تفصيلي '!$B$3,ROW(Table2[#All]),""),ROW('تسجيل العمليات اليومية '!$A74)),MATCH(D$7,Table2[#Headers],0))," "))</f>
        <v/>
      </c>
      <c r="E81" s="21" t="str">
        <f t="array" ref="E81">IF($B$3="","", IFERROR(INDEX(Table2[#All],SMALL(IF(Table2[#All]='كشف حساب تفصيلي '!$B$3,ROW(Table2[#All]),""),ROW('تسجيل العمليات اليومية '!$A74)),MATCH(E$7,Table2[#Headers],0))," "))</f>
        <v/>
      </c>
      <c r="F81" s="23" t="str">
        <f t="array" ref="F81">IF($B$3="","", IFERROR(INDEX(Table2[#All],SMALL(IF(Table2[#All]='كشف حساب تفصيلي '!$B$3,ROW(Table2[#All]),""),ROW('تسجيل العمليات اليومية '!$A74)),MATCH(F$7,Table2[#Headers],0))," "))</f>
        <v/>
      </c>
      <c r="G81" s="23" t="str">
        <f t="array" ref="G81">IF($B$3="","", IFERROR(INDEX(Table2[#All],SMALL(IF(Table2[#All]='كشف حساب تفصيلي '!$B$3,ROW(Table2[#All]),""),ROW('تسجيل العمليات اليومية '!$A74)),MATCH(G$7,Table2[#Headers],0))," "))</f>
        <v/>
      </c>
    </row>
    <row r="82" spans="1:7" x14ac:dyDescent="0.25">
      <c r="A82" s="21" t="str">
        <f t="array" ref="A82">IF($B$3="","", IFERROR(INDEX(Table2[#All],SMALL(IF(Table2[#All]='كشف حساب تفصيلي '!$B$3,ROW(Table2[#All]),""),ROW('تسجيل العمليات اليومية '!$A75)),MATCH(A$7,Table2[#Headers],0))," "))</f>
        <v/>
      </c>
      <c r="B82" s="22" t="str">
        <f t="array" ref="B82">IF($B$3="","", IFERROR(INDEX(Table2[#All],SMALL(IF(Table2[#All]='كشف حساب تفصيلي '!$B$3,ROW(Table2[#All]),""),ROW('تسجيل العمليات اليومية '!$A75)),MATCH(B$7,Table2[#Headers],0))," "))</f>
        <v/>
      </c>
      <c r="C82" s="21" t="str">
        <f t="array" ref="C82">IF($B$3="","", IFERROR(INDEX(Table2[#All],SMALL(IF(Table2[#All]='كشف حساب تفصيلي '!$B$3,ROW(Table2[#All]),""),ROW('تسجيل العمليات اليومية '!$A75)),MATCH(C$7,Table2[#Headers],0))," "))</f>
        <v/>
      </c>
      <c r="D82" s="21" t="str">
        <f t="array" ref="D82">IF($B$3="","", IFERROR(INDEX(Table2[#All],SMALL(IF(Table2[#All]='كشف حساب تفصيلي '!$B$3,ROW(Table2[#All]),""),ROW('تسجيل العمليات اليومية '!$A75)),MATCH(D$7,Table2[#Headers],0))," "))</f>
        <v/>
      </c>
      <c r="E82" s="21" t="str">
        <f t="array" ref="E82">IF($B$3="","", IFERROR(INDEX(Table2[#All],SMALL(IF(Table2[#All]='كشف حساب تفصيلي '!$B$3,ROW(Table2[#All]),""),ROW('تسجيل العمليات اليومية '!$A75)),MATCH(E$7,Table2[#Headers],0))," "))</f>
        <v/>
      </c>
      <c r="F82" s="23" t="str">
        <f t="array" ref="F82">IF($B$3="","", IFERROR(INDEX(Table2[#All],SMALL(IF(Table2[#All]='كشف حساب تفصيلي '!$B$3,ROW(Table2[#All]),""),ROW('تسجيل العمليات اليومية '!$A75)),MATCH(F$7,Table2[#Headers],0))," "))</f>
        <v/>
      </c>
      <c r="G82" s="23" t="str">
        <f t="array" ref="G82">IF($B$3="","", IFERROR(INDEX(Table2[#All],SMALL(IF(Table2[#All]='كشف حساب تفصيلي '!$B$3,ROW(Table2[#All]),""),ROW('تسجيل العمليات اليومية '!$A75)),MATCH(G$7,Table2[#Headers],0))," "))</f>
        <v/>
      </c>
    </row>
    <row r="83" spans="1:7" x14ac:dyDescent="0.25">
      <c r="A83" s="21" t="str">
        <f t="array" ref="A83">IF($B$3="","", IFERROR(INDEX(Table2[#All],SMALL(IF(Table2[#All]='كشف حساب تفصيلي '!$B$3,ROW(Table2[#All]),""),ROW('تسجيل العمليات اليومية '!$A76)),MATCH(A$7,Table2[#Headers],0))," "))</f>
        <v/>
      </c>
      <c r="B83" s="22" t="str">
        <f t="array" ref="B83">IF($B$3="","", IFERROR(INDEX(Table2[#All],SMALL(IF(Table2[#All]='كشف حساب تفصيلي '!$B$3,ROW(Table2[#All]),""),ROW('تسجيل العمليات اليومية '!$A76)),MATCH(B$7,Table2[#Headers],0))," "))</f>
        <v/>
      </c>
      <c r="C83" s="21" t="str">
        <f t="array" ref="C83">IF($B$3="","", IFERROR(INDEX(Table2[#All],SMALL(IF(Table2[#All]='كشف حساب تفصيلي '!$B$3,ROW(Table2[#All]),""),ROW('تسجيل العمليات اليومية '!$A76)),MATCH(C$7,Table2[#Headers],0))," "))</f>
        <v/>
      </c>
      <c r="D83" s="21" t="str">
        <f t="array" ref="D83">IF($B$3="","", IFERROR(INDEX(Table2[#All],SMALL(IF(Table2[#All]='كشف حساب تفصيلي '!$B$3,ROW(Table2[#All]),""),ROW('تسجيل العمليات اليومية '!$A76)),MATCH(D$7,Table2[#Headers],0))," "))</f>
        <v/>
      </c>
      <c r="E83" s="21" t="str">
        <f t="array" ref="E83">IF($B$3="","", IFERROR(INDEX(Table2[#All],SMALL(IF(Table2[#All]='كشف حساب تفصيلي '!$B$3,ROW(Table2[#All]),""),ROW('تسجيل العمليات اليومية '!$A76)),MATCH(E$7,Table2[#Headers],0))," "))</f>
        <v/>
      </c>
      <c r="F83" s="23" t="str">
        <f t="array" ref="F83">IF($B$3="","", IFERROR(INDEX(Table2[#All],SMALL(IF(Table2[#All]='كشف حساب تفصيلي '!$B$3,ROW(Table2[#All]),""),ROW('تسجيل العمليات اليومية '!$A76)),MATCH(F$7,Table2[#Headers],0))," "))</f>
        <v/>
      </c>
      <c r="G83" s="23" t="str">
        <f t="array" ref="G83">IF($B$3="","", IFERROR(INDEX(Table2[#All],SMALL(IF(Table2[#All]='كشف حساب تفصيلي '!$B$3,ROW(Table2[#All]),""),ROW('تسجيل العمليات اليومية '!$A76)),MATCH(G$7,Table2[#Headers],0))," "))</f>
        <v/>
      </c>
    </row>
    <row r="84" spans="1:7" x14ac:dyDescent="0.25">
      <c r="A84" s="21" t="str">
        <f t="array" ref="A84">IF($B$3="","", IFERROR(INDEX(Table2[#All],SMALL(IF(Table2[#All]='كشف حساب تفصيلي '!$B$3,ROW(Table2[#All]),""),ROW('تسجيل العمليات اليومية '!$A77)),MATCH(A$7,Table2[#Headers],0))," "))</f>
        <v/>
      </c>
      <c r="B84" s="22" t="str">
        <f t="array" ref="B84">IF($B$3="","", IFERROR(INDEX(Table2[#All],SMALL(IF(Table2[#All]='كشف حساب تفصيلي '!$B$3,ROW(Table2[#All]),""),ROW('تسجيل العمليات اليومية '!$A77)),MATCH(B$7,Table2[#Headers],0))," "))</f>
        <v/>
      </c>
      <c r="C84" s="21" t="str">
        <f t="array" ref="C84">IF($B$3="","", IFERROR(INDEX(Table2[#All],SMALL(IF(Table2[#All]='كشف حساب تفصيلي '!$B$3,ROW(Table2[#All]),""),ROW('تسجيل العمليات اليومية '!$A77)),MATCH(C$7,Table2[#Headers],0))," "))</f>
        <v/>
      </c>
      <c r="D84" s="21" t="str">
        <f t="array" ref="D84">IF($B$3="","", IFERROR(INDEX(Table2[#All],SMALL(IF(Table2[#All]='كشف حساب تفصيلي '!$B$3,ROW(Table2[#All]),""),ROW('تسجيل العمليات اليومية '!$A77)),MATCH(D$7,Table2[#Headers],0))," "))</f>
        <v/>
      </c>
      <c r="E84" s="21" t="str">
        <f t="array" ref="E84">IF($B$3="","", IFERROR(INDEX(Table2[#All],SMALL(IF(Table2[#All]='كشف حساب تفصيلي '!$B$3,ROW(Table2[#All]),""),ROW('تسجيل العمليات اليومية '!$A77)),MATCH(E$7,Table2[#Headers],0))," "))</f>
        <v/>
      </c>
      <c r="F84" s="23" t="str">
        <f t="array" ref="F84">IF($B$3="","", IFERROR(INDEX(Table2[#All],SMALL(IF(Table2[#All]='كشف حساب تفصيلي '!$B$3,ROW(Table2[#All]),""),ROW('تسجيل العمليات اليومية '!$A77)),MATCH(F$7,Table2[#Headers],0))," "))</f>
        <v/>
      </c>
      <c r="G84" s="23" t="str">
        <f t="array" ref="G84">IF($B$3="","", IFERROR(INDEX(Table2[#All],SMALL(IF(Table2[#All]='كشف حساب تفصيلي '!$B$3,ROW(Table2[#All]),""),ROW('تسجيل العمليات اليومية '!$A77)),MATCH(G$7,Table2[#Headers],0))," "))</f>
        <v/>
      </c>
    </row>
    <row r="85" spans="1:7" x14ac:dyDescent="0.25">
      <c r="A85" s="21" t="str">
        <f t="array" ref="A85">IF($B$3="","", IFERROR(INDEX(Table2[#All],SMALL(IF(Table2[#All]='كشف حساب تفصيلي '!$B$3,ROW(Table2[#All]),""),ROW('تسجيل العمليات اليومية '!$A78)),MATCH(A$7,Table2[#Headers],0))," "))</f>
        <v/>
      </c>
      <c r="B85" s="22" t="str">
        <f t="array" ref="B85">IF($B$3="","", IFERROR(INDEX(Table2[#All],SMALL(IF(Table2[#All]='كشف حساب تفصيلي '!$B$3,ROW(Table2[#All]),""),ROW('تسجيل العمليات اليومية '!$A78)),MATCH(B$7,Table2[#Headers],0))," "))</f>
        <v/>
      </c>
      <c r="C85" s="21" t="str">
        <f t="array" ref="C85">IF($B$3="","", IFERROR(INDEX(Table2[#All],SMALL(IF(Table2[#All]='كشف حساب تفصيلي '!$B$3,ROW(Table2[#All]),""),ROW('تسجيل العمليات اليومية '!$A78)),MATCH(C$7,Table2[#Headers],0))," "))</f>
        <v/>
      </c>
      <c r="D85" s="21" t="str">
        <f t="array" ref="D85">IF($B$3="","", IFERROR(INDEX(Table2[#All],SMALL(IF(Table2[#All]='كشف حساب تفصيلي '!$B$3,ROW(Table2[#All]),""),ROW('تسجيل العمليات اليومية '!$A78)),MATCH(D$7,Table2[#Headers],0))," "))</f>
        <v/>
      </c>
      <c r="E85" s="21" t="str">
        <f t="array" ref="E85">IF($B$3="","", IFERROR(INDEX(Table2[#All],SMALL(IF(Table2[#All]='كشف حساب تفصيلي '!$B$3,ROW(Table2[#All]),""),ROW('تسجيل العمليات اليومية '!$A78)),MATCH(E$7,Table2[#Headers],0))," "))</f>
        <v/>
      </c>
      <c r="F85" s="23" t="str">
        <f t="array" ref="F85">IF($B$3="","", IFERROR(INDEX(Table2[#All],SMALL(IF(Table2[#All]='كشف حساب تفصيلي '!$B$3,ROW(Table2[#All]),""),ROW('تسجيل العمليات اليومية '!$A78)),MATCH(F$7,Table2[#Headers],0))," "))</f>
        <v/>
      </c>
      <c r="G85" s="23" t="str">
        <f t="array" ref="G85">IF($B$3="","", IFERROR(INDEX(Table2[#All],SMALL(IF(Table2[#All]='كشف حساب تفصيلي '!$B$3,ROW(Table2[#All]),""),ROW('تسجيل العمليات اليومية '!$A78)),MATCH(G$7,Table2[#Headers],0))," "))</f>
        <v/>
      </c>
    </row>
    <row r="86" spans="1:7" x14ac:dyDescent="0.25">
      <c r="A86" s="21" t="str">
        <f t="array" ref="A86">IF($B$3="","", IFERROR(INDEX(Table2[#All],SMALL(IF(Table2[#All]='كشف حساب تفصيلي '!$B$3,ROW(Table2[#All]),""),ROW('تسجيل العمليات اليومية '!$A79)),MATCH(A$7,Table2[#Headers],0))," "))</f>
        <v/>
      </c>
      <c r="B86" s="22" t="str">
        <f t="array" ref="B86">IF($B$3="","", IFERROR(INDEX(Table2[#All],SMALL(IF(Table2[#All]='كشف حساب تفصيلي '!$B$3,ROW(Table2[#All]),""),ROW('تسجيل العمليات اليومية '!$A79)),MATCH(B$7,Table2[#Headers],0))," "))</f>
        <v/>
      </c>
      <c r="C86" s="21" t="str">
        <f t="array" ref="C86">IF($B$3="","", IFERROR(INDEX(Table2[#All],SMALL(IF(Table2[#All]='كشف حساب تفصيلي '!$B$3,ROW(Table2[#All]),""),ROW('تسجيل العمليات اليومية '!$A79)),MATCH(C$7,Table2[#Headers],0))," "))</f>
        <v/>
      </c>
      <c r="D86" s="21" t="str">
        <f t="array" ref="D86">IF($B$3="","", IFERROR(INDEX(Table2[#All],SMALL(IF(Table2[#All]='كشف حساب تفصيلي '!$B$3,ROW(Table2[#All]),""),ROW('تسجيل العمليات اليومية '!$A79)),MATCH(D$7,Table2[#Headers],0))," "))</f>
        <v/>
      </c>
      <c r="E86" s="21" t="str">
        <f t="array" ref="E86">IF($B$3="","", IFERROR(INDEX(Table2[#All],SMALL(IF(Table2[#All]='كشف حساب تفصيلي '!$B$3,ROW(Table2[#All]),""),ROW('تسجيل العمليات اليومية '!$A79)),MATCH(E$7,Table2[#Headers],0))," "))</f>
        <v/>
      </c>
      <c r="F86" s="23" t="str">
        <f t="array" ref="F86">IF($B$3="","", IFERROR(INDEX(Table2[#All],SMALL(IF(Table2[#All]='كشف حساب تفصيلي '!$B$3,ROW(Table2[#All]),""),ROW('تسجيل العمليات اليومية '!$A79)),MATCH(F$7,Table2[#Headers],0))," "))</f>
        <v/>
      </c>
      <c r="G86" s="23" t="str">
        <f t="array" ref="G86">IF($B$3="","", IFERROR(INDEX(Table2[#All],SMALL(IF(Table2[#All]='كشف حساب تفصيلي '!$B$3,ROW(Table2[#All]),""),ROW('تسجيل العمليات اليومية '!$A79)),MATCH(G$7,Table2[#Headers],0))," "))</f>
        <v/>
      </c>
    </row>
    <row r="87" spans="1:7" x14ac:dyDescent="0.25">
      <c r="A87" s="21" t="str">
        <f t="array" ref="A87">IF($B$3="","", IFERROR(INDEX(Table2[#All],SMALL(IF(Table2[#All]='كشف حساب تفصيلي '!$B$3,ROW(Table2[#All]),""),ROW('تسجيل العمليات اليومية '!$A80)),MATCH(A$7,Table2[#Headers],0))," "))</f>
        <v/>
      </c>
      <c r="B87" s="22" t="str">
        <f t="array" ref="B87">IF($B$3="","", IFERROR(INDEX(Table2[#All],SMALL(IF(Table2[#All]='كشف حساب تفصيلي '!$B$3,ROW(Table2[#All]),""),ROW('تسجيل العمليات اليومية '!$A80)),MATCH(B$7,Table2[#Headers],0))," "))</f>
        <v/>
      </c>
      <c r="C87" s="21" t="str">
        <f t="array" ref="C87">IF($B$3="","", IFERROR(INDEX(Table2[#All],SMALL(IF(Table2[#All]='كشف حساب تفصيلي '!$B$3,ROW(Table2[#All]),""),ROW('تسجيل العمليات اليومية '!$A80)),MATCH(C$7,Table2[#Headers],0))," "))</f>
        <v/>
      </c>
      <c r="D87" s="21" t="str">
        <f t="array" ref="D87">IF($B$3="","", IFERROR(INDEX(Table2[#All],SMALL(IF(Table2[#All]='كشف حساب تفصيلي '!$B$3,ROW(Table2[#All]),""),ROW('تسجيل العمليات اليومية '!$A80)),MATCH(D$7,Table2[#Headers],0))," "))</f>
        <v/>
      </c>
      <c r="E87" s="21" t="str">
        <f t="array" ref="E87">IF($B$3="","", IFERROR(INDEX(Table2[#All],SMALL(IF(Table2[#All]='كشف حساب تفصيلي '!$B$3,ROW(Table2[#All]),""),ROW('تسجيل العمليات اليومية '!$A80)),MATCH(E$7,Table2[#Headers],0))," "))</f>
        <v/>
      </c>
      <c r="F87" s="23" t="str">
        <f t="array" ref="F87">IF($B$3="","", IFERROR(INDEX(Table2[#All],SMALL(IF(Table2[#All]='كشف حساب تفصيلي '!$B$3,ROW(Table2[#All]),""),ROW('تسجيل العمليات اليومية '!$A80)),MATCH(F$7,Table2[#Headers],0))," "))</f>
        <v/>
      </c>
      <c r="G87" s="23" t="str">
        <f t="array" ref="G87">IF($B$3="","", IFERROR(INDEX(Table2[#All],SMALL(IF(Table2[#All]='كشف حساب تفصيلي '!$B$3,ROW(Table2[#All]),""),ROW('تسجيل العمليات اليومية '!$A80)),MATCH(G$7,Table2[#Headers],0))," "))</f>
        <v/>
      </c>
    </row>
    <row r="88" spans="1:7" x14ac:dyDescent="0.25">
      <c r="A88" s="21" t="str">
        <f t="array" ref="A88">IF($B$3="","", IFERROR(INDEX(Table2[#All],SMALL(IF(Table2[#All]='كشف حساب تفصيلي '!$B$3,ROW(Table2[#All]),""),ROW('تسجيل العمليات اليومية '!$A81)),MATCH(A$7,Table2[#Headers],0))," "))</f>
        <v/>
      </c>
      <c r="B88" s="22" t="str">
        <f t="array" ref="B88">IF($B$3="","", IFERROR(INDEX(Table2[#All],SMALL(IF(Table2[#All]='كشف حساب تفصيلي '!$B$3,ROW(Table2[#All]),""),ROW('تسجيل العمليات اليومية '!$A81)),MATCH(B$7,Table2[#Headers],0))," "))</f>
        <v/>
      </c>
      <c r="C88" s="21" t="str">
        <f t="array" ref="C88">IF($B$3="","", IFERROR(INDEX(Table2[#All],SMALL(IF(Table2[#All]='كشف حساب تفصيلي '!$B$3,ROW(Table2[#All]),""),ROW('تسجيل العمليات اليومية '!$A81)),MATCH(C$7,Table2[#Headers],0))," "))</f>
        <v/>
      </c>
      <c r="D88" s="21" t="str">
        <f t="array" ref="D88">IF($B$3="","", IFERROR(INDEX(Table2[#All],SMALL(IF(Table2[#All]='كشف حساب تفصيلي '!$B$3,ROW(Table2[#All]),""),ROW('تسجيل العمليات اليومية '!$A81)),MATCH(D$7,Table2[#Headers],0))," "))</f>
        <v/>
      </c>
      <c r="E88" s="21" t="str">
        <f t="array" ref="E88">IF($B$3="","", IFERROR(INDEX(Table2[#All],SMALL(IF(Table2[#All]='كشف حساب تفصيلي '!$B$3,ROW(Table2[#All]),""),ROW('تسجيل العمليات اليومية '!$A81)),MATCH(E$7,Table2[#Headers],0))," "))</f>
        <v/>
      </c>
      <c r="F88" s="23" t="str">
        <f t="array" ref="F88">IF($B$3="","", IFERROR(INDEX(Table2[#All],SMALL(IF(Table2[#All]='كشف حساب تفصيلي '!$B$3,ROW(Table2[#All]),""),ROW('تسجيل العمليات اليومية '!$A81)),MATCH(F$7,Table2[#Headers],0))," "))</f>
        <v/>
      </c>
      <c r="G88" s="23" t="str">
        <f t="array" ref="G88">IF($B$3="","", IFERROR(INDEX(Table2[#All],SMALL(IF(Table2[#All]='كشف حساب تفصيلي '!$B$3,ROW(Table2[#All]),""),ROW('تسجيل العمليات اليومية '!$A81)),MATCH(G$7,Table2[#Headers],0))," "))</f>
        <v/>
      </c>
    </row>
    <row r="89" spans="1:7" x14ac:dyDescent="0.25">
      <c r="A89" s="21" t="str">
        <f t="array" ref="A89">IF($B$3="","", IFERROR(INDEX(Table2[#All],SMALL(IF(Table2[#All]='كشف حساب تفصيلي '!$B$3,ROW(Table2[#All]),""),ROW('تسجيل العمليات اليومية '!$A82)),MATCH(A$7,Table2[#Headers],0))," "))</f>
        <v/>
      </c>
      <c r="B89" s="22" t="str">
        <f t="array" ref="B89">IF($B$3="","", IFERROR(INDEX(Table2[#All],SMALL(IF(Table2[#All]='كشف حساب تفصيلي '!$B$3,ROW(Table2[#All]),""),ROW('تسجيل العمليات اليومية '!$A82)),MATCH(B$7,Table2[#Headers],0))," "))</f>
        <v/>
      </c>
      <c r="C89" s="21" t="str">
        <f t="array" ref="C89">IF($B$3="","", IFERROR(INDEX(Table2[#All],SMALL(IF(Table2[#All]='كشف حساب تفصيلي '!$B$3,ROW(Table2[#All]),""),ROW('تسجيل العمليات اليومية '!$A82)),MATCH(C$7,Table2[#Headers],0))," "))</f>
        <v/>
      </c>
      <c r="D89" s="21" t="str">
        <f t="array" ref="D89">IF($B$3="","", IFERROR(INDEX(Table2[#All],SMALL(IF(Table2[#All]='كشف حساب تفصيلي '!$B$3,ROW(Table2[#All]),""),ROW('تسجيل العمليات اليومية '!$A82)),MATCH(D$7,Table2[#Headers],0))," "))</f>
        <v/>
      </c>
      <c r="E89" s="21" t="str">
        <f t="array" ref="E89">IF($B$3="","", IFERROR(INDEX(Table2[#All],SMALL(IF(Table2[#All]='كشف حساب تفصيلي '!$B$3,ROW(Table2[#All]),""),ROW('تسجيل العمليات اليومية '!$A82)),MATCH(E$7,Table2[#Headers],0))," "))</f>
        <v/>
      </c>
      <c r="F89" s="23" t="str">
        <f t="array" ref="F89">IF($B$3="","", IFERROR(INDEX(Table2[#All],SMALL(IF(Table2[#All]='كشف حساب تفصيلي '!$B$3,ROW(Table2[#All]),""),ROW('تسجيل العمليات اليومية '!$A82)),MATCH(F$7,Table2[#Headers],0))," "))</f>
        <v/>
      </c>
      <c r="G89" s="23" t="str">
        <f t="array" ref="G89">IF($B$3="","", IFERROR(INDEX(Table2[#All],SMALL(IF(Table2[#All]='كشف حساب تفصيلي '!$B$3,ROW(Table2[#All]),""),ROW('تسجيل العمليات اليومية '!$A82)),MATCH(G$7,Table2[#Headers],0))," "))</f>
        <v/>
      </c>
    </row>
    <row r="90" spans="1:7" x14ac:dyDescent="0.25">
      <c r="A90" s="21" t="str">
        <f t="array" ref="A90">IF($B$3="","", IFERROR(INDEX(Table2[#All],SMALL(IF(Table2[#All]='كشف حساب تفصيلي '!$B$3,ROW(Table2[#All]),""),ROW('تسجيل العمليات اليومية '!$A83)),MATCH(A$7,Table2[#Headers],0))," "))</f>
        <v/>
      </c>
      <c r="B90" s="22" t="str">
        <f t="array" ref="B90">IF($B$3="","", IFERROR(INDEX(Table2[#All],SMALL(IF(Table2[#All]='كشف حساب تفصيلي '!$B$3,ROW(Table2[#All]),""),ROW('تسجيل العمليات اليومية '!$A83)),MATCH(B$7,Table2[#Headers],0))," "))</f>
        <v/>
      </c>
      <c r="C90" s="21" t="str">
        <f t="array" ref="C90">IF($B$3="","", IFERROR(INDEX(Table2[#All],SMALL(IF(Table2[#All]='كشف حساب تفصيلي '!$B$3,ROW(Table2[#All]),""),ROW('تسجيل العمليات اليومية '!$A83)),MATCH(C$7,Table2[#Headers],0))," "))</f>
        <v/>
      </c>
      <c r="D90" s="21" t="str">
        <f t="array" ref="D90">IF($B$3="","", IFERROR(INDEX(Table2[#All],SMALL(IF(Table2[#All]='كشف حساب تفصيلي '!$B$3,ROW(Table2[#All]),""),ROW('تسجيل العمليات اليومية '!$A83)),MATCH(D$7,Table2[#Headers],0))," "))</f>
        <v/>
      </c>
      <c r="E90" s="21" t="str">
        <f t="array" ref="E90">IF($B$3="","", IFERROR(INDEX(Table2[#All],SMALL(IF(Table2[#All]='كشف حساب تفصيلي '!$B$3,ROW(Table2[#All]),""),ROW('تسجيل العمليات اليومية '!$A83)),MATCH(E$7,Table2[#Headers],0))," "))</f>
        <v/>
      </c>
      <c r="F90" s="23" t="str">
        <f t="array" ref="F90">IF($B$3="","", IFERROR(INDEX(Table2[#All],SMALL(IF(Table2[#All]='كشف حساب تفصيلي '!$B$3,ROW(Table2[#All]),""),ROW('تسجيل العمليات اليومية '!$A83)),MATCH(F$7,Table2[#Headers],0))," "))</f>
        <v/>
      </c>
      <c r="G90" s="23" t="str">
        <f t="array" ref="G90">IF($B$3="","", IFERROR(INDEX(Table2[#All],SMALL(IF(Table2[#All]='كشف حساب تفصيلي '!$B$3,ROW(Table2[#All]),""),ROW('تسجيل العمليات اليومية '!$A83)),MATCH(G$7,Table2[#Headers],0))," "))</f>
        <v/>
      </c>
    </row>
    <row r="91" spans="1:7" x14ac:dyDescent="0.25">
      <c r="A91" s="21" t="str">
        <f t="array" ref="A91">IF($B$3="","", IFERROR(INDEX(Table2[#All],SMALL(IF(Table2[#All]='كشف حساب تفصيلي '!$B$3,ROW(Table2[#All]),""),ROW('تسجيل العمليات اليومية '!$A84)),MATCH(A$7,Table2[#Headers],0))," "))</f>
        <v/>
      </c>
      <c r="B91" s="22" t="str">
        <f t="array" ref="B91">IF($B$3="","", IFERROR(INDEX(Table2[#All],SMALL(IF(Table2[#All]='كشف حساب تفصيلي '!$B$3,ROW(Table2[#All]),""),ROW('تسجيل العمليات اليومية '!$A84)),MATCH(B$7,Table2[#Headers],0))," "))</f>
        <v/>
      </c>
      <c r="C91" s="21" t="str">
        <f t="array" ref="C91">IF($B$3="","", IFERROR(INDEX(Table2[#All],SMALL(IF(Table2[#All]='كشف حساب تفصيلي '!$B$3,ROW(Table2[#All]),""),ROW('تسجيل العمليات اليومية '!$A84)),MATCH(C$7,Table2[#Headers],0))," "))</f>
        <v/>
      </c>
      <c r="D91" s="21" t="str">
        <f t="array" ref="D91">IF($B$3="","", IFERROR(INDEX(Table2[#All],SMALL(IF(Table2[#All]='كشف حساب تفصيلي '!$B$3,ROW(Table2[#All]),""),ROW('تسجيل العمليات اليومية '!$A84)),MATCH(D$7,Table2[#Headers],0))," "))</f>
        <v/>
      </c>
      <c r="E91" s="21" t="str">
        <f t="array" ref="E91">IF($B$3="","", IFERROR(INDEX(Table2[#All],SMALL(IF(Table2[#All]='كشف حساب تفصيلي '!$B$3,ROW(Table2[#All]),""),ROW('تسجيل العمليات اليومية '!$A84)),MATCH(E$7,Table2[#Headers],0))," "))</f>
        <v/>
      </c>
      <c r="F91" s="23" t="str">
        <f t="array" ref="F91">IF($B$3="","", IFERROR(INDEX(Table2[#All],SMALL(IF(Table2[#All]='كشف حساب تفصيلي '!$B$3,ROW(Table2[#All]),""),ROW('تسجيل العمليات اليومية '!$A84)),MATCH(F$7,Table2[#Headers],0))," "))</f>
        <v/>
      </c>
      <c r="G91" s="23" t="str">
        <f t="array" ref="G91">IF($B$3="","", IFERROR(INDEX(Table2[#All],SMALL(IF(Table2[#All]='كشف حساب تفصيلي '!$B$3,ROW(Table2[#All]),""),ROW('تسجيل العمليات اليومية '!$A84)),MATCH(G$7,Table2[#Headers],0))," "))</f>
        <v/>
      </c>
    </row>
    <row r="92" spans="1:7" x14ac:dyDescent="0.25">
      <c r="A92" s="21" t="str">
        <f t="array" ref="A92">IF($B$3="","", IFERROR(INDEX(Table2[#All],SMALL(IF(Table2[#All]='كشف حساب تفصيلي '!$B$3,ROW(Table2[#All]),""),ROW('تسجيل العمليات اليومية '!$A85)),MATCH(A$7,Table2[#Headers],0))," "))</f>
        <v/>
      </c>
      <c r="B92" s="22" t="str">
        <f t="array" ref="B92">IF($B$3="","", IFERROR(INDEX(Table2[#All],SMALL(IF(Table2[#All]='كشف حساب تفصيلي '!$B$3,ROW(Table2[#All]),""),ROW('تسجيل العمليات اليومية '!$A85)),MATCH(B$7,Table2[#Headers],0))," "))</f>
        <v/>
      </c>
      <c r="C92" s="21" t="str">
        <f t="array" ref="C92">IF($B$3="","", IFERROR(INDEX(Table2[#All],SMALL(IF(Table2[#All]='كشف حساب تفصيلي '!$B$3,ROW(Table2[#All]),""),ROW('تسجيل العمليات اليومية '!$A85)),MATCH(C$7,Table2[#Headers],0))," "))</f>
        <v/>
      </c>
      <c r="D92" s="21" t="str">
        <f t="array" ref="D92">IF($B$3="","", IFERROR(INDEX(Table2[#All],SMALL(IF(Table2[#All]='كشف حساب تفصيلي '!$B$3,ROW(Table2[#All]),""),ROW('تسجيل العمليات اليومية '!$A85)),MATCH(D$7,Table2[#Headers],0))," "))</f>
        <v/>
      </c>
      <c r="E92" s="21" t="str">
        <f t="array" ref="E92">IF($B$3="","", IFERROR(INDEX(Table2[#All],SMALL(IF(Table2[#All]='كشف حساب تفصيلي '!$B$3,ROW(Table2[#All]),""),ROW('تسجيل العمليات اليومية '!$A85)),MATCH(E$7,Table2[#Headers],0))," "))</f>
        <v/>
      </c>
      <c r="F92" s="23" t="str">
        <f t="array" ref="F92">IF($B$3="","", IFERROR(INDEX(Table2[#All],SMALL(IF(Table2[#All]='كشف حساب تفصيلي '!$B$3,ROW(Table2[#All]),""),ROW('تسجيل العمليات اليومية '!$A85)),MATCH(F$7,Table2[#Headers],0))," "))</f>
        <v/>
      </c>
      <c r="G92" s="23" t="str">
        <f t="array" ref="G92">IF($B$3="","", IFERROR(INDEX(Table2[#All],SMALL(IF(Table2[#All]='كشف حساب تفصيلي '!$B$3,ROW(Table2[#All]),""),ROW('تسجيل العمليات اليومية '!$A85)),MATCH(G$7,Table2[#Headers],0))," "))</f>
        <v/>
      </c>
    </row>
    <row r="93" spans="1:7" x14ac:dyDescent="0.25">
      <c r="A93" s="21" t="str">
        <f t="array" ref="A93">IF($B$3="","", IFERROR(INDEX(Table2[#All],SMALL(IF(Table2[#All]='كشف حساب تفصيلي '!$B$3,ROW(Table2[#All]),""),ROW('تسجيل العمليات اليومية '!$A86)),MATCH(A$7,Table2[#Headers],0))," "))</f>
        <v/>
      </c>
      <c r="B93" s="22" t="str">
        <f t="array" ref="B93">IF($B$3="","", IFERROR(INDEX(Table2[#All],SMALL(IF(Table2[#All]='كشف حساب تفصيلي '!$B$3,ROW(Table2[#All]),""),ROW('تسجيل العمليات اليومية '!$A86)),MATCH(B$7,Table2[#Headers],0))," "))</f>
        <v/>
      </c>
      <c r="C93" s="21" t="str">
        <f t="array" ref="C93">IF($B$3="","", IFERROR(INDEX(Table2[#All],SMALL(IF(Table2[#All]='كشف حساب تفصيلي '!$B$3,ROW(Table2[#All]),""),ROW('تسجيل العمليات اليومية '!$A86)),MATCH(C$7,Table2[#Headers],0))," "))</f>
        <v/>
      </c>
      <c r="D93" s="21" t="str">
        <f t="array" ref="D93">IF($B$3="","", IFERROR(INDEX(Table2[#All],SMALL(IF(Table2[#All]='كشف حساب تفصيلي '!$B$3,ROW(Table2[#All]),""),ROW('تسجيل العمليات اليومية '!$A86)),MATCH(D$7,Table2[#Headers],0))," "))</f>
        <v/>
      </c>
      <c r="E93" s="21" t="str">
        <f t="array" ref="E93">IF($B$3="","", IFERROR(INDEX(Table2[#All],SMALL(IF(Table2[#All]='كشف حساب تفصيلي '!$B$3,ROW(Table2[#All]),""),ROW('تسجيل العمليات اليومية '!$A86)),MATCH(E$7,Table2[#Headers],0))," "))</f>
        <v/>
      </c>
      <c r="F93" s="23" t="str">
        <f t="array" ref="F93">IF($B$3="","", IFERROR(INDEX(Table2[#All],SMALL(IF(Table2[#All]='كشف حساب تفصيلي '!$B$3,ROW(Table2[#All]),""),ROW('تسجيل العمليات اليومية '!$A86)),MATCH(F$7,Table2[#Headers],0))," "))</f>
        <v/>
      </c>
      <c r="G93" s="23" t="str">
        <f t="array" ref="G93">IF($B$3="","", IFERROR(INDEX(Table2[#All],SMALL(IF(Table2[#All]='كشف حساب تفصيلي '!$B$3,ROW(Table2[#All]),""),ROW('تسجيل العمليات اليومية '!$A86)),MATCH(G$7,Table2[#Headers],0))," "))</f>
        <v/>
      </c>
    </row>
    <row r="94" spans="1:7" x14ac:dyDescent="0.25">
      <c r="A94" s="21" t="str">
        <f t="array" ref="A94">IF($B$3="","", IFERROR(INDEX(Table2[#All],SMALL(IF(Table2[#All]='كشف حساب تفصيلي '!$B$3,ROW(Table2[#All]),""),ROW('تسجيل العمليات اليومية '!$A87)),MATCH(A$7,Table2[#Headers],0))," "))</f>
        <v/>
      </c>
      <c r="B94" s="22" t="str">
        <f t="array" ref="B94">IF($B$3="","", IFERROR(INDEX(Table2[#All],SMALL(IF(Table2[#All]='كشف حساب تفصيلي '!$B$3,ROW(Table2[#All]),""),ROW('تسجيل العمليات اليومية '!$A87)),MATCH(B$7,Table2[#Headers],0))," "))</f>
        <v/>
      </c>
      <c r="C94" s="21" t="str">
        <f t="array" ref="C94">IF($B$3="","", IFERROR(INDEX(Table2[#All],SMALL(IF(Table2[#All]='كشف حساب تفصيلي '!$B$3,ROW(Table2[#All]),""),ROW('تسجيل العمليات اليومية '!$A87)),MATCH(C$7,Table2[#Headers],0))," "))</f>
        <v/>
      </c>
      <c r="D94" s="21" t="str">
        <f t="array" ref="D94">IF($B$3="","", IFERROR(INDEX(Table2[#All],SMALL(IF(Table2[#All]='كشف حساب تفصيلي '!$B$3,ROW(Table2[#All]),""),ROW('تسجيل العمليات اليومية '!$A87)),MATCH(D$7,Table2[#Headers],0))," "))</f>
        <v/>
      </c>
      <c r="E94" s="21" t="str">
        <f t="array" ref="E94">IF($B$3="","", IFERROR(INDEX(Table2[#All],SMALL(IF(Table2[#All]='كشف حساب تفصيلي '!$B$3,ROW(Table2[#All]),""),ROW('تسجيل العمليات اليومية '!$A87)),MATCH(E$7,Table2[#Headers],0))," "))</f>
        <v/>
      </c>
      <c r="F94" s="23" t="str">
        <f t="array" ref="F94">IF($B$3="","", IFERROR(INDEX(Table2[#All],SMALL(IF(Table2[#All]='كشف حساب تفصيلي '!$B$3,ROW(Table2[#All]),""),ROW('تسجيل العمليات اليومية '!$A87)),MATCH(F$7,Table2[#Headers],0))," "))</f>
        <v/>
      </c>
      <c r="G94" s="23" t="str">
        <f t="array" ref="G94">IF($B$3="","", IFERROR(INDEX(Table2[#All],SMALL(IF(Table2[#All]='كشف حساب تفصيلي '!$B$3,ROW(Table2[#All]),""),ROW('تسجيل العمليات اليومية '!$A87)),MATCH(G$7,Table2[#Headers],0))," "))</f>
        <v/>
      </c>
    </row>
    <row r="95" spans="1:7" x14ac:dyDescent="0.25">
      <c r="A95" s="21" t="str">
        <f t="array" ref="A95">IF($B$3="","", IFERROR(INDEX(Table2[#All],SMALL(IF(Table2[#All]='كشف حساب تفصيلي '!$B$3,ROW(Table2[#All]),""),ROW('تسجيل العمليات اليومية '!$A88)),MATCH(A$7,Table2[#Headers],0))," "))</f>
        <v/>
      </c>
      <c r="B95" s="22" t="str">
        <f t="array" ref="B95">IF($B$3="","", IFERROR(INDEX(Table2[#All],SMALL(IF(Table2[#All]='كشف حساب تفصيلي '!$B$3,ROW(Table2[#All]),""),ROW('تسجيل العمليات اليومية '!$A88)),MATCH(B$7,Table2[#Headers],0))," "))</f>
        <v/>
      </c>
      <c r="C95" s="21" t="str">
        <f t="array" ref="C95">IF($B$3="","", IFERROR(INDEX(Table2[#All],SMALL(IF(Table2[#All]='كشف حساب تفصيلي '!$B$3,ROW(Table2[#All]),""),ROW('تسجيل العمليات اليومية '!$A88)),MATCH(C$7,Table2[#Headers],0))," "))</f>
        <v/>
      </c>
      <c r="D95" s="21" t="str">
        <f t="array" ref="D95">IF($B$3="","", IFERROR(INDEX(Table2[#All],SMALL(IF(Table2[#All]='كشف حساب تفصيلي '!$B$3,ROW(Table2[#All]),""),ROW('تسجيل العمليات اليومية '!$A88)),MATCH(D$7,Table2[#Headers],0))," "))</f>
        <v/>
      </c>
      <c r="E95" s="21" t="str">
        <f t="array" ref="E95">IF($B$3="","", IFERROR(INDEX(Table2[#All],SMALL(IF(Table2[#All]='كشف حساب تفصيلي '!$B$3,ROW(Table2[#All]),""),ROW('تسجيل العمليات اليومية '!$A88)),MATCH(E$7,Table2[#Headers],0))," "))</f>
        <v/>
      </c>
      <c r="F95" s="23" t="str">
        <f t="array" ref="F95">IF($B$3="","", IFERROR(INDEX(Table2[#All],SMALL(IF(Table2[#All]='كشف حساب تفصيلي '!$B$3,ROW(Table2[#All]),""),ROW('تسجيل العمليات اليومية '!$A88)),MATCH(F$7,Table2[#Headers],0))," "))</f>
        <v/>
      </c>
      <c r="G95" s="23" t="str">
        <f t="array" ref="G95">IF($B$3="","", IFERROR(INDEX(Table2[#All],SMALL(IF(Table2[#All]='كشف حساب تفصيلي '!$B$3,ROW(Table2[#All]),""),ROW('تسجيل العمليات اليومية '!$A88)),MATCH(G$7,Table2[#Headers],0))," "))</f>
        <v/>
      </c>
    </row>
    <row r="96" spans="1:7" x14ac:dyDescent="0.25">
      <c r="A96" s="21" t="str">
        <f t="array" ref="A96">IF($B$3="","", IFERROR(INDEX(Table2[#All],SMALL(IF(Table2[#All]='كشف حساب تفصيلي '!$B$3,ROW(Table2[#All]),""),ROW('تسجيل العمليات اليومية '!$A89)),MATCH(A$7,Table2[#Headers],0))," "))</f>
        <v/>
      </c>
      <c r="B96" s="22" t="str">
        <f t="array" ref="B96">IF($B$3="","", IFERROR(INDEX(Table2[#All],SMALL(IF(Table2[#All]='كشف حساب تفصيلي '!$B$3,ROW(Table2[#All]),""),ROW('تسجيل العمليات اليومية '!$A89)),MATCH(B$7,Table2[#Headers],0))," "))</f>
        <v/>
      </c>
      <c r="C96" s="21" t="str">
        <f t="array" ref="C96">IF($B$3="","", IFERROR(INDEX(Table2[#All],SMALL(IF(Table2[#All]='كشف حساب تفصيلي '!$B$3,ROW(Table2[#All]),""),ROW('تسجيل العمليات اليومية '!$A89)),MATCH(C$7,Table2[#Headers],0))," "))</f>
        <v/>
      </c>
      <c r="D96" s="21" t="str">
        <f t="array" ref="D96">IF($B$3="","", IFERROR(INDEX(Table2[#All],SMALL(IF(Table2[#All]='كشف حساب تفصيلي '!$B$3,ROW(Table2[#All]),""),ROW('تسجيل العمليات اليومية '!$A89)),MATCH(D$7,Table2[#Headers],0))," "))</f>
        <v/>
      </c>
      <c r="E96" s="21" t="str">
        <f t="array" ref="E96">IF($B$3="","", IFERROR(INDEX(Table2[#All],SMALL(IF(Table2[#All]='كشف حساب تفصيلي '!$B$3,ROW(Table2[#All]),""),ROW('تسجيل العمليات اليومية '!$A89)),MATCH(E$7,Table2[#Headers],0))," "))</f>
        <v/>
      </c>
      <c r="F96" s="23" t="str">
        <f t="array" ref="F96">IF($B$3="","", IFERROR(INDEX(Table2[#All],SMALL(IF(Table2[#All]='كشف حساب تفصيلي '!$B$3,ROW(Table2[#All]),""),ROW('تسجيل العمليات اليومية '!$A89)),MATCH(F$7,Table2[#Headers],0))," "))</f>
        <v/>
      </c>
      <c r="G96" s="23" t="str">
        <f t="array" ref="G96">IF($B$3="","", IFERROR(INDEX(Table2[#All],SMALL(IF(Table2[#All]='كشف حساب تفصيلي '!$B$3,ROW(Table2[#All]),""),ROW('تسجيل العمليات اليومية '!$A89)),MATCH(G$7,Table2[#Headers],0))," "))</f>
        <v/>
      </c>
    </row>
    <row r="97" spans="1:7" x14ac:dyDescent="0.25">
      <c r="A97" s="21" t="str">
        <f t="array" ref="A97">IF($B$3="","", IFERROR(INDEX(Table2[#All],SMALL(IF(Table2[#All]='كشف حساب تفصيلي '!$B$3,ROW(Table2[#All]),""),ROW('تسجيل العمليات اليومية '!$A90)),MATCH(A$7,Table2[#Headers],0))," "))</f>
        <v/>
      </c>
      <c r="B97" s="22" t="str">
        <f t="array" ref="B97">IF($B$3="","", IFERROR(INDEX(Table2[#All],SMALL(IF(Table2[#All]='كشف حساب تفصيلي '!$B$3,ROW(Table2[#All]),""),ROW('تسجيل العمليات اليومية '!$A90)),MATCH(B$7,Table2[#Headers],0))," "))</f>
        <v/>
      </c>
      <c r="C97" s="21" t="str">
        <f t="array" ref="C97">IF($B$3="","", IFERROR(INDEX(Table2[#All],SMALL(IF(Table2[#All]='كشف حساب تفصيلي '!$B$3,ROW(Table2[#All]),""),ROW('تسجيل العمليات اليومية '!$A90)),MATCH(C$7,Table2[#Headers],0))," "))</f>
        <v/>
      </c>
      <c r="D97" s="21" t="str">
        <f t="array" ref="D97">IF($B$3="","", IFERROR(INDEX(Table2[#All],SMALL(IF(Table2[#All]='كشف حساب تفصيلي '!$B$3,ROW(Table2[#All]),""),ROW('تسجيل العمليات اليومية '!$A90)),MATCH(D$7,Table2[#Headers],0))," "))</f>
        <v/>
      </c>
      <c r="E97" s="21" t="str">
        <f t="array" ref="E97">IF($B$3="","", IFERROR(INDEX(Table2[#All],SMALL(IF(Table2[#All]='كشف حساب تفصيلي '!$B$3,ROW(Table2[#All]),""),ROW('تسجيل العمليات اليومية '!$A90)),MATCH(E$7,Table2[#Headers],0))," "))</f>
        <v/>
      </c>
      <c r="F97" s="23" t="str">
        <f t="array" ref="F97">IF($B$3="","", IFERROR(INDEX(Table2[#All],SMALL(IF(Table2[#All]='كشف حساب تفصيلي '!$B$3,ROW(Table2[#All]),""),ROW('تسجيل العمليات اليومية '!$A90)),MATCH(F$7,Table2[#Headers],0))," "))</f>
        <v/>
      </c>
      <c r="G97" s="23" t="str">
        <f t="array" ref="G97">IF($B$3="","", IFERROR(INDEX(Table2[#All],SMALL(IF(Table2[#All]='كشف حساب تفصيلي '!$B$3,ROW(Table2[#All]),""),ROW('تسجيل العمليات اليومية '!$A90)),MATCH(G$7,Table2[#Headers],0))," "))</f>
        <v/>
      </c>
    </row>
    <row r="98" spans="1:7" x14ac:dyDescent="0.25">
      <c r="A98" s="21" t="str">
        <f t="array" ref="A98">IF($B$3="","", IFERROR(INDEX(Table2[#All],SMALL(IF(Table2[#All]='كشف حساب تفصيلي '!$B$3,ROW(Table2[#All]),""),ROW('تسجيل العمليات اليومية '!$A91)),MATCH(A$7,Table2[#Headers],0))," "))</f>
        <v/>
      </c>
      <c r="B98" s="22" t="str">
        <f t="array" ref="B98">IF($B$3="","", IFERROR(INDEX(Table2[#All],SMALL(IF(Table2[#All]='كشف حساب تفصيلي '!$B$3,ROW(Table2[#All]),""),ROW('تسجيل العمليات اليومية '!$A91)),MATCH(B$7,Table2[#Headers],0))," "))</f>
        <v/>
      </c>
      <c r="C98" s="21" t="str">
        <f t="array" ref="C98">IF($B$3="","", IFERROR(INDEX(Table2[#All],SMALL(IF(Table2[#All]='كشف حساب تفصيلي '!$B$3,ROW(Table2[#All]),""),ROW('تسجيل العمليات اليومية '!$A91)),MATCH(C$7,Table2[#Headers],0))," "))</f>
        <v/>
      </c>
      <c r="D98" s="21" t="str">
        <f t="array" ref="D98">IF($B$3="","", IFERROR(INDEX(Table2[#All],SMALL(IF(Table2[#All]='كشف حساب تفصيلي '!$B$3,ROW(Table2[#All]),""),ROW('تسجيل العمليات اليومية '!$A91)),MATCH(D$7,Table2[#Headers],0))," "))</f>
        <v/>
      </c>
      <c r="E98" s="21" t="str">
        <f t="array" ref="E98">IF($B$3="","", IFERROR(INDEX(Table2[#All],SMALL(IF(Table2[#All]='كشف حساب تفصيلي '!$B$3,ROW(Table2[#All]),""),ROW('تسجيل العمليات اليومية '!$A91)),MATCH(E$7,Table2[#Headers],0))," "))</f>
        <v/>
      </c>
      <c r="F98" s="23" t="str">
        <f t="array" ref="F98">IF($B$3="","", IFERROR(INDEX(Table2[#All],SMALL(IF(Table2[#All]='كشف حساب تفصيلي '!$B$3,ROW(Table2[#All]),""),ROW('تسجيل العمليات اليومية '!$A91)),MATCH(F$7,Table2[#Headers],0))," "))</f>
        <v/>
      </c>
      <c r="G98" s="23" t="str">
        <f t="array" ref="G98">IF($B$3="","", IFERROR(INDEX(Table2[#All],SMALL(IF(Table2[#All]='كشف حساب تفصيلي '!$B$3,ROW(Table2[#All]),""),ROW('تسجيل العمليات اليومية '!$A91)),MATCH(G$7,Table2[#Headers],0))," "))</f>
        <v/>
      </c>
    </row>
    <row r="99" spans="1:7" x14ac:dyDescent="0.25">
      <c r="A99" s="21" t="str">
        <f t="array" ref="A99">IF($B$3="","", IFERROR(INDEX(Table2[#All],SMALL(IF(Table2[#All]='كشف حساب تفصيلي '!$B$3,ROW(Table2[#All]),""),ROW('تسجيل العمليات اليومية '!$A92)),MATCH(A$7,Table2[#Headers],0))," "))</f>
        <v/>
      </c>
      <c r="B99" s="22" t="str">
        <f t="array" ref="B99">IF($B$3="","", IFERROR(INDEX(Table2[#All],SMALL(IF(Table2[#All]='كشف حساب تفصيلي '!$B$3,ROW(Table2[#All]),""),ROW('تسجيل العمليات اليومية '!$A92)),MATCH(B$7,Table2[#Headers],0))," "))</f>
        <v/>
      </c>
      <c r="C99" s="21" t="str">
        <f t="array" ref="C99">IF($B$3="","", IFERROR(INDEX(Table2[#All],SMALL(IF(Table2[#All]='كشف حساب تفصيلي '!$B$3,ROW(Table2[#All]),""),ROW('تسجيل العمليات اليومية '!$A92)),MATCH(C$7,Table2[#Headers],0))," "))</f>
        <v/>
      </c>
      <c r="D99" s="21" t="str">
        <f t="array" ref="D99">IF($B$3="","", IFERROR(INDEX(Table2[#All],SMALL(IF(Table2[#All]='كشف حساب تفصيلي '!$B$3,ROW(Table2[#All]),""),ROW('تسجيل العمليات اليومية '!$A92)),MATCH(D$7,Table2[#Headers],0))," "))</f>
        <v/>
      </c>
      <c r="E99" s="21" t="str">
        <f t="array" ref="E99">IF($B$3="","", IFERROR(INDEX(Table2[#All],SMALL(IF(Table2[#All]='كشف حساب تفصيلي '!$B$3,ROW(Table2[#All]),""),ROW('تسجيل العمليات اليومية '!$A92)),MATCH(E$7,Table2[#Headers],0))," "))</f>
        <v/>
      </c>
      <c r="F99" s="23" t="str">
        <f t="array" ref="F99">IF($B$3="","", IFERROR(INDEX(Table2[#All],SMALL(IF(Table2[#All]='كشف حساب تفصيلي '!$B$3,ROW(Table2[#All]),""),ROW('تسجيل العمليات اليومية '!$A92)),MATCH(F$7,Table2[#Headers],0))," "))</f>
        <v/>
      </c>
      <c r="G99" s="23" t="str">
        <f t="array" ref="G99">IF($B$3="","", IFERROR(INDEX(Table2[#All],SMALL(IF(Table2[#All]='كشف حساب تفصيلي '!$B$3,ROW(Table2[#All]),""),ROW('تسجيل العمليات اليومية '!$A92)),MATCH(G$7,Table2[#Headers],0))," "))</f>
        <v/>
      </c>
    </row>
    <row r="100" spans="1:7" x14ac:dyDescent="0.25">
      <c r="A100" s="21" t="str">
        <f t="array" ref="A100">IF($B$3="","", IFERROR(INDEX(Table2[#All],SMALL(IF(Table2[#All]='كشف حساب تفصيلي '!$B$3,ROW(Table2[#All]),""),ROW('تسجيل العمليات اليومية '!$A93)),MATCH(A$7,Table2[#Headers],0))," "))</f>
        <v/>
      </c>
      <c r="B100" s="22" t="str">
        <f t="array" ref="B100">IF($B$3="","", IFERROR(INDEX(Table2[#All],SMALL(IF(Table2[#All]='كشف حساب تفصيلي '!$B$3,ROW(Table2[#All]),""),ROW('تسجيل العمليات اليومية '!$A93)),MATCH(B$7,Table2[#Headers],0))," "))</f>
        <v/>
      </c>
      <c r="C100" s="21" t="str">
        <f t="array" ref="C100">IF($B$3="","", IFERROR(INDEX(Table2[#All],SMALL(IF(Table2[#All]='كشف حساب تفصيلي '!$B$3,ROW(Table2[#All]),""),ROW('تسجيل العمليات اليومية '!$A93)),MATCH(C$7,Table2[#Headers],0))," "))</f>
        <v/>
      </c>
      <c r="D100" s="21" t="str">
        <f t="array" ref="D100">IF($B$3="","", IFERROR(INDEX(Table2[#All],SMALL(IF(Table2[#All]='كشف حساب تفصيلي '!$B$3,ROW(Table2[#All]),""),ROW('تسجيل العمليات اليومية '!$A93)),MATCH(D$7,Table2[#Headers],0))," "))</f>
        <v/>
      </c>
      <c r="E100" s="21" t="str">
        <f t="array" ref="E100">IF($B$3="","", IFERROR(INDEX(Table2[#All],SMALL(IF(Table2[#All]='كشف حساب تفصيلي '!$B$3,ROW(Table2[#All]),""),ROW('تسجيل العمليات اليومية '!$A93)),MATCH(E$7,Table2[#Headers],0))," "))</f>
        <v/>
      </c>
      <c r="F100" s="23" t="str">
        <f t="array" ref="F100">IF($B$3="","", IFERROR(INDEX(Table2[#All],SMALL(IF(Table2[#All]='كشف حساب تفصيلي '!$B$3,ROW(Table2[#All]),""),ROW('تسجيل العمليات اليومية '!$A93)),MATCH(F$7,Table2[#Headers],0))," "))</f>
        <v/>
      </c>
      <c r="G100" s="23" t="str">
        <f t="array" ref="G100">IF($B$3="","", IFERROR(INDEX(Table2[#All],SMALL(IF(Table2[#All]='كشف حساب تفصيلي '!$B$3,ROW(Table2[#All]),""),ROW('تسجيل العمليات اليومية '!$A93)),MATCH(G$7,Table2[#Headers],0))," "))</f>
        <v/>
      </c>
    </row>
    <row r="101" spans="1:7" x14ac:dyDescent="0.25">
      <c r="A101" s="21" t="str">
        <f t="array" ref="A101">IF($B$3="","", IFERROR(INDEX(Table2[#All],SMALL(IF(Table2[#All]='كشف حساب تفصيلي '!$B$3,ROW(Table2[#All]),""),ROW('تسجيل العمليات اليومية '!$A94)),MATCH(A$7,Table2[#Headers],0))," "))</f>
        <v/>
      </c>
      <c r="B101" s="22" t="str">
        <f t="array" ref="B101">IF($B$3="","", IFERROR(INDEX(Table2[#All],SMALL(IF(Table2[#All]='كشف حساب تفصيلي '!$B$3,ROW(Table2[#All]),""),ROW('تسجيل العمليات اليومية '!$A94)),MATCH(B$7,Table2[#Headers],0))," "))</f>
        <v/>
      </c>
      <c r="C101" s="21" t="str">
        <f t="array" ref="C101">IF($B$3="","", IFERROR(INDEX(Table2[#All],SMALL(IF(Table2[#All]='كشف حساب تفصيلي '!$B$3,ROW(Table2[#All]),""),ROW('تسجيل العمليات اليومية '!$A94)),MATCH(C$7,Table2[#Headers],0))," "))</f>
        <v/>
      </c>
      <c r="D101" s="21" t="str">
        <f t="array" ref="D101">IF($B$3="","", IFERROR(INDEX(Table2[#All],SMALL(IF(Table2[#All]='كشف حساب تفصيلي '!$B$3,ROW(Table2[#All]),""),ROW('تسجيل العمليات اليومية '!$A94)),MATCH(D$7,Table2[#Headers],0))," "))</f>
        <v/>
      </c>
      <c r="E101" s="21" t="str">
        <f t="array" ref="E101">IF($B$3="","", IFERROR(INDEX(Table2[#All],SMALL(IF(Table2[#All]='كشف حساب تفصيلي '!$B$3,ROW(Table2[#All]),""),ROW('تسجيل العمليات اليومية '!$A94)),MATCH(E$7,Table2[#Headers],0))," "))</f>
        <v/>
      </c>
      <c r="F101" s="23" t="str">
        <f t="array" ref="F101">IF($B$3="","", IFERROR(INDEX(Table2[#All],SMALL(IF(Table2[#All]='كشف حساب تفصيلي '!$B$3,ROW(Table2[#All]),""),ROW('تسجيل العمليات اليومية '!$A94)),MATCH(F$7,Table2[#Headers],0))," "))</f>
        <v/>
      </c>
      <c r="G101" s="23" t="str">
        <f t="array" ref="G101">IF($B$3="","", IFERROR(INDEX(Table2[#All],SMALL(IF(Table2[#All]='كشف حساب تفصيلي '!$B$3,ROW(Table2[#All]),""),ROW('تسجيل العمليات اليومية '!$A94)),MATCH(G$7,Table2[#Headers],0))," "))</f>
        <v/>
      </c>
    </row>
    <row r="102" spans="1:7" x14ac:dyDescent="0.25">
      <c r="A102" s="21" t="str">
        <f t="array" ref="A102">IF($B$3="","", IFERROR(INDEX(Table2[#All],SMALL(IF(Table2[#All]='كشف حساب تفصيلي '!$B$3,ROW(Table2[#All]),""),ROW('تسجيل العمليات اليومية '!$A95)),MATCH(A$7,Table2[#Headers],0))," "))</f>
        <v/>
      </c>
      <c r="B102" s="22" t="str">
        <f t="array" ref="B102">IF($B$3="","", IFERROR(INDEX(Table2[#All],SMALL(IF(Table2[#All]='كشف حساب تفصيلي '!$B$3,ROW(Table2[#All]),""),ROW('تسجيل العمليات اليومية '!$A95)),MATCH(B$7,Table2[#Headers],0))," "))</f>
        <v/>
      </c>
      <c r="C102" s="21" t="str">
        <f t="array" ref="C102">IF($B$3="","", IFERROR(INDEX(Table2[#All],SMALL(IF(Table2[#All]='كشف حساب تفصيلي '!$B$3,ROW(Table2[#All]),""),ROW('تسجيل العمليات اليومية '!$A95)),MATCH(C$7,Table2[#Headers],0))," "))</f>
        <v/>
      </c>
      <c r="D102" s="21" t="str">
        <f t="array" ref="D102">IF($B$3="","", IFERROR(INDEX(Table2[#All],SMALL(IF(Table2[#All]='كشف حساب تفصيلي '!$B$3,ROW(Table2[#All]),""),ROW('تسجيل العمليات اليومية '!$A95)),MATCH(D$7,Table2[#Headers],0))," "))</f>
        <v/>
      </c>
      <c r="E102" s="21" t="str">
        <f t="array" ref="E102">IF($B$3="","", IFERROR(INDEX(Table2[#All],SMALL(IF(Table2[#All]='كشف حساب تفصيلي '!$B$3,ROW(Table2[#All]),""),ROW('تسجيل العمليات اليومية '!$A95)),MATCH(E$7,Table2[#Headers],0))," "))</f>
        <v/>
      </c>
      <c r="F102" s="23" t="str">
        <f t="array" ref="F102">IF($B$3="","", IFERROR(INDEX(Table2[#All],SMALL(IF(Table2[#All]='كشف حساب تفصيلي '!$B$3,ROW(Table2[#All]),""),ROW('تسجيل العمليات اليومية '!$A95)),MATCH(F$7,Table2[#Headers],0))," "))</f>
        <v/>
      </c>
      <c r="G102" s="23" t="str">
        <f t="array" ref="G102">IF($B$3="","", IFERROR(INDEX(Table2[#All],SMALL(IF(Table2[#All]='كشف حساب تفصيلي '!$B$3,ROW(Table2[#All]),""),ROW('تسجيل العمليات اليومية '!$A95)),MATCH(G$7,Table2[#Headers],0))," "))</f>
        <v/>
      </c>
    </row>
    <row r="103" spans="1:7" x14ac:dyDescent="0.25">
      <c r="A103" s="21" t="str">
        <f t="array" ref="A103">IF($B$3="","", IFERROR(INDEX(Table2[#All],SMALL(IF(Table2[#All]='كشف حساب تفصيلي '!$B$3,ROW(Table2[#All]),""),ROW('تسجيل العمليات اليومية '!$A96)),MATCH(A$7,Table2[#Headers],0))," "))</f>
        <v/>
      </c>
      <c r="B103" s="22" t="str">
        <f t="array" ref="B103">IF($B$3="","", IFERROR(INDEX(Table2[#All],SMALL(IF(Table2[#All]='كشف حساب تفصيلي '!$B$3,ROW(Table2[#All]),""),ROW('تسجيل العمليات اليومية '!$A96)),MATCH(B$7,Table2[#Headers],0))," "))</f>
        <v/>
      </c>
      <c r="C103" s="21" t="str">
        <f t="array" ref="C103">IF($B$3="","", IFERROR(INDEX(Table2[#All],SMALL(IF(Table2[#All]='كشف حساب تفصيلي '!$B$3,ROW(Table2[#All]),""),ROW('تسجيل العمليات اليومية '!$A96)),MATCH(C$7,Table2[#Headers],0))," "))</f>
        <v/>
      </c>
      <c r="D103" s="21" t="str">
        <f t="array" ref="D103">IF($B$3="","", IFERROR(INDEX(Table2[#All],SMALL(IF(Table2[#All]='كشف حساب تفصيلي '!$B$3,ROW(Table2[#All]),""),ROW('تسجيل العمليات اليومية '!$A96)),MATCH(D$7,Table2[#Headers],0))," "))</f>
        <v/>
      </c>
      <c r="E103" s="21" t="str">
        <f t="array" ref="E103">IF($B$3="","", IFERROR(INDEX(Table2[#All],SMALL(IF(Table2[#All]='كشف حساب تفصيلي '!$B$3,ROW(Table2[#All]),""),ROW('تسجيل العمليات اليومية '!$A96)),MATCH(E$7,Table2[#Headers],0))," "))</f>
        <v/>
      </c>
      <c r="F103" s="23" t="str">
        <f t="array" ref="F103">IF($B$3="","", IFERROR(INDEX(Table2[#All],SMALL(IF(Table2[#All]='كشف حساب تفصيلي '!$B$3,ROW(Table2[#All]),""),ROW('تسجيل العمليات اليومية '!$A96)),MATCH(F$7,Table2[#Headers],0))," "))</f>
        <v/>
      </c>
      <c r="G103" s="23" t="str">
        <f t="array" ref="G103">IF($B$3="","", IFERROR(INDEX(Table2[#All],SMALL(IF(Table2[#All]='كشف حساب تفصيلي '!$B$3,ROW(Table2[#All]),""),ROW('تسجيل العمليات اليومية '!$A96)),MATCH(G$7,Table2[#Headers],0))," "))</f>
        <v/>
      </c>
    </row>
    <row r="104" spans="1:7" x14ac:dyDescent="0.25">
      <c r="A104" s="21" t="str">
        <f t="array" ref="A104">IF($B$3="","", IFERROR(INDEX(Table2[#All],SMALL(IF(Table2[#All]='كشف حساب تفصيلي '!$B$3,ROW(Table2[#All]),""),ROW('تسجيل العمليات اليومية '!$A97)),MATCH(A$7,Table2[#Headers],0))," "))</f>
        <v/>
      </c>
      <c r="B104" s="22" t="str">
        <f t="array" ref="B104">IF($B$3="","", IFERROR(INDEX(Table2[#All],SMALL(IF(Table2[#All]='كشف حساب تفصيلي '!$B$3,ROW(Table2[#All]),""),ROW('تسجيل العمليات اليومية '!$A97)),MATCH(B$7,Table2[#Headers],0))," "))</f>
        <v/>
      </c>
      <c r="C104" s="21" t="str">
        <f t="array" ref="C104">IF($B$3="","", IFERROR(INDEX(Table2[#All],SMALL(IF(Table2[#All]='كشف حساب تفصيلي '!$B$3,ROW(Table2[#All]),""),ROW('تسجيل العمليات اليومية '!$A97)),MATCH(C$7,Table2[#Headers],0))," "))</f>
        <v/>
      </c>
      <c r="D104" s="21" t="str">
        <f t="array" ref="D104">IF($B$3="","", IFERROR(INDEX(Table2[#All],SMALL(IF(Table2[#All]='كشف حساب تفصيلي '!$B$3,ROW(Table2[#All]),""),ROW('تسجيل العمليات اليومية '!$A97)),MATCH(D$7,Table2[#Headers],0))," "))</f>
        <v/>
      </c>
      <c r="E104" s="21" t="str">
        <f t="array" ref="E104">IF($B$3="","", IFERROR(INDEX(Table2[#All],SMALL(IF(Table2[#All]='كشف حساب تفصيلي '!$B$3,ROW(Table2[#All]),""),ROW('تسجيل العمليات اليومية '!$A97)),MATCH(E$7,Table2[#Headers],0))," "))</f>
        <v/>
      </c>
      <c r="F104" s="23" t="str">
        <f t="array" ref="F104">IF($B$3="","", IFERROR(INDEX(Table2[#All],SMALL(IF(Table2[#All]='كشف حساب تفصيلي '!$B$3,ROW(Table2[#All]),""),ROW('تسجيل العمليات اليومية '!$A97)),MATCH(F$7,Table2[#Headers],0))," "))</f>
        <v/>
      </c>
      <c r="G104" s="23" t="str">
        <f t="array" ref="G104">IF($B$3="","", IFERROR(INDEX(Table2[#All],SMALL(IF(Table2[#All]='كشف حساب تفصيلي '!$B$3,ROW(Table2[#All]),""),ROW('تسجيل العمليات اليومية '!$A97)),MATCH(G$7,Table2[#Headers],0))," "))</f>
        <v/>
      </c>
    </row>
    <row r="105" spans="1:7" x14ac:dyDescent="0.25">
      <c r="A105" s="21" t="str">
        <f t="array" ref="A105">IF($B$3="","", IFERROR(INDEX(Table2[#All],SMALL(IF(Table2[#All]='كشف حساب تفصيلي '!$B$3,ROW(Table2[#All]),""),ROW('تسجيل العمليات اليومية '!$A98)),MATCH(A$7,Table2[#Headers],0))," "))</f>
        <v/>
      </c>
      <c r="B105" s="22" t="str">
        <f t="array" ref="B105">IF($B$3="","", IFERROR(INDEX(Table2[#All],SMALL(IF(Table2[#All]='كشف حساب تفصيلي '!$B$3,ROW(Table2[#All]),""),ROW('تسجيل العمليات اليومية '!$A98)),MATCH(B$7,Table2[#Headers],0))," "))</f>
        <v/>
      </c>
      <c r="C105" s="21" t="str">
        <f t="array" ref="C105">IF($B$3="","", IFERROR(INDEX(Table2[#All],SMALL(IF(Table2[#All]='كشف حساب تفصيلي '!$B$3,ROW(Table2[#All]),""),ROW('تسجيل العمليات اليومية '!$A98)),MATCH(C$7,Table2[#Headers],0))," "))</f>
        <v/>
      </c>
      <c r="D105" s="21" t="str">
        <f t="array" ref="D105">IF($B$3="","", IFERROR(INDEX(Table2[#All],SMALL(IF(Table2[#All]='كشف حساب تفصيلي '!$B$3,ROW(Table2[#All]),""),ROW('تسجيل العمليات اليومية '!$A98)),MATCH(D$7,Table2[#Headers],0))," "))</f>
        <v/>
      </c>
      <c r="E105" s="21" t="str">
        <f t="array" ref="E105">IF($B$3="","", IFERROR(INDEX(Table2[#All],SMALL(IF(Table2[#All]='كشف حساب تفصيلي '!$B$3,ROW(Table2[#All]),""),ROW('تسجيل العمليات اليومية '!$A98)),MATCH(E$7,Table2[#Headers],0))," "))</f>
        <v/>
      </c>
      <c r="F105" s="23" t="str">
        <f t="array" ref="F105">IF($B$3="","", IFERROR(INDEX(Table2[#All],SMALL(IF(Table2[#All]='كشف حساب تفصيلي '!$B$3,ROW(Table2[#All]),""),ROW('تسجيل العمليات اليومية '!$A98)),MATCH(F$7,Table2[#Headers],0))," "))</f>
        <v/>
      </c>
      <c r="G105" s="23" t="str">
        <f t="array" ref="G105">IF($B$3="","", IFERROR(INDEX(Table2[#All],SMALL(IF(Table2[#All]='كشف حساب تفصيلي '!$B$3,ROW(Table2[#All]),""),ROW('تسجيل العمليات اليومية '!$A98)),MATCH(G$7,Table2[#Headers],0))," "))</f>
        <v/>
      </c>
    </row>
    <row r="106" spans="1:7" x14ac:dyDescent="0.25">
      <c r="A106" s="21" t="str">
        <f t="array" ref="A106">IF($B$3="","", IFERROR(INDEX(Table2[#All],SMALL(IF(Table2[#All]='كشف حساب تفصيلي '!$B$3,ROW(Table2[#All]),""),ROW('تسجيل العمليات اليومية '!$A99)),MATCH(A$7,Table2[#Headers],0))," "))</f>
        <v/>
      </c>
      <c r="B106" s="22" t="str">
        <f t="array" ref="B106">IF($B$3="","", IFERROR(INDEX(Table2[#All],SMALL(IF(Table2[#All]='كشف حساب تفصيلي '!$B$3,ROW(Table2[#All]),""),ROW('تسجيل العمليات اليومية '!$A99)),MATCH(B$7,Table2[#Headers],0))," "))</f>
        <v/>
      </c>
      <c r="C106" s="21" t="str">
        <f t="array" ref="C106">IF($B$3="","", IFERROR(INDEX(Table2[#All],SMALL(IF(Table2[#All]='كشف حساب تفصيلي '!$B$3,ROW(Table2[#All]),""),ROW('تسجيل العمليات اليومية '!$A99)),MATCH(C$7,Table2[#Headers],0))," "))</f>
        <v/>
      </c>
      <c r="D106" s="21" t="str">
        <f t="array" ref="D106">IF($B$3="","", IFERROR(INDEX(Table2[#All],SMALL(IF(Table2[#All]='كشف حساب تفصيلي '!$B$3,ROW(Table2[#All]),""),ROW('تسجيل العمليات اليومية '!$A99)),MATCH(D$7,Table2[#Headers],0))," "))</f>
        <v/>
      </c>
      <c r="E106" s="21" t="str">
        <f t="array" ref="E106">IF($B$3="","", IFERROR(INDEX(Table2[#All],SMALL(IF(Table2[#All]='كشف حساب تفصيلي '!$B$3,ROW(Table2[#All]),""),ROW('تسجيل العمليات اليومية '!$A99)),MATCH(E$7,Table2[#Headers],0))," "))</f>
        <v/>
      </c>
      <c r="F106" s="23" t="str">
        <f t="array" ref="F106">IF($B$3="","", IFERROR(INDEX(Table2[#All],SMALL(IF(Table2[#All]='كشف حساب تفصيلي '!$B$3,ROW(Table2[#All]),""),ROW('تسجيل العمليات اليومية '!$A99)),MATCH(F$7,Table2[#Headers],0))," "))</f>
        <v/>
      </c>
      <c r="G106" s="23" t="str">
        <f t="array" ref="G106">IF($B$3="","", IFERROR(INDEX(Table2[#All],SMALL(IF(Table2[#All]='كشف حساب تفصيلي '!$B$3,ROW(Table2[#All]),""),ROW('تسجيل العمليات اليومية '!$A99)),MATCH(G$7,Table2[#Headers],0))," "))</f>
        <v/>
      </c>
    </row>
    <row r="107" spans="1:7" x14ac:dyDescent="0.25">
      <c r="A107" s="21" t="str">
        <f t="array" ref="A107">IF($B$3="","", IFERROR(INDEX(Table2[#All],SMALL(IF(Table2[#All]='كشف حساب تفصيلي '!$B$3,ROW(Table2[#All]),""),ROW('تسجيل العمليات اليومية '!$A100)),MATCH(A$7,Table2[#Headers],0))," "))</f>
        <v/>
      </c>
      <c r="B107" s="22" t="str">
        <f t="array" ref="B107">IF($B$3="","", IFERROR(INDEX(Table2[#All],SMALL(IF(Table2[#All]='كشف حساب تفصيلي '!$B$3,ROW(Table2[#All]),""),ROW('تسجيل العمليات اليومية '!$A100)),MATCH(B$7,Table2[#Headers],0))," "))</f>
        <v/>
      </c>
      <c r="C107" s="21" t="str">
        <f t="array" ref="C107">IF($B$3="","", IFERROR(INDEX(Table2[#All],SMALL(IF(Table2[#All]='كشف حساب تفصيلي '!$B$3,ROW(Table2[#All]),""),ROW('تسجيل العمليات اليومية '!$A100)),MATCH(C$7,Table2[#Headers],0))," "))</f>
        <v/>
      </c>
      <c r="D107" s="21" t="str">
        <f t="array" ref="D107">IF($B$3="","", IFERROR(INDEX(Table2[#All],SMALL(IF(Table2[#All]='كشف حساب تفصيلي '!$B$3,ROW(Table2[#All]),""),ROW('تسجيل العمليات اليومية '!$A100)),MATCH(D$7,Table2[#Headers],0))," "))</f>
        <v/>
      </c>
      <c r="E107" s="21" t="str">
        <f t="array" ref="E107">IF($B$3="","", IFERROR(INDEX(Table2[#All],SMALL(IF(Table2[#All]='كشف حساب تفصيلي '!$B$3,ROW(Table2[#All]),""),ROW('تسجيل العمليات اليومية '!$A100)),MATCH(E$7,Table2[#Headers],0))," "))</f>
        <v/>
      </c>
      <c r="F107" s="23" t="str">
        <f t="array" ref="F107">IF($B$3="","", IFERROR(INDEX(Table2[#All],SMALL(IF(Table2[#All]='كشف حساب تفصيلي '!$B$3,ROW(Table2[#All]),""),ROW('تسجيل العمليات اليومية '!$A100)),MATCH(F$7,Table2[#Headers],0))," "))</f>
        <v/>
      </c>
      <c r="G107" s="23" t="str">
        <f t="array" ref="G107">IF($B$3="","", IFERROR(INDEX(Table2[#All],SMALL(IF(Table2[#All]='كشف حساب تفصيلي '!$B$3,ROW(Table2[#All]),""),ROW('تسجيل العمليات اليومية '!$A100)),MATCH(G$7,Table2[#Headers],0))," "))</f>
        <v/>
      </c>
    </row>
    <row r="108" spans="1:7" x14ac:dyDescent="0.25">
      <c r="A108" s="21" t="str">
        <f t="array" ref="A108">IF($B$3="","", IFERROR(INDEX(Table2[#All],SMALL(IF(Table2[#All]='كشف حساب تفصيلي '!$B$3,ROW(Table2[#All]),""),ROW('تسجيل العمليات اليومية '!$A101)),MATCH(A$7,Table2[#Headers],0))," "))</f>
        <v/>
      </c>
      <c r="B108" s="22" t="str">
        <f t="array" ref="B108">IF($B$3="","", IFERROR(INDEX(Table2[#All],SMALL(IF(Table2[#All]='كشف حساب تفصيلي '!$B$3,ROW(Table2[#All]),""),ROW('تسجيل العمليات اليومية '!$A101)),MATCH(B$7,Table2[#Headers],0))," "))</f>
        <v/>
      </c>
      <c r="C108" s="21" t="str">
        <f t="array" ref="C108">IF($B$3="","", IFERROR(INDEX(Table2[#All],SMALL(IF(Table2[#All]='كشف حساب تفصيلي '!$B$3,ROW(Table2[#All]),""),ROW('تسجيل العمليات اليومية '!$A101)),MATCH(C$7,Table2[#Headers],0))," "))</f>
        <v/>
      </c>
      <c r="D108" s="21" t="str">
        <f t="array" ref="D108">IF($B$3="","", IFERROR(INDEX(Table2[#All],SMALL(IF(Table2[#All]='كشف حساب تفصيلي '!$B$3,ROW(Table2[#All]),""),ROW('تسجيل العمليات اليومية '!$A101)),MATCH(D$7,Table2[#Headers],0))," "))</f>
        <v/>
      </c>
      <c r="E108" s="21" t="str">
        <f t="array" ref="E108">IF($B$3="","", IFERROR(INDEX(Table2[#All],SMALL(IF(Table2[#All]='كشف حساب تفصيلي '!$B$3,ROW(Table2[#All]),""),ROW('تسجيل العمليات اليومية '!$A101)),MATCH(E$7,Table2[#Headers],0))," "))</f>
        <v/>
      </c>
      <c r="F108" s="23" t="str">
        <f t="array" ref="F108">IF($B$3="","", IFERROR(INDEX(Table2[#All],SMALL(IF(Table2[#All]='كشف حساب تفصيلي '!$B$3,ROW(Table2[#All]),""),ROW('تسجيل العمليات اليومية '!$A101)),MATCH(F$7,Table2[#Headers],0))," "))</f>
        <v/>
      </c>
      <c r="G108" s="23" t="str">
        <f t="array" ref="G108">IF($B$3="","", IFERROR(INDEX(Table2[#All],SMALL(IF(Table2[#All]='كشف حساب تفصيلي '!$B$3,ROW(Table2[#All]),""),ROW('تسجيل العمليات اليومية '!$A101)),MATCH(G$7,Table2[#Headers],0))," "))</f>
        <v/>
      </c>
    </row>
    <row r="109" spans="1:7" x14ac:dyDescent="0.25">
      <c r="A109" s="21" t="str">
        <f t="array" ref="A109">IF($B$3="","", IFERROR(INDEX(Table2[#All],SMALL(IF(Table2[#All]='كشف حساب تفصيلي '!$B$3,ROW(Table2[#All]),""),ROW('تسجيل العمليات اليومية '!$A102)),MATCH(A$7,Table2[#Headers],0))," "))</f>
        <v/>
      </c>
      <c r="B109" s="22" t="str">
        <f t="array" ref="B109">IF($B$3="","", IFERROR(INDEX(Table2[#All],SMALL(IF(Table2[#All]='كشف حساب تفصيلي '!$B$3,ROW(Table2[#All]),""),ROW('تسجيل العمليات اليومية '!$A102)),MATCH(B$7,Table2[#Headers],0))," "))</f>
        <v/>
      </c>
      <c r="C109" s="21" t="str">
        <f t="array" ref="C109">IF($B$3="","", IFERROR(INDEX(Table2[#All],SMALL(IF(Table2[#All]='كشف حساب تفصيلي '!$B$3,ROW(Table2[#All]),""),ROW('تسجيل العمليات اليومية '!$A102)),MATCH(C$7,Table2[#Headers],0))," "))</f>
        <v/>
      </c>
      <c r="D109" s="21" t="str">
        <f t="array" ref="D109">IF($B$3="","", IFERROR(INDEX(Table2[#All],SMALL(IF(Table2[#All]='كشف حساب تفصيلي '!$B$3,ROW(Table2[#All]),""),ROW('تسجيل العمليات اليومية '!$A102)),MATCH(D$7,Table2[#Headers],0))," "))</f>
        <v/>
      </c>
      <c r="E109" s="21" t="str">
        <f t="array" ref="E109">IF($B$3="","", IFERROR(INDEX(Table2[#All],SMALL(IF(Table2[#All]='كشف حساب تفصيلي '!$B$3,ROW(Table2[#All]),""),ROW('تسجيل العمليات اليومية '!$A102)),MATCH(E$7,Table2[#Headers],0))," "))</f>
        <v/>
      </c>
      <c r="F109" s="23" t="str">
        <f t="array" ref="F109">IF($B$3="","", IFERROR(INDEX(Table2[#All],SMALL(IF(Table2[#All]='كشف حساب تفصيلي '!$B$3,ROW(Table2[#All]),""),ROW('تسجيل العمليات اليومية '!$A102)),MATCH(F$7,Table2[#Headers],0))," "))</f>
        <v/>
      </c>
      <c r="G109" s="23" t="str">
        <f t="array" ref="G109">IF($B$3="","", IFERROR(INDEX(Table2[#All],SMALL(IF(Table2[#All]='كشف حساب تفصيلي '!$B$3,ROW(Table2[#All]),""),ROW('تسجيل العمليات اليومية '!$A102)),MATCH(G$7,Table2[#Headers],0))," "))</f>
        <v/>
      </c>
    </row>
    <row r="110" spans="1:7" x14ac:dyDescent="0.25">
      <c r="A110" s="21" t="str">
        <f t="array" ref="A110">IF($B$3="","", IFERROR(INDEX(Table2[#All],SMALL(IF(Table2[#All]='كشف حساب تفصيلي '!$B$3,ROW(Table2[#All]),""),ROW('تسجيل العمليات اليومية '!$A103)),MATCH(A$7,Table2[#Headers],0))," "))</f>
        <v/>
      </c>
      <c r="B110" s="22" t="str">
        <f t="array" ref="B110">IF($B$3="","", IFERROR(INDEX(Table2[#All],SMALL(IF(Table2[#All]='كشف حساب تفصيلي '!$B$3,ROW(Table2[#All]),""),ROW('تسجيل العمليات اليومية '!$A103)),MATCH(B$7,Table2[#Headers],0))," "))</f>
        <v/>
      </c>
      <c r="C110" s="21" t="str">
        <f t="array" ref="C110">IF($B$3="","", IFERROR(INDEX(Table2[#All],SMALL(IF(Table2[#All]='كشف حساب تفصيلي '!$B$3,ROW(Table2[#All]),""),ROW('تسجيل العمليات اليومية '!$A103)),MATCH(C$7,Table2[#Headers],0))," "))</f>
        <v/>
      </c>
      <c r="D110" s="21" t="str">
        <f t="array" ref="D110">IF($B$3="","", IFERROR(INDEX(Table2[#All],SMALL(IF(Table2[#All]='كشف حساب تفصيلي '!$B$3,ROW(Table2[#All]),""),ROW('تسجيل العمليات اليومية '!$A103)),MATCH(D$7,Table2[#Headers],0))," "))</f>
        <v/>
      </c>
      <c r="E110" s="21" t="str">
        <f t="array" ref="E110">IF($B$3="","", IFERROR(INDEX(Table2[#All],SMALL(IF(Table2[#All]='كشف حساب تفصيلي '!$B$3,ROW(Table2[#All]),""),ROW('تسجيل العمليات اليومية '!$A103)),MATCH(E$7,Table2[#Headers],0))," "))</f>
        <v/>
      </c>
      <c r="F110" s="23" t="str">
        <f t="array" ref="F110">IF($B$3="","", IFERROR(INDEX(Table2[#All],SMALL(IF(Table2[#All]='كشف حساب تفصيلي '!$B$3,ROW(Table2[#All]),""),ROW('تسجيل العمليات اليومية '!$A103)),MATCH(F$7,Table2[#Headers],0))," "))</f>
        <v/>
      </c>
      <c r="G110" s="23" t="str">
        <f t="array" ref="G110">IF($B$3="","", IFERROR(INDEX(Table2[#All],SMALL(IF(Table2[#All]='كشف حساب تفصيلي '!$B$3,ROW(Table2[#All]),""),ROW('تسجيل العمليات اليومية '!$A103)),MATCH(G$7,Table2[#Headers],0))," "))</f>
        <v/>
      </c>
    </row>
    <row r="111" spans="1:7" x14ac:dyDescent="0.25">
      <c r="A111" s="21" t="str">
        <f t="array" ref="A111">IF($B$3="","", IFERROR(INDEX(Table2[#All],SMALL(IF(Table2[#All]='كشف حساب تفصيلي '!$B$3,ROW(Table2[#All]),""),ROW('تسجيل العمليات اليومية '!$A104)),MATCH(A$7,Table2[#Headers],0))," "))</f>
        <v/>
      </c>
      <c r="B111" s="22" t="str">
        <f t="array" ref="B111">IF($B$3="","", IFERROR(INDEX(Table2[#All],SMALL(IF(Table2[#All]='كشف حساب تفصيلي '!$B$3,ROW(Table2[#All]),""),ROW('تسجيل العمليات اليومية '!$A104)),MATCH(B$7,Table2[#Headers],0))," "))</f>
        <v/>
      </c>
      <c r="C111" s="21" t="str">
        <f t="array" ref="C111">IF($B$3="","", IFERROR(INDEX(Table2[#All],SMALL(IF(Table2[#All]='كشف حساب تفصيلي '!$B$3,ROW(Table2[#All]),""),ROW('تسجيل العمليات اليومية '!$A104)),MATCH(C$7,Table2[#Headers],0))," "))</f>
        <v/>
      </c>
      <c r="D111" s="21" t="str">
        <f t="array" ref="D111">IF($B$3="","", IFERROR(INDEX(Table2[#All],SMALL(IF(Table2[#All]='كشف حساب تفصيلي '!$B$3,ROW(Table2[#All]),""),ROW('تسجيل العمليات اليومية '!$A104)),MATCH(D$7,Table2[#Headers],0))," "))</f>
        <v/>
      </c>
      <c r="E111" s="21" t="str">
        <f t="array" ref="E111">IF($B$3="","", IFERROR(INDEX(Table2[#All],SMALL(IF(Table2[#All]='كشف حساب تفصيلي '!$B$3,ROW(Table2[#All]),""),ROW('تسجيل العمليات اليومية '!$A104)),MATCH(E$7,Table2[#Headers],0))," "))</f>
        <v/>
      </c>
      <c r="F111" s="23" t="str">
        <f t="array" ref="F111">IF($B$3="","", IFERROR(INDEX(Table2[#All],SMALL(IF(Table2[#All]='كشف حساب تفصيلي '!$B$3,ROW(Table2[#All]),""),ROW('تسجيل العمليات اليومية '!$A104)),MATCH(F$7,Table2[#Headers],0))," "))</f>
        <v/>
      </c>
      <c r="G111" s="23" t="str">
        <f t="array" ref="G111">IF($B$3="","", IFERROR(INDEX(Table2[#All],SMALL(IF(Table2[#All]='كشف حساب تفصيلي '!$B$3,ROW(Table2[#All]),""),ROW('تسجيل العمليات اليومية '!$A104)),MATCH(G$7,Table2[#Headers],0))," "))</f>
        <v/>
      </c>
    </row>
    <row r="112" spans="1:7" x14ac:dyDescent="0.25">
      <c r="A112" s="21" t="str">
        <f t="array" ref="A112">IF($B$3="","", IFERROR(INDEX(Table2[#All],SMALL(IF(Table2[#All]='كشف حساب تفصيلي '!$B$3,ROW(Table2[#All]),""),ROW('تسجيل العمليات اليومية '!$A105)),MATCH(A$7,Table2[#Headers],0))," "))</f>
        <v/>
      </c>
      <c r="B112" s="22" t="str">
        <f t="array" ref="B112">IF($B$3="","", IFERROR(INDEX(Table2[#All],SMALL(IF(Table2[#All]='كشف حساب تفصيلي '!$B$3,ROW(Table2[#All]),""),ROW('تسجيل العمليات اليومية '!$A105)),MATCH(B$7,Table2[#Headers],0))," "))</f>
        <v/>
      </c>
      <c r="C112" s="21" t="str">
        <f t="array" ref="C112">IF($B$3="","", IFERROR(INDEX(Table2[#All],SMALL(IF(Table2[#All]='كشف حساب تفصيلي '!$B$3,ROW(Table2[#All]),""),ROW('تسجيل العمليات اليومية '!$A105)),MATCH(C$7,Table2[#Headers],0))," "))</f>
        <v/>
      </c>
      <c r="D112" s="21" t="str">
        <f t="array" ref="D112">IF($B$3="","", IFERROR(INDEX(Table2[#All],SMALL(IF(Table2[#All]='كشف حساب تفصيلي '!$B$3,ROW(Table2[#All]),""),ROW('تسجيل العمليات اليومية '!$A105)),MATCH(D$7,Table2[#Headers],0))," "))</f>
        <v/>
      </c>
      <c r="E112" s="21" t="str">
        <f t="array" ref="E112">IF($B$3="","", IFERROR(INDEX(Table2[#All],SMALL(IF(Table2[#All]='كشف حساب تفصيلي '!$B$3,ROW(Table2[#All]),""),ROW('تسجيل العمليات اليومية '!$A105)),MATCH(E$7,Table2[#Headers],0))," "))</f>
        <v/>
      </c>
      <c r="F112" s="23" t="str">
        <f t="array" ref="F112">IF($B$3="","", IFERROR(INDEX(Table2[#All],SMALL(IF(Table2[#All]='كشف حساب تفصيلي '!$B$3,ROW(Table2[#All]),""),ROW('تسجيل العمليات اليومية '!$A105)),MATCH(F$7,Table2[#Headers],0))," "))</f>
        <v/>
      </c>
      <c r="G112" s="23" t="str">
        <f t="array" ref="G112">IF($B$3="","", IFERROR(INDEX(Table2[#All],SMALL(IF(Table2[#All]='كشف حساب تفصيلي '!$B$3,ROW(Table2[#All]),""),ROW('تسجيل العمليات اليومية '!$A105)),MATCH(G$7,Table2[#Headers],0))," "))</f>
        <v/>
      </c>
    </row>
    <row r="113" spans="1:7" x14ac:dyDescent="0.25">
      <c r="A113" s="21" t="str">
        <f t="array" ref="A113">IF($B$3="","", IFERROR(INDEX(Table2[#All],SMALL(IF(Table2[#All]='كشف حساب تفصيلي '!$B$3,ROW(Table2[#All]),""),ROW('تسجيل العمليات اليومية '!$A106)),MATCH(A$7,Table2[#Headers],0))," "))</f>
        <v/>
      </c>
      <c r="B113" s="22" t="str">
        <f t="array" ref="B113">IF($B$3="","", IFERROR(INDEX(Table2[#All],SMALL(IF(Table2[#All]='كشف حساب تفصيلي '!$B$3,ROW(Table2[#All]),""),ROW('تسجيل العمليات اليومية '!$A106)),MATCH(B$7,Table2[#Headers],0))," "))</f>
        <v/>
      </c>
      <c r="C113" s="21" t="str">
        <f t="array" ref="C113">IF($B$3="","", IFERROR(INDEX(Table2[#All],SMALL(IF(Table2[#All]='كشف حساب تفصيلي '!$B$3,ROW(Table2[#All]),""),ROW('تسجيل العمليات اليومية '!$A106)),MATCH(C$7,Table2[#Headers],0))," "))</f>
        <v/>
      </c>
      <c r="D113" s="21" t="str">
        <f t="array" ref="D113">IF($B$3="","", IFERROR(INDEX(Table2[#All],SMALL(IF(Table2[#All]='كشف حساب تفصيلي '!$B$3,ROW(Table2[#All]),""),ROW('تسجيل العمليات اليومية '!$A106)),MATCH(D$7,Table2[#Headers],0))," "))</f>
        <v/>
      </c>
      <c r="E113" s="21" t="str">
        <f t="array" ref="E113">IF($B$3="","", IFERROR(INDEX(Table2[#All],SMALL(IF(Table2[#All]='كشف حساب تفصيلي '!$B$3,ROW(Table2[#All]),""),ROW('تسجيل العمليات اليومية '!$A106)),MATCH(E$7,Table2[#Headers],0))," "))</f>
        <v/>
      </c>
      <c r="F113" s="23" t="str">
        <f t="array" ref="F113">IF($B$3="","", IFERROR(INDEX(Table2[#All],SMALL(IF(Table2[#All]='كشف حساب تفصيلي '!$B$3,ROW(Table2[#All]),""),ROW('تسجيل العمليات اليومية '!$A106)),MATCH(F$7,Table2[#Headers],0))," "))</f>
        <v/>
      </c>
      <c r="G113" s="23" t="str">
        <f t="array" ref="G113">IF($B$3="","", IFERROR(INDEX(Table2[#All],SMALL(IF(Table2[#All]='كشف حساب تفصيلي '!$B$3,ROW(Table2[#All]),""),ROW('تسجيل العمليات اليومية '!$A106)),MATCH(G$7,Table2[#Headers],0))," "))</f>
        <v/>
      </c>
    </row>
    <row r="114" spans="1:7" x14ac:dyDescent="0.25">
      <c r="A114" s="21" t="str">
        <f t="array" ref="A114">IF($B$3="","", IFERROR(INDEX(Table2[#All],SMALL(IF(Table2[#All]='كشف حساب تفصيلي '!$B$3,ROW(Table2[#All]),""),ROW('تسجيل العمليات اليومية '!$A107)),MATCH(A$7,Table2[#Headers],0))," "))</f>
        <v/>
      </c>
      <c r="B114" s="22" t="str">
        <f t="array" ref="B114">IF($B$3="","", IFERROR(INDEX(Table2[#All],SMALL(IF(Table2[#All]='كشف حساب تفصيلي '!$B$3,ROW(Table2[#All]),""),ROW('تسجيل العمليات اليومية '!$A107)),MATCH(B$7,Table2[#Headers],0))," "))</f>
        <v/>
      </c>
      <c r="C114" s="21" t="str">
        <f t="array" ref="C114">IF($B$3="","", IFERROR(INDEX(Table2[#All],SMALL(IF(Table2[#All]='كشف حساب تفصيلي '!$B$3,ROW(Table2[#All]),""),ROW('تسجيل العمليات اليومية '!$A107)),MATCH(C$7,Table2[#Headers],0))," "))</f>
        <v/>
      </c>
      <c r="D114" s="21" t="str">
        <f t="array" ref="D114">IF($B$3="","", IFERROR(INDEX(Table2[#All],SMALL(IF(Table2[#All]='كشف حساب تفصيلي '!$B$3,ROW(Table2[#All]),""),ROW('تسجيل العمليات اليومية '!$A107)),MATCH(D$7,Table2[#Headers],0))," "))</f>
        <v/>
      </c>
      <c r="E114" s="21" t="str">
        <f t="array" ref="E114">IF($B$3="","", IFERROR(INDEX(Table2[#All],SMALL(IF(Table2[#All]='كشف حساب تفصيلي '!$B$3,ROW(Table2[#All]),""),ROW('تسجيل العمليات اليومية '!$A107)),MATCH(E$7,Table2[#Headers],0))," "))</f>
        <v/>
      </c>
      <c r="F114" s="23" t="str">
        <f t="array" ref="F114">IF($B$3="","", IFERROR(INDEX(Table2[#All],SMALL(IF(Table2[#All]='كشف حساب تفصيلي '!$B$3,ROW(Table2[#All]),""),ROW('تسجيل العمليات اليومية '!$A107)),MATCH(F$7,Table2[#Headers],0))," "))</f>
        <v/>
      </c>
      <c r="G114" s="23" t="str">
        <f t="array" ref="G114">IF($B$3="","", IFERROR(INDEX(Table2[#All],SMALL(IF(Table2[#All]='كشف حساب تفصيلي '!$B$3,ROW(Table2[#All]),""),ROW('تسجيل العمليات اليومية '!$A107)),MATCH(G$7,Table2[#Headers],0))," "))</f>
        <v/>
      </c>
    </row>
    <row r="115" spans="1:7" x14ac:dyDescent="0.25">
      <c r="A115" s="21" t="str">
        <f t="array" ref="A115">IF($B$3="","", IFERROR(INDEX(Table2[#All],SMALL(IF(Table2[#All]='كشف حساب تفصيلي '!$B$3,ROW(Table2[#All]),""),ROW('تسجيل العمليات اليومية '!$A108)),MATCH(A$7,Table2[#Headers],0))," "))</f>
        <v/>
      </c>
      <c r="B115" s="22" t="str">
        <f t="array" ref="B115">IF($B$3="","", IFERROR(INDEX(Table2[#All],SMALL(IF(Table2[#All]='كشف حساب تفصيلي '!$B$3,ROW(Table2[#All]),""),ROW('تسجيل العمليات اليومية '!$A108)),MATCH(B$7,Table2[#Headers],0))," "))</f>
        <v/>
      </c>
      <c r="C115" s="21" t="str">
        <f t="array" ref="C115">IF($B$3="","", IFERROR(INDEX(Table2[#All],SMALL(IF(Table2[#All]='كشف حساب تفصيلي '!$B$3,ROW(Table2[#All]),""),ROW('تسجيل العمليات اليومية '!$A108)),MATCH(C$7,Table2[#Headers],0))," "))</f>
        <v/>
      </c>
      <c r="D115" s="21" t="str">
        <f t="array" ref="D115">IF($B$3="","", IFERROR(INDEX(Table2[#All],SMALL(IF(Table2[#All]='كشف حساب تفصيلي '!$B$3,ROW(Table2[#All]),""),ROW('تسجيل العمليات اليومية '!$A108)),MATCH(D$7,Table2[#Headers],0))," "))</f>
        <v/>
      </c>
      <c r="E115" s="21" t="str">
        <f t="array" ref="E115">IF($B$3="","", IFERROR(INDEX(Table2[#All],SMALL(IF(Table2[#All]='كشف حساب تفصيلي '!$B$3,ROW(Table2[#All]),""),ROW('تسجيل العمليات اليومية '!$A108)),MATCH(E$7,Table2[#Headers],0))," "))</f>
        <v/>
      </c>
      <c r="F115" s="23" t="str">
        <f t="array" ref="F115">IF($B$3="","", IFERROR(INDEX(Table2[#All],SMALL(IF(Table2[#All]='كشف حساب تفصيلي '!$B$3,ROW(Table2[#All]),""),ROW('تسجيل العمليات اليومية '!$A108)),MATCH(F$7,Table2[#Headers],0))," "))</f>
        <v/>
      </c>
      <c r="G115" s="23" t="str">
        <f t="array" ref="G115">IF($B$3="","", IFERROR(INDEX(Table2[#All],SMALL(IF(Table2[#All]='كشف حساب تفصيلي '!$B$3,ROW(Table2[#All]),""),ROW('تسجيل العمليات اليومية '!$A108)),MATCH(G$7,Table2[#Headers],0))," "))</f>
        <v/>
      </c>
    </row>
    <row r="116" spans="1:7" x14ac:dyDescent="0.25">
      <c r="A116" s="21" t="str">
        <f t="array" ref="A116">IF($B$3="","", IFERROR(INDEX(Table2[#All],SMALL(IF(Table2[#All]='كشف حساب تفصيلي '!$B$3,ROW(Table2[#All]),""),ROW('تسجيل العمليات اليومية '!$A109)),MATCH(A$7,Table2[#Headers],0))," "))</f>
        <v/>
      </c>
      <c r="B116" s="22" t="str">
        <f t="array" ref="B116">IF($B$3="","", IFERROR(INDEX(Table2[#All],SMALL(IF(Table2[#All]='كشف حساب تفصيلي '!$B$3,ROW(Table2[#All]),""),ROW('تسجيل العمليات اليومية '!$A109)),MATCH(B$7,Table2[#Headers],0))," "))</f>
        <v/>
      </c>
      <c r="C116" s="21" t="str">
        <f t="array" ref="C116">IF($B$3="","", IFERROR(INDEX(Table2[#All],SMALL(IF(Table2[#All]='كشف حساب تفصيلي '!$B$3,ROW(Table2[#All]),""),ROW('تسجيل العمليات اليومية '!$A109)),MATCH(C$7,Table2[#Headers],0))," "))</f>
        <v/>
      </c>
      <c r="D116" s="21" t="str">
        <f t="array" ref="D116">IF($B$3="","", IFERROR(INDEX(Table2[#All],SMALL(IF(Table2[#All]='كشف حساب تفصيلي '!$B$3,ROW(Table2[#All]),""),ROW('تسجيل العمليات اليومية '!$A109)),MATCH(D$7,Table2[#Headers],0))," "))</f>
        <v/>
      </c>
      <c r="E116" s="21" t="str">
        <f t="array" ref="E116">IF($B$3="","", IFERROR(INDEX(Table2[#All],SMALL(IF(Table2[#All]='كشف حساب تفصيلي '!$B$3,ROW(Table2[#All]),""),ROW('تسجيل العمليات اليومية '!$A109)),MATCH(E$7,Table2[#Headers],0))," "))</f>
        <v/>
      </c>
      <c r="F116" s="23" t="str">
        <f t="array" ref="F116">IF($B$3="","", IFERROR(INDEX(Table2[#All],SMALL(IF(Table2[#All]='كشف حساب تفصيلي '!$B$3,ROW(Table2[#All]),""),ROW('تسجيل العمليات اليومية '!$A109)),MATCH(F$7,Table2[#Headers],0))," "))</f>
        <v/>
      </c>
      <c r="G116" s="23" t="str">
        <f t="array" ref="G116">IF($B$3="","", IFERROR(INDEX(Table2[#All],SMALL(IF(Table2[#All]='كشف حساب تفصيلي '!$B$3,ROW(Table2[#All]),""),ROW('تسجيل العمليات اليومية '!$A109)),MATCH(G$7,Table2[#Headers],0))," "))</f>
        <v/>
      </c>
    </row>
    <row r="117" spans="1:7" x14ac:dyDescent="0.25">
      <c r="A117" s="21" t="str">
        <f t="array" ref="A117">IF($B$3="","", IFERROR(INDEX(Table2[#All],SMALL(IF(Table2[#All]='كشف حساب تفصيلي '!$B$3,ROW(Table2[#All]),""),ROW('تسجيل العمليات اليومية '!$A110)),MATCH(A$7,Table2[#Headers],0))," "))</f>
        <v/>
      </c>
      <c r="B117" s="22" t="str">
        <f t="array" ref="B117">IF($B$3="","", IFERROR(INDEX(Table2[#All],SMALL(IF(Table2[#All]='كشف حساب تفصيلي '!$B$3,ROW(Table2[#All]),""),ROW('تسجيل العمليات اليومية '!$A110)),MATCH(B$7,Table2[#Headers],0))," "))</f>
        <v/>
      </c>
      <c r="C117" s="21" t="str">
        <f t="array" ref="C117">IF($B$3="","", IFERROR(INDEX(Table2[#All],SMALL(IF(Table2[#All]='كشف حساب تفصيلي '!$B$3,ROW(Table2[#All]),""),ROW('تسجيل العمليات اليومية '!$A110)),MATCH(C$7,Table2[#Headers],0))," "))</f>
        <v/>
      </c>
      <c r="D117" s="21" t="str">
        <f t="array" ref="D117">IF($B$3="","", IFERROR(INDEX(Table2[#All],SMALL(IF(Table2[#All]='كشف حساب تفصيلي '!$B$3,ROW(Table2[#All]),""),ROW('تسجيل العمليات اليومية '!$A110)),MATCH(D$7,Table2[#Headers],0))," "))</f>
        <v/>
      </c>
      <c r="E117" s="21" t="str">
        <f t="array" ref="E117">IF($B$3="","", IFERROR(INDEX(Table2[#All],SMALL(IF(Table2[#All]='كشف حساب تفصيلي '!$B$3,ROW(Table2[#All]),""),ROW('تسجيل العمليات اليومية '!$A110)),MATCH(E$7,Table2[#Headers],0))," "))</f>
        <v/>
      </c>
      <c r="F117" s="23" t="str">
        <f t="array" ref="F117">IF($B$3="","", IFERROR(INDEX(Table2[#All],SMALL(IF(Table2[#All]='كشف حساب تفصيلي '!$B$3,ROW(Table2[#All]),""),ROW('تسجيل العمليات اليومية '!$A110)),MATCH(F$7,Table2[#Headers],0))," "))</f>
        <v/>
      </c>
      <c r="G117" s="23" t="str">
        <f t="array" ref="G117">IF($B$3="","", IFERROR(INDEX(Table2[#All],SMALL(IF(Table2[#All]='كشف حساب تفصيلي '!$B$3,ROW(Table2[#All]),""),ROW('تسجيل العمليات اليومية '!$A110)),MATCH(G$7,Table2[#Headers],0))," "))</f>
        <v/>
      </c>
    </row>
    <row r="118" spans="1:7" x14ac:dyDescent="0.25">
      <c r="A118" s="21" t="str">
        <f t="array" ref="A118">IF($B$3="","", IFERROR(INDEX(Table2[#All],SMALL(IF(Table2[#All]='كشف حساب تفصيلي '!$B$3,ROW(Table2[#All]),""),ROW('تسجيل العمليات اليومية '!$A111)),MATCH(A$7,Table2[#Headers],0))," "))</f>
        <v/>
      </c>
      <c r="B118" s="22" t="str">
        <f t="array" ref="B118">IF($B$3="","", IFERROR(INDEX(Table2[#All],SMALL(IF(Table2[#All]='كشف حساب تفصيلي '!$B$3,ROW(Table2[#All]),""),ROW('تسجيل العمليات اليومية '!$A111)),MATCH(B$7,Table2[#Headers],0))," "))</f>
        <v/>
      </c>
      <c r="C118" s="21" t="str">
        <f t="array" ref="C118">IF($B$3="","", IFERROR(INDEX(Table2[#All],SMALL(IF(Table2[#All]='كشف حساب تفصيلي '!$B$3,ROW(Table2[#All]),""),ROW('تسجيل العمليات اليومية '!$A111)),MATCH(C$7,Table2[#Headers],0))," "))</f>
        <v/>
      </c>
      <c r="D118" s="21" t="str">
        <f t="array" ref="D118">IF($B$3="","", IFERROR(INDEX(Table2[#All],SMALL(IF(Table2[#All]='كشف حساب تفصيلي '!$B$3,ROW(Table2[#All]),""),ROW('تسجيل العمليات اليومية '!$A111)),MATCH(D$7,Table2[#Headers],0))," "))</f>
        <v/>
      </c>
      <c r="E118" s="21" t="str">
        <f t="array" ref="E118">IF($B$3="","", IFERROR(INDEX(Table2[#All],SMALL(IF(Table2[#All]='كشف حساب تفصيلي '!$B$3,ROW(Table2[#All]),""),ROW('تسجيل العمليات اليومية '!$A111)),MATCH(E$7,Table2[#Headers],0))," "))</f>
        <v/>
      </c>
      <c r="F118" s="23" t="str">
        <f t="array" ref="F118">IF($B$3="","", IFERROR(INDEX(Table2[#All],SMALL(IF(Table2[#All]='كشف حساب تفصيلي '!$B$3,ROW(Table2[#All]),""),ROW('تسجيل العمليات اليومية '!$A111)),MATCH(F$7,Table2[#Headers],0))," "))</f>
        <v/>
      </c>
      <c r="G118" s="23" t="str">
        <f t="array" ref="G118">IF($B$3="","", IFERROR(INDEX(Table2[#All],SMALL(IF(Table2[#All]='كشف حساب تفصيلي '!$B$3,ROW(Table2[#All]),""),ROW('تسجيل العمليات اليومية '!$A111)),MATCH(G$7,Table2[#Headers],0))," "))</f>
        <v/>
      </c>
    </row>
    <row r="119" spans="1:7" x14ac:dyDescent="0.25">
      <c r="A119" s="21" t="str">
        <f t="array" ref="A119">IF($B$3="","", IFERROR(INDEX(Table2[#All],SMALL(IF(Table2[#All]='كشف حساب تفصيلي '!$B$3,ROW(Table2[#All]),""),ROW('تسجيل العمليات اليومية '!$A112)),MATCH(A$7,Table2[#Headers],0))," "))</f>
        <v/>
      </c>
      <c r="B119" s="22" t="str">
        <f t="array" ref="B119">IF($B$3="","", IFERROR(INDEX(Table2[#All],SMALL(IF(Table2[#All]='كشف حساب تفصيلي '!$B$3,ROW(Table2[#All]),""),ROW('تسجيل العمليات اليومية '!$A112)),MATCH(B$7,Table2[#Headers],0))," "))</f>
        <v/>
      </c>
      <c r="C119" s="21" t="str">
        <f t="array" ref="C119">IF($B$3="","", IFERROR(INDEX(Table2[#All],SMALL(IF(Table2[#All]='كشف حساب تفصيلي '!$B$3,ROW(Table2[#All]),""),ROW('تسجيل العمليات اليومية '!$A112)),MATCH(C$7,Table2[#Headers],0))," "))</f>
        <v/>
      </c>
      <c r="D119" s="21" t="str">
        <f t="array" ref="D119">IF($B$3="","", IFERROR(INDEX(Table2[#All],SMALL(IF(Table2[#All]='كشف حساب تفصيلي '!$B$3,ROW(Table2[#All]),""),ROW('تسجيل العمليات اليومية '!$A112)),MATCH(D$7,Table2[#Headers],0))," "))</f>
        <v/>
      </c>
      <c r="E119" s="21" t="str">
        <f t="array" ref="E119">IF($B$3="","", IFERROR(INDEX(Table2[#All],SMALL(IF(Table2[#All]='كشف حساب تفصيلي '!$B$3,ROW(Table2[#All]),""),ROW('تسجيل العمليات اليومية '!$A112)),MATCH(E$7,Table2[#Headers],0))," "))</f>
        <v/>
      </c>
      <c r="F119" s="23" t="str">
        <f t="array" ref="F119">IF($B$3="","", IFERROR(INDEX(Table2[#All],SMALL(IF(Table2[#All]='كشف حساب تفصيلي '!$B$3,ROW(Table2[#All]),""),ROW('تسجيل العمليات اليومية '!$A112)),MATCH(F$7,Table2[#Headers],0))," "))</f>
        <v/>
      </c>
      <c r="G119" s="23" t="str">
        <f t="array" ref="G119">IF($B$3="","", IFERROR(INDEX(Table2[#All],SMALL(IF(Table2[#All]='كشف حساب تفصيلي '!$B$3,ROW(Table2[#All]),""),ROW('تسجيل العمليات اليومية '!$A112)),MATCH(G$7,Table2[#Headers],0))," "))</f>
        <v/>
      </c>
    </row>
    <row r="120" spans="1:7" x14ac:dyDescent="0.25">
      <c r="A120" s="21" t="str">
        <f t="array" ref="A120">IF($B$3="","", IFERROR(INDEX(Table2[#All],SMALL(IF(Table2[#All]='كشف حساب تفصيلي '!$B$3,ROW(Table2[#All]),""),ROW('تسجيل العمليات اليومية '!$A113)),MATCH(A$7,Table2[#Headers],0))," "))</f>
        <v/>
      </c>
      <c r="B120" s="22" t="str">
        <f t="array" ref="B120">IF($B$3="","", IFERROR(INDEX(Table2[#All],SMALL(IF(Table2[#All]='كشف حساب تفصيلي '!$B$3,ROW(Table2[#All]),""),ROW('تسجيل العمليات اليومية '!$A113)),MATCH(B$7,Table2[#Headers],0))," "))</f>
        <v/>
      </c>
      <c r="C120" s="21" t="str">
        <f t="array" ref="C120">IF($B$3="","", IFERROR(INDEX(Table2[#All],SMALL(IF(Table2[#All]='كشف حساب تفصيلي '!$B$3,ROW(Table2[#All]),""),ROW('تسجيل العمليات اليومية '!$A113)),MATCH(C$7,Table2[#Headers],0))," "))</f>
        <v/>
      </c>
      <c r="D120" s="21" t="str">
        <f t="array" ref="D120">IF($B$3="","", IFERROR(INDEX(Table2[#All],SMALL(IF(Table2[#All]='كشف حساب تفصيلي '!$B$3,ROW(Table2[#All]),""),ROW('تسجيل العمليات اليومية '!$A113)),MATCH(D$7,Table2[#Headers],0))," "))</f>
        <v/>
      </c>
      <c r="E120" s="21" t="str">
        <f t="array" ref="E120">IF($B$3="","", IFERROR(INDEX(Table2[#All],SMALL(IF(Table2[#All]='كشف حساب تفصيلي '!$B$3,ROW(Table2[#All]),""),ROW('تسجيل العمليات اليومية '!$A113)),MATCH(E$7,Table2[#Headers],0))," "))</f>
        <v/>
      </c>
      <c r="F120" s="23" t="str">
        <f t="array" ref="F120">IF($B$3="","", IFERROR(INDEX(Table2[#All],SMALL(IF(Table2[#All]='كشف حساب تفصيلي '!$B$3,ROW(Table2[#All]),""),ROW('تسجيل العمليات اليومية '!$A113)),MATCH(F$7,Table2[#Headers],0))," "))</f>
        <v/>
      </c>
      <c r="G120" s="23" t="str">
        <f t="array" ref="G120">IF($B$3="","", IFERROR(INDEX(Table2[#All],SMALL(IF(Table2[#All]='كشف حساب تفصيلي '!$B$3,ROW(Table2[#All]),""),ROW('تسجيل العمليات اليومية '!$A113)),MATCH(G$7,Table2[#Headers],0))," "))</f>
        <v/>
      </c>
    </row>
    <row r="121" spans="1:7" x14ac:dyDescent="0.25">
      <c r="A121" s="21" t="str">
        <f t="array" ref="A121">IF($B$3="","", IFERROR(INDEX(Table2[#All],SMALL(IF(Table2[#All]='كشف حساب تفصيلي '!$B$3,ROW(Table2[#All]),""),ROW('تسجيل العمليات اليومية '!$A114)),MATCH(A$7,Table2[#Headers],0))," "))</f>
        <v/>
      </c>
      <c r="B121" s="22" t="str">
        <f t="array" ref="B121">IF($B$3="","", IFERROR(INDEX(Table2[#All],SMALL(IF(Table2[#All]='كشف حساب تفصيلي '!$B$3,ROW(Table2[#All]),""),ROW('تسجيل العمليات اليومية '!$A114)),MATCH(B$7,Table2[#Headers],0))," "))</f>
        <v/>
      </c>
      <c r="C121" s="21" t="str">
        <f t="array" ref="C121">IF($B$3="","", IFERROR(INDEX(Table2[#All],SMALL(IF(Table2[#All]='كشف حساب تفصيلي '!$B$3,ROW(Table2[#All]),""),ROW('تسجيل العمليات اليومية '!$A114)),MATCH(C$7,Table2[#Headers],0))," "))</f>
        <v/>
      </c>
      <c r="D121" s="21" t="str">
        <f t="array" ref="D121">IF($B$3="","", IFERROR(INDEX(Table2[#All],SMALL(IF(Table2[#All]='كشف حساب تفصيلي '!$B$3,ROW(Table2[#All]),""),ROW('تسجيل العمليات اليومية '!$A114)),MATCH(D$7,Table2[#Headers],0))," "))</f>
        <v/>
      </c>
      <c r="E121" s="21" t="str">
        <f t="array" ref="E121">IF($B$3="","", IFERROR(INDEX(Table2[#All],SMALL(IF(Table2[#All]='كشف حساب تفصيلي '!$B$3,ROW(Table2[#All]),""),ROW('تسجيل العمليات اليومية '!$A114)),MATCH(E$7,Table2[#Headers],0))," "))</f>
        <v/>
      </c>
      <c r="F121" s="23" t="str">
        <f t="array" ref="F121">IF($B$3="","", IFERROR(INDEX(Table2[#All],SMALL(IF(Table2[#All]='كشف حساب تفصيلي '!$B$3,ROW(Table2[#All]),""),ROW('تسجيل العمليات اليومية '!$A114)),MATCH(F$7,Table2[#Headers],0))," "))</f>
        <v/>
      </c>
      <c r="G121" s="23" t="str">
        <f t="array" ref="G121">IF($B$3="","", IFERROR(INDEX(Table2[#All],SMALL(IF(Table2[#All]='كشف حساب تفصيلي '!$B$3,ROW(Table2[#All]),""),ROW('تسجيل العمليات اليومية '!$A114)),MATCH(G$7,Table2[#Headers],0))," "))</f>
        <v/>
      </c>
    </row>
    <row r="122" spans="1:7" x14ac:dyDescent="0.25">
      <c r="A122" s="21" t="str">
        <f t="array" ref="A122">IF($B$3="","", IFERROR(INDEX(Table2[#All],SMALL(IF(Table2[#All]='كشف حساب تفصيلي '!$B$3,ROW(Table2[#All]),""),ROW('تسجيل العمليات اليومية '!$A115)),MATCH(A$7,Table2[#Headers],0))," "))</f>
        <v/>
      </c>
      <c r="B122" s="22" t="str">
        <f t="array" ref="B122">IF($B$3="","", IFERROR(INDEX(Table2[#All],SMALL(IF(Table2[#All]='كشف حساب تفصيلي '!$B$3,ROW(Table2[#All]),""),ROW('تسجيل العمليات اليومية '!$A115)),MATCH(B$7,Table2[#Headers],0))," "))</f>
        <v/>
      </c>
      <c r="C122" s="21" t="str">
        <f t="array" ref="C122">IF($B$3="","", IFERROR(INDEX(Table2[#All],SMALL(IF(Table2[#All]='كشف حساب تفصيلي '!$B$3,ROW(Table2[#All]),""),ROW('تسجيل العمليات اليومية '!$A115)),MATCH(C$7,Table2[#Headers],0))," "))</f>
        <v/>
      </c>
      <c r="D122" s="21" t="str">
        <f t="array" ref="D122">IF($B$3="","", IFERROR(INDEX(Table2[#All],SMALL(IF(Table2[#All]='كشف حساب تفصيلي '!$B$3,ROW(Table2[#All]),""),ROW('تسجيل العمليات اليومية '!$A115)),MATCH(D$7,Table2[#Headers],0))," "))</f>
        <v/>
      </c>
      <c r="E122" s="21" t="str">
        <f t="array" ref="E122">IF($B$3="","", IFERROR(INDEX(Table2[#All],SMALL(IF(Table2[#All]='كشف حساب تفصيلي '!$B$3,ROW(Table2[#All]),""),ROW('تسجيل العمليات اليومية '!$A115)),MATCH(E$7,Table2[#Headers],0))," "))</f>
        <v/>
      </c>
      <c r="F122" s="23" t="str">
        <f t="array" ref="F122">IF($B$3="","", IFERROR(INDEX(Table2[#All],SMALL(IF(Table2[#All]='كشف حساب تفصيلي '!$B$3,ROW(Table2[#All]),""),ROW('تسجيل العمليات اليومية '!$A115)),MATCH(F$7,Table2[#Headers],0))," "))</f>
        <v/>
      </c>
      <c r="G122" s="23" t="str">
        <f t="array" ref="G122">IF($B$3="","", IFERROR(INDEX(Table2[#All],SMALL(IF(Table2[#All]='كشف حساب تفصيلي '!$B$3,ROW(Table2[#All]),""),ROW('تسجيل العمليات اليومية '!$A115)),MATCH(G$7,Table2[#Headers],0))," "))</f>
        <v/>
      </c>
    </row>
    <row r="123" spans="1:7" x14ac:dyDescent="0.25">
      <c r="A123" s="21" t="str">
        <f t="array" ref="A123">IF($B$3="","", IFERROR(INDEX(Table2[#All],SMALL(IF(Table2[#All]='كشف حساب تفصيلي '!$B$3,ROW(Table2[#All]),""),ROW('تسجيل العمليات اليومية '!$A116)),MATCH(A$7,Table2[#Headers],0))," "))</f>
        <v/>
      </c>
      <c r="B123" s="22" t="str">
        <f t="array" ref="B123">IF($B$3="","", IFERROR(INDEX(Table2[#All],SMALL(IF(Table2[#All]='كشف حساب تفصيلي '!$B$3,ROW(Table2[#All]),""),ROW('تسجيل العمليات اليومية '!$A116)),MATCH(B$7,Table2[#Headers],0))," "))</f>
        <v/>
      </c>
      <c r="C123" s="21" t="str">
        <f t="array" ref="C123">IF($B$3="","", IFERROR(INDEX(Table2[#All],SMALL(IF(Table2[#All]='كشف حساب تفصيلي '!$B$3,ROW(Table2[#All]),""),ROW('تسجيل العمليات اليومية '!$A116)),MATCH(C$7,Table2[#Headers],0))," "))</f>
        <v/>
      </c>
      <c r="D123" s="21" t="str">
        <f t="array" ref="D123">IF($B$3="","", IFERROR(INDEX(Table2[#All],SMALL(IF(Table2[#All]='كشف حساب تفصيلي '!$B$3,ROW(Table2[#All]),""),ROW('تسجيل العمليات اليومية '!$A116)),MATCH(D$7,Table2[#Headers],0))," "))</f>
        <v/>
      </c>
      <c r="E123" s="21" t="str">
        <f t="array" ref="E123">IF($B$3="","", IFERROR(INDEX(Table2[#All],SMALL(IF(Table2[#All]='كشف حساب تفصيلي '!$B$3,ROW(Table2[#All]),""),ROW('تسجيل العمليات اليومية '!$A116)),MATCH(E$7,Table2[#Headers],0))," "))</f>
        <v/>
      </c>
      <c r="F123" s="23" t="str">
        <f t="array" ref="F123">IF($B$3="","", IFERROR(INDEX(Table2[#All],SMALL(IF(Table2[#All]='كشف حساب تفصيلي '!$B$3,ROW(Table2[#All]),""),ROW('تسجيل العمليات اليومية '!$A116)),MATCH(F$7,Table2[#Headers],0))," "))</f>
        <v/>
      </c>
      <c r="G123" s="23" t="str">
        <f t="array" ref="G123">IF($B$3="","", IFERROR(INDEX(Table2[#All],SMALL(IF(Table2[#All]='كشف حساب تفصيلي '!$B$3,ROW(Table2[#All]),""),ROW('تسجيل العمليات اليومية '!$A116)),MATCH(G$7,Table2[#Headers],0))," "))</f>
        <v/>
      </c>
    </row>
    <row r="124" spans="1:7" x14ac:dyDescent="0.25">
      <c r="A124" s="21" t="str">
        <f t="array" ref="A124">IF($B$3="","", IFERROR(INDEX(Table2[#All],SMALL(IF(Table2[#All]='كشف حساب تفصيلي '!$B$3,ROW(Table2[#All]),""),ROW('تسجيل العمليات اليومية '!$A117)),MATCH(A$7,Table2[#Headers],0))," "))</f>
        <v/>
      </c>
      <c r="B124" s="22" t="str">
        <f t="array" ref="B124">IF($B$3="","", IFERROR(INDEX(Table2[#All],SMALL(IF(Table2[#All]='كشف حساب تفصيلي '!$B$3,ROW(Table2[#All]),""),ROW('تسجيل العمليات اليومية '!$A117)),MATCH(B$7,Table2[#Headers],0))," "))</f>
        <v/>
      </c>
      <c r="C124" s="21" t="str">
        <f t="array" ref="C124">IF($B$3="","", IFERROR(INDEX(Table2[#All],SMALL(IF(Table2[#All]='كشف حساب تفصيلي '!$B$3,ROW(Table2[#All]),""),ROW('تسجيل العمليات اليومية '!$A117)),MATCH(C$7,Table2[#Headers],0))," "))</f>
        <v/>
      </c>
      <c r="D124" s="21" t="str">
        <f t="array" ref="D124">IF($B$3="","", IFERROR(INDEX(Table2[#All],SMALL(IF(Table2[#All]='كشف حساب تفصيلي '!$B$3,ROW(Table2[#All]),""),ROW('تسجيل العمليات اليومية '!$A117)),MATCH(D$7,Table2[#Headers],0))," "))</f>
        <v/>
      </c>
      <c r="E124" s="21" t="str">
        <f t="array" ref="E124">IF($B$3="","", IFERROR(INDEX(Table2[#All],SMALL(IF(Table2[#All]='كشف حساب تفصيلي '!$B$3,ROW(Table2[#All]),""),ROW('تسجيل العمليات اليومية '!$A117)),MATCH(E$7,Table2[#Headers],0))," "))</f>
        <v/>
      </c>
      <c r="F124" s="23" t="str">
        <f t="array" ref="F124">IF($B$3="","", IFERROR(INDEX(Table2[#All],SMALL(IF(Table2[#All]='كشف حساب تفصيلي '!$B$3,ROW(Table2[#All]),""),ROW('تسجيل العمليات اليومية '!$A117)),MATCH(F$7,Table2[#Headers],0))," "))</f>
        <v/>
      </c>
      <c r="G124" s="23" t="str">
        <f t="array" ref="G124">IF($B$3="","", IFERROR(INDEX(Table2[#All],SMALL(IF(Table2[#All]='كشف حساب تفصيلي '!$B$3,ROW(Table2[#All]),""),ROW('تسجيل العمليات اليومية '!$A117)),MATCH(G$7,Table2[#Headers],0))," "))</f>
        <v/>
      </c>
    </row>
    <row r="125" spans="1:7" x14ac:dyDescent="0.25">
      <c r="A125" s="21" t="str">
        <f t="array" ref="A125">IF($B$3="","", IFERROR(INDEX(Table2[#All],SMALL(IF(Table2[#All]='كشف حساب تفصيلي '!$B$3,ROW(Table2[#All]),""),ROW('تسجيل العمليات اليومية '!$A118)),MATCH(A$7,Table2[#Headers],0))," "))</f>
        <v/>
      </c>
      <c r="B125" s="22" t="str">
        <f t="array" ref="B125">IF($B$3="","", IFERROR(INDEX(Table2[#All],SMALL(IF(Table2[#All]='كشف حساب تفصيلي '!$B$3,ROW(Table2[#All]),""),ROW('تسجيل العمليات اليومية '!$A118)),MATCH(B$7,Table2[#Headers],0))," "))</f>
        <v/>
      </c>
      <c r="C125" s="21" t="str">
        <f t="array" ref="C125">IF($B$3="","", IFERROR(INDEX(Table2[#All],SMALL(IF(Table2[#All]='كشف حساب تفصيلي '!$B$3,ROW(Table2[#All]),""),ROW('تسجيل العمليات اليومية '!$A118)),MATCH(C$7,Table2[#Headers],0))," "))</f>
        <v/>
      </c>
      <c r="D125" s="21" t="str">
        <f t="array" ref="D125">IF($B$3="","", IFERROR(INDEX(Table2[#All],SMALL(IF(Table2[#All]='كشف حساب تفصيلي '!$B$3,ROW(Table2[#All]),""),ROW('تسجيل العمليات اليومية '!$A118)),MATCH(D$7,Table2[#Headers],0))," "))</f>
        <v/>
      </c>
      <c r="E125" s="21" t="str">
        <f t="array" ref="E125">IF($B$3="","", IFERROR(INDEX(Table2[#All],SMALL(IF(Table2[#All]='كشف حساب تفصيلي '!$B$3,ROW(Table2[#All]),""),ROW('تسجيل العمليات اليومية '!$A118)),MATCH(E$7,Table2[#Headers],0))," "))</f>
        <v/>
      </c>
      <c r="F125" s="23" t="str">
        <f t="array" ref="F125">IF($B$3="","", IFERROR(INDEX(Table2[#All],SMALL(IF(Table2[#All]='كشف حساب تفصيلي '!$B$3,ROW(Table2[#All]),""),ROW('تسجيل العمليات اليومية '!$A118)),MATCH(F$7,Table2[#Headers],0))," "))</f>
        <v/>
      </c>
      <c r="G125" s="23" t="str">
        <f t="array" ref="G125">IF($B$3="","", IFERROR(INDEX(Table2[#All],SMALL(IF(Table2[#All]='كشف حساب تفصيلي '!$B$3,ROW(Table2[#All]),""),ROW('تسجيل العمليات اليومية '!$A118)),MATCH(G$7,Table2[#Headers],0))," "))</f>
        <v/>
      </c>
    </row>
    <row r="126" spans="1:7" x14ac:dyDescent="0.25">
      <c r="A126" s="21" t="str">
        <f t="array" ref="A126">IF($B$3="","", IFERROR(INDEX(Table2[#All],SMALL(IF(Table2[#All]='كشف حساب تفصيلي '!$B$3,ROW(Table2[#All]),""),ROW('تسجيل العمليات اليومية '!$A119)),MATCH(A$7,Table2[#Headers],0))," "))</f>
        <v/>
      </c>
      <c r="B126" s="22" t="str">
        <f t="array" ref="B126">IF($B$3="","", IFERROR(INDEX(Table2[#All],SMALL(IF(Table2[#All]='كشف حساب تفصيلي '!$B$3,ROW(Table2[#All]),""),ROW('تسجيل العمليات اليومية '!$A119)),MATCH(B$7,Table2[#Headers],0))," "))</f>
        <v/>
      </c>
      <c r="C126" s="21" t="str">
        <f t="array" ref="C126">IF($B$3="","", IFERROR(INDEX(Table2[#All],SMALL(IF(Table2[#All]='كشف حساب تفصيلي '!$B$3,ROW(Table2[#All]),""),ROW('تسجيل العمليات اليومية '!$A119)),MATCH(C$7,Table2[#Headers],0))," "))</f>
        <v/>
      </c>
      <c r="D126" s="21" t="str">
        <f t="array" ref="D126">IF($B$3="","", IFERROR(INDEX(Table2[#All],SMALL(IF(Table2[#All]='كشف حساب تفصيلي '!$B$3,ROW(Table2[#All]),""),ROW('تسجيل العمليات اليومية '!$A119)),MATCH(D$7,Table2[#Headers],0))," "))</f>
        <v/>
      </c>
      <c r="E126" s="21" t="str">
        <f t="array" ref="E126">IF($B$3="","", IFERROR(INDEX(Table2[#All],SMALL(IF(Table2[#All]='كشف حساب تفصيلي '!$B$3,ROW(Table2[#All]),""),ROW('تسجيل العمليات اليومية '!$A119)),MATCH(E$7,Table2[#Headers],0))," "))</f>
        <v/>
      </c>
      <c r="F126" s="23" t="str">
        <f t="array" ref="F126">IF($B$3="","", IFERROR(INDEX(Table2[#All],SMALL(IF(Table2[#All]='كشف حساب تفصيلي '!$B$3,ROW(Table2[#All]),""),ROW('تسجيل العمليات اليومية '!$A119)),MATCH(F$7,Table2[#Headers],0))," "))</f>
        <v/>
      </c>
      <c r="G126" s="23" t="str">
        <f t="array" ref="G126">IF($B$3="","", IFERROR(INDEX(Table2[#All],SMALL(IF(Table2[#All]='كشف حساب تفصيلي '!$B$3,ROW(Table2[#All]),""),ROW('تسجيل العمليات اليومية '!$A119)),MATCH(G$7,Table2[#Headers],0))," "))</f>
        <v/>
      </c>
    </row>
    <row r="127" spans="1:7" x14ac:dyDescent="0.25">
      <c r="A127" s="21" t="str">
        <f t="array" ref="A127">IF($B$3="","", IFERROR(INDEX(Table2[#All],SMALL(IF(Table2[#All]='كشف حساب تفصيلي '!$B$3,ROW(Table2[#All]),""),ROW('تسجيل العمليات اليومية '!$A120)),MATCH(A$7,Table2[#Headers],0))," "))</f>
        <v/>
      </c>
      <c r="B127" s="22" t="str">
        <f t="array" ref="B127">IF($B$3="","", IFERROR(INDEX(Table2[#All],SMALL(IF(Table2[#All]='كشف حساب تفصيلي '!$B$3,ROW(Table2[#All]),""),ROW('تسجيل العمليات اليومية '!$A120)),MATCH(B$7,Table2[#Headers],0))," "))</f>
        <v/>
      </c>
      <c r="C127" s="21" t="str">
        <f t="array" ref="C127">IF($B$3="","", IFERROR(INDEX(Table2[#All],SMALL(IF(Table2[#All]='كشف حساب تفصيلي '!$B$3,ROW(Table2[#All]),""),ROW('تسجيل العمليات اليومية '!$A120)),MATCH(C$7,Table2[#Headers],0))," "))</f>
        <v/>
      </c>
      <c r="D127" s="21" t="str">
        <f t="array" ref="D127">IF($B$3="","", IFERROR(INDEX(Table2[#All],SMALL(IF(Table2[#All]='كشف حساب تفصيلي '!$B$3,ROW(Table2[#All]),""),ROW('تسجيل العمليات اليومية '!$A120)),MATCH(D$7,Table2[#Headers],0))," "))</f>
        <v/>
      </c>
      <c r="E127" s="21" t="str">
        <f t="array" ref="E127">IF($B$3="","", IFERROR(INDEX(Table2[#All],SMALL(IF(Table2[#All]='كشف حساب تفصيلي '!$B$3,ROW(Table2[#All]),""),ROW('تسجيل العمليات اليومية '!$A120)),MATCH(E$7,Table2[#Headers],0))," "))</f>
        <v/>
      </c>
      <c r="F127" s="23" t="str">
        <f t="array" ref="F127">IF($B$3="","", IFERROR(INDEX(Table2[#All],SMALL(IF(Table2[#All]='كشف حساب تفصيلي '!$B$3,ROW(Table2[#All]),""),ROW('تسجيل العمليات اليومية '!$A120)),MATCH(F$7,Table2[#Headers],0))," "))</f>
        <v/>
      </c>
      <c r="G127" s="23" t="str">
        <f t="array" ref="G127">IF($B$3="","", IFERROR(INDEX(Table2[#All],SMALL(IF(Table2[#All]='كشف حساب تفصيلي '!$B$3,ROW(Table2[#All]),""),ROW('تسجيل العمليات اليومية '!$A120)),MATCH(G$7,Table2[#Headers],0))," "))</f>
        <v/>
      </c>
    </row>
    <row r="128" spans="1:7" x14ac:dyDescent="0.25">
      <c r="A128" s="21" t="str">
        <f t="array" ref="A128">IF($B$3="","", IFERROR(INDEX(Table2[#All],SMALL(IF(Table2[#All]='كشف حساب تفصيلي '!$B$3,ROW(Table2[#All]),""),ROW('تسجيل العمليات اليومية '!$A121)),MATCH(A$7,Table2[#Headers],0))," "))</f>
        <v/>
      </c>
      <c r="B128" s="22" t="str">
        <f t="array" ref="B128">IF($B$3="","", IFERROR(INDEX(Table2[#All],SMALL(IF(Table2[#All]='كشف حساب تفصيلي '!$B$3,ROW(Table2[#All]),""),ROW('تسجيل العمليات اليومية '!$A121)),MATCH(B$7,Table2[#Headers],0))," "))</f>
        <v/>
      </c>
      <c r="C128" s="21" t="str">
        <f t="array" ref="C128">IF($B$3="","", IFERROR(INDEX(Table2[#All],SMALL(IF(Table2[#All]='كشف حساب تفصيلي '!$B$3,ROW(Table2[#All]),""),ROW('تسجيل العمليات اليومية '!$A121)),MATCH(C$7,Table2[#Headers],0))," "))</f>
        <v/>
      </c>
      <c r="D128" s="21" t="str">
        <f t="array" ref="D128">IF($B$3="","", IFERROR(INDEX(Table2[#All],SMALL(IF(Table2[#All]='كشف حساب تفصيلي '!$B$3,ROW(Table2[#All]),""),ROW('تسجيل العمليات اليومية '!$A121)),MATCH(D$7,Table2[#Headers],0))," "))</f>
        <v/>
      </c>
      <c r="E128" s="21" t="str">
        <f t="array" ref="E128">IF($B$3="","", IFERROR(INDEX(Table2[#All],SMALL(IF(Table2[#All]='كشف حساب تفصيلي '!$B$3,ROW(Table2[#All]),""),ROW('تسجيل العمليات اليومية '!$A121)),MATCH(E$7,Table2[#Headers],0))," "))</f>
        <v/>
      </c>
      <c r="F128" s="23" t="str">
        <f t="array" ref="F128">IF($B$3="","", IFERROR(INDEX(Table2[#All],SMALL(IF(Table2[#All]='كشف حساب تفصيلي '!$B$3,ROW(Table2[#All]),""),ROW('تسجيل العمليات اليومية '!$A121)),MATCH(F$7,Table2[#Headers],0))," "))</f>
        <v/>
      </c>
      <c r="G128" s="23" t="str">
        <f t="array" ref="G128">IF($B$3="","", IFERROR(INDEX(Table2[#All],SMALL(IF(Table2[#All]='كشف حساب تفصيلي '!$B$3,ROW(Table2[#All]),""),ROW('تسجيل العمليات اليومية '!$A121)),MATCH(G$7,Table2[#Headers],0))," "))</f>
        <v/>
      </c>
    </row>
    <row r="129" spans="1:7" x14ac:dyDescent="0.25">
      <c r="A129" s="21" t="str">
        <f t="array" ref="A129">IF($B$3="","", IFERROR(INDEX(Table2[#All],SMALL(IF(Table2[#All]='كشف حساب تفصيلي '!$B$3,ROW(Table2[#All]),""),ROW('تسجيل العمليات اليومية '!$A122)),MATCH(A$7,Table2[#Headers],0))," "))</f>
        <v/>
      </c>
      <c r="B129" s="22" t="str">
        <f t="array" ref="B129">IF($B$3="","", IFERROR(INDEX(Table2[#All],SMALL(IF(Table2[#All]='كشف حساب تفصيلي '!$B$3,ROW(Table2[#All]),""),ROW('تسجيل العمليات اليومية '!$A122)),MATCH(B$7,Table2[#Headers],0))," "))</f>
        <v/>
      </c>
      <c r="C129" s="21" t="str">
        <f t="array" ref="C129">IF($B$3="","", IFERROR(INDEX(Table2[#All],SMALL(IF(Table2[#All]='كشف حساب تفصيلي '!$B$3,ROW(Table2[#All]),""),ROW('تسجيل العمليات اليومية '!$A122)),MATCH(C$7,Table2[#Headers],0))," "))</f>
        <v/>
      </c>
      <c r="D129" s="21" t="str">
        <f t="array" ref="D129">IF($B$3="","", IFERROR(INDEX(Table2[#All],SMALL(IF(Table2[#All]='كشف حساب تفصيلي '!$B$3,ROW(Table2[#All]),""),ROW('تسجيل العمليات اليومية '!$A122)),MATCH(D$7,Table2[#Headers],0))," "))</f>
        <v/>
      </c>
      <c r="E129" s="21" t="str">
        <f t="array" ref="E129">IF($B$3="","", IFERROR(INDEX(Table2[#All],SMALL(IF(Table2[#All]='كشف حساب تفصيلي '!$B$3,ROW(Table2[#All]),""),ROW('تسجيل العمليات اليومية '!$A122)),MATCH(E$7,Table2[#Headers],0))," "))</f>
        <v/>
      </c>
      <c r="F129" s="23" t="str">
        <f t="array" ref="F129">IF($B$3="","", IFERROR(INDEX(Table2[#All],SMALL(IF(Table2[#All]='كشف حساب تفصيلي '!$B$3,ROW(Table2[#All]),""),ROW('تسجيل العمليات اليومية '!$A122)),MATCH(F$7,Table2[#Headers],0))," "))</f>
        <v/>
      </c>
      <c r="G129" s="23" t="str">
        <f t="array" ref="G129">IF($B$3="","", IFERROR(INDEX(Table2[#All],SMALL(IF(Table2[#All]='كشف حساب تفصيلي '!$B$3,ROW(Table2[#All]),""),ROW('تسجيل العمليات اليومية '!$A122)),MATCH(G$7,Table2[#Headers],0))," "))</f>
        <v/>
      </c>
    </row>
    <row r="130" spans="1:7" x14ac:dyDescent="0.25">
      <c r="A130" s="21" t="str">
        <f t="array" ref="A130">IF($B$3="","", IFERROR(INDEX(Table2[#All],SMALL(IF(Table2[#All]='كشف حساب تفصيلي '!$B$3,ROW(Table2[#All]),""),ROW('تسجيل العمليات اليومية '!$A123)),MATCH(A$7,Table2[#Headers],0))," "))</f>
        <v/>
      </c>
      <c r="B130" s="22" t="str">
        <f t="array" ref="B130">IF($B$3="","", IFERROR(INDEX(Table2[#All],SMALL(IF(Table2[#All]='كشف حساب تفصيلي '!$B$3,ROW(Table2[#All]),""),ROW('تسجيل العمليات اليومية '!$A123)),MATCH(B$7,Table2[#Headers],0))," "))</f>
        <v/>
      </c>
      <c r="C130" s="21" t="str">
        <f t="array" ref="C130">IF($B$3="","", IFERROR(INDEX(Table2[#All],SMALL(IF(Table2[#All]='كشف حساب تفصيلي '!$B$3,ROW(Table2[#All]),""),ROW('تسجيل العمليات اليومية '!$A123)),MATCH(C$7,Table2[#Headers],0))," "))</f>
        <v/>
      </c>
      <c r="D130" s="21" t="str">
        <f t="array" ref="D130">IF($B$3="","", IFERROR(INDEX(Table2[#All],SMALL(IF(Table2[#All]='كشف حساب تفصيلي '!$B$3,ROW(Table2[#All]),""),ROW('تسجيل العمليات اليومية '!$A123)),MATCH(D$7,Table2[#Headers],0))," "))</f>
        <v/>
      </c>
      <c r="E130" s="21" t="str">
        <f t="array" ref="E130">IF($B$3="","", IFERROR(INDEX(Table2[#All],SMALL(IF(Table2[#All]='كشف حساب تفصيلي '!$B$3,ROW(Table2[#All]),""),ROW('تسجيل العمليات اليومية '!$A123)),MATCH(E$7,Table2[#Headers],0))," "))</f>
        <v/>
      </c>
      <c r="F130" s="23" t="str">
        <f t="array" ref="F130">IF($B$3="","", IFERROR(INDEX(Table2[#All],SMALL(IF(Table2[#All]='كشف حساب تفصيلي '!$B$3,ROW(Table2[#All]),""),ROW('تسجيل العمليات اليومية '!$A123)),MATCH(F$7,Table2[#Headers],0))," "))</f>
        <v/>
      </c>
      <c r="G130" s="23" t="str">
        <f t="array" ref="G130">IF($B$3="","", IFERROR(INDEX(Table2[#All],SMALL(IF(Table2[#All]='كشف حساب تفصيلي '!$B$3,ROW(Table2[#All]),""),ROW('تسجيل العمليات اليومية '!$A123)),MATCH(G$7,Table2[#Headers],0))," "))</f>
        <v/>
      </c>
    </row>
    <row r="131" spans="1:7" x14ac:dyDescent="0.25">
      <c r="A131" s="21" t="str">
        <f t="array" ref="A131">IF($B$3="","", IFERROR(INDEX(Table2[#All],SMALL(IF(Table2[#All]='كشف حساب تفصيلي '!$B$3,ROW(Table2[#All]),""),ROW('تسجيل العمليات اليومية '!$A124)),MATCH(A$7,Table2[#Headers],0))," "))</f>
        <v/>
      </c>
      <c r="B131" s="22" t="str">
        <f t="array" ref="B131">IF($B$3="","", IFERROR(INDEX(Table2[#All],SMALL(IF(Table2[#All]='كشف حساب تفصيلي '!$B$3,ROW(Table2[#All]),""),ROW('تسجيل العمليات اليومية '!$A124)),MATCH(B$7,Table2[#Headers],0))," "))</f>
        <v/>
      </c>
      <c r="C131" s="21" t="str">
        <f t="array" ref="C131">IF($B$3="","", IFERROR(INDEX(Table2[#All],SMALL(IF(Table2[#All]='كشف حساب تفصيلي '!$B$3,ROW(Table2[#All]),""),ROW('تسجيل العمليات اليومية '!$A124)),MATCH(C$7,Table2[#Headers],0))," "))</f>
        <v/>
      </c>
      <c r="D131" s="21" t="str">
        <f t="array" ref="D131">IF($B$3="","", IFERROR(INDEX(Table2[#All],SMALL(IF(Table2[#All]='كشف حساب تفصيلي '!$B$3,ROW(Table2[#All]),""),ROW('تسجيل العمليات اليومية '!$A124)),MATCH(D$7,Table2[#Headers],0))," "))</f>
        <v/>
      </c>
      <c r="E131" s="21" t="str">
        <f t="array" ref="E131">IF($B$3="","", IFERROR(INDEX(Table2[#All],SMALL(IF(Table2[#All]='كشف حساب تفصيلي '!$B$3,ROW(Table2[#All]),""),ROW('تسجيل العمليات اليومية '!$A124)),MATCH(E$7,Table2[#Headers],0))," "))</f>
        <v/>
      </c>
      <c r="F131" s="23" t="str">
        <f t="array" ref="F131">IF($B$3="","", IFERROR(INDEX(Table2[#All],SMALL(IF(Table2[#All]='كشف حساب تفصيلي '!$B$3,ROW(Table2[#All]),""),ROW('تسجيل العمليات اليومية '!$A124)),MATCH(F$7,Table2[#Headers],0))," "))</f>
        <v/>
      </c>
      <c r="G131" s="23" t="str">
        <f t="array" ref="G131">IF($B$3="","", IFERROR(INDEX(Table2[#All],SMALL(IF(Table2[#All]='كشف حساب تفصيلي '!$B$3,ROW(Table2[#All]),""),ROW('تسجيل العمليات اليومية '!$A124)),MATCH(G$7,Table2[#Headers],0))," "))</f>
        <v/>
      </c>
    </row>
    <row r="132" spans="1:7" x14ac:dyDescent="0.25">
      <c r="A132" s="21" t="str">
        <f t="array" ref="A132">IF($B$3="","", IFERROR(INDEX(Table2[#All],SMALL(IF(Table2[#All]='كشف حساب تفصيلي '!$B$3,ROW(Table2[#All]),""),ROW('تسجيل العمليات اليومية '!$A125)),MATCH(A$7,Table2[#Headers],0))," "))</f>
        <v/>
      </c>
      <c r="B132" s="22" t="str">
        <f t="array" ref="B132">IF($B$3="","", IFERROR(INDEX(Table2[#All],SMALL(IF(Table2[#All]='كشف حساب تفصيلي '!$B$3,ROW(Table2[#All]),""),ROW('تسجيل العمليات اليومية '!$A125)),MATCH(B$7,Table2[#Headers],0))," "))</f>
        <v/>
      </c>
      <c r="C132" s="21" t="str">
        <f t="array" ref="C132">IF($B$3="","", IFERROR(INDEX(Table2[#All],SMALL(IF(Table2[#All]='كشف حساب تفصيلي '!$B$3,ROW(Table2[#All]),""),ROW('تسجيل العمليات اليومية '!$A125)),MATCH(C$7,Table2[#Headers],0))," "))</f>
        <v/>
      </c>
      <c r="D132" s="21" t="str">
        <f t="array" ref="D132">IF($B$3="","", IFERROR(INDEX(Table2[#All],SMALL(IF(Table2[#All]='كشف حساب تفصيلي '!$B$3,ROW(Table2[#All]),""),ROW('تسجيل العمليات اليومية '!$A125)),MATCH(D$7,Table2[#Headers],0))," "))</f>
        <v/>
      </c>
      <c r="E132" s="21" t="str">
        <f t="array" ref="E132">IF($B$3="","", IFERROR(INDEX(Table2[#All],SMALL(IF(Table2[#All]='كشف حساب تفصيلي '!$B$3,ROW(Table2[#All]),""),ROW('تسجيل العمليات اليومية '!$A125)),MATCH(E$7,Table2[#Headers],0))," "))</f>
        <v/>
      </c>
      <c r="F132" s="23" t="str">
        <f t="array" ref="F132">IF($B$3="","", IFERROR(INDEX(Table2[#All],SMALL(IF(Table2[#All]='كشف حساب تفصيلي '!$B$3,ROW(Table2[#All]),""),ROW('تسجيل العمليات اليومية '!$A125)),MATCH(F$7,Table2[#Headers],0))," "))</f>
        <v/>
      </c>
      <c r="G132" s="23" t="str">
        <f t="array" ref="G132">IF($B$3="","", IFERROR(INDEX(Table2[#All],SMALL(IF(Table2[#All]='كشف حساب تفصيلي '!$B$3,ROW(Table2[#All]),""),ROW('تسجيل العمليات اليومية '!$A125)),MATCH(G$7,Table2[#Headers],0))," "))</f>
        <v/>
      </c>
    </row>
    <row r="133" spans="1:7" x14ac:dyDescent="0.25">
      <c r="A133" s="21" t="str">
        <f t="array" ref="A133">IF($B$3="","", IFERROR(INDEX(Table2[#All],SMALL(IF(Table2[#All]='كشف حساب تفصيلي '!$B$3,ROW(Table2[#All]),""),ROW('تسجيل العمليات اليومية '!$A126)),MATCH(A$7,Table2[#Headers],0))," "))</f>
        <v/>
      </c>
      <c r="B133" s="22" t="str">
        <f t="array" ref="B133">IF($B$3="","", IFERROR(INDEX(Table2[#All],SMALL(IF(Table2[#All]='كشف حساب تفصيلي '!$B$3,ROW(Table2[#All]),""),ROW('تسجيل العمليات اليومية '!$A126)),MATCH(B$7,Table2[#Headers],0))," "))</f>
        <v/>
      </c>
      <c r="C133" s="21" t="str">
        <f t="array" ref="C133">IF($B$3="","", IFERROR(INDEX(Table2[#All],SMALL(IF(Table2[#All]='كشف حساب تفصيلي '!$B$3,ROW(Table2[#All]),""),ROW('تسجيل العمليات اليومية '!$A126)),MATCH(C$7,Table2[#Headers],0))," "))</f>
        <v/>
      </c>
      <c r="D133" s="21" t="str">
        <f t="array" ref="D133">IF($B$3="","", IFERROR(INDEX(Table2[#All],SMALL(IF(Table2[#All]='كشف حساب تفصيلي '!$B$3,ROW(Table2[#All]),""),ROW('تسجيل العمليات اليومية '!$A126)),MATCH(D$7,Table2[#Headers],0))," "))</f>
        <v/>
      </c>
      <c r="E133" s="21" t="str">
        <f t="array" ref="E133">IF($B$3="","", IFERROR(INDEX(Table2[#All],SMALL(IF(Table2[#All]='كشف حساب تفصيلي '!$B$3,ROW(Table2[#All]),""),ROW('تسجيل العمليات اليومية '!$A126)),MATCH(E$7,Table2[#Headers],0))," "))</f>
        <v/>
      </c>
      <c r="F133" s="23" t="str">
        <f t="array" ref="F133">IF($B$3="","", IFERROR(INDEX(Table2[#All],SMALL(IF(Table2[#All]='كشف حساب تفصيلي '!$B$3,ROW(Table2[#All]),""),ROW('تسجيل العمليات اليومية '!$A126)),MATCH(F$7,Table2[#Headers],0))," "))</f>
        <v/>
      </c>
      <c r="G133" s="23" t="str">
        <f t="array" ref="G133">IF($B$3="","", IFERROR(INDEX(Table2[#All],SMALL(IF(Table2[#All]='كشف حساب تفصيلي '!$B$3,ROW(Table2[#All]),""),ROW('تسجيل العمليات اليومية '!$A126)),MATCH(G$7,Table2[#Headers],0))," "))</f>
        <v/>
      </c>
    </row>
    <row r="134" spans="1:7" x14ac:dyDescent="0.25">
      <c r="A134" s="21" t="str">
        <f t="array" ref="A134">IF($B$3="","", IFERROR(INDEX(Table2[#All],SMALL(IF(Table2[#All]='كشف حساب تفصيلي '!$B$3,ROW(Table2[#All]),""),ROW('تسجيل العمليات اليومية '!$A127)),MATCH(A$7,Table2[#Headers],0))," "))</f>
        <v/>
      </c>
      <c r="B134" s="22" t="str">
        <f t="array" ref="B134">IF($B$3="","", IFERROR(INDEX(Table2[#All],SMALL(IF(Table2[#All]='كشف حساب تفصيلي '!$B$3,ROW(Table2[#All]),""),ROW('تسجيل العمليات اليومية '!$A127)),MATCH(B$7,Table2[#Headers],0))," "))</f>
        <v/>
      </c>
      <c r="C134" s="21" t="str">
        <f t="array" ref="C134">IF($B$3="","", IFERROR(INDEX(Table2[#All],SMALL(IF(Table2[#All]='كشف حساب تفصيلي '!$B$3,ROW(Table2[#All]),""),ROW('تسجيل العمليات اليومية '!$A127)),MATCH(C$7,Table2[#Headers],0))," "))</f>
        <v/>
      </c>
      <c r="D134" s="21" t="str">
        <f t="array" ref="D134">IF($B$3="","", IFERROR(INDEX(Table2[#All],SMALL(IF(Table2[#All]='كشف حساب تفصيلي '!$B$3,ROW(Table2[#All]),""),ROW('تسجيل العمليات اليومية '!$A127)),MATCH(D$7,Table2[#Headers],0))," "))</f>
        <v/>
      </c>
      <c r="E134" s="21" t="str">
        <f t="array" ref="E134">IF($B$3="","", IFERROR(INDEX(Table2[#All],SMALL(IF(Table2[#All]='كشف حساب تفصيلي '!$B$3,ROW(Table2[#All]),""),ROW('تسجيل العمليات اليومية '!$A127)),MATCH(E$7,Table2[#Headers],0))," "))</f>
        <v/>
      </c>
      <c r="F134" s="23" t="str">
        <f t="array" ref="F134">IF($B$3="","", IFERROR(INDEX(Table2[#All],SMALL(IF(Table2[#All]='كشف حساب تفصيلي '!$B$3,ROW(Table2[#All]),""),ROW('تسجيل العمليات اليومية '!$A127)),MATCH(F$7,Table2[#Headers],0))," "))</f>
        <v/>
      </c>
      <c r="G134" s="23" t="str">
        <f t="array" ref="G134">IF($B$3="","", IFERROR(INDEX(Table2[#All],SMALL(IF(Table2[#All]='كشف حساب تفصيلي '!$B$3,ROW(Table2[#All]),""),ROW('تسجيل العمليات اليومية '!$A127)),MATCH(G$7,Table2[#Headers],0))," "))</f>
        <v/>
      </c>
    </row>
    <row r="135" spans="1:7" x14ac:dyDescent="0.25">
      <c r="A135" s="21" t="str">
        <f t="array" ref="A135">IF($B$3="","", IFERROR(INDEX(Table2[#All],SMALL(IF(Table2[#All]='كشف حساب تفصيلي '!$B$3,ROW(Table2[#All]),""),ROW('تسجيل العمليات اليومية '!$A128)),MATCH(A$7,Table2[#Headers],0))," "))</f>
        <v/>
      </c>
      <c r="B135" s="22" t="str">
        <f t="array" ref="B135">IF($B$3="","", IFERROR(INDEX(Table2[#All],SMALL(IF(Table2[#All]='كشف حساب تفصيلي '!$B$3,ROW(Table2[#All]),""),ROW('تسجيل العمليات اليومية '!$A128)),MATCH(B$7,Table2[#Headers],0))," "))</f>
        <v/>
      </c>
      <c r="C135" s="21" t="str">
        <f t="array" ref="C135">IF($B$3="","", IFERROR(INDEX(Table2[#All],SMALL(IF(Table2[#All]='كشف حساب تفصيلي '!$B$3,ROW(Table2[#All]),""),ROW('تسجيل العمليات اليومية '!$A128)),MATCH(C$7,Table2[#Headers],0))," "))</f>
        <v/>
      </c>
      <c r="D135" s="21" t="str">
        <f t="array" ref="D135">IF($B$3="","", IFERROR(INDEX(Table2[#All],SMALL(IF(Table2[#All]='كشف حساب تفصيلي '!$B$3,ROW(Table2[#All]),""),ROW('تسجيل العمليات اليومية '!$A128)),MATCH(D$7,Table2[#Headers],0))," "))</f>
        <v/>
      </c>
      <c r="E135" s="21" t="str">
        <f t="array" ref="E135">IF($B$3="","", IFERROR(INDEX(Table2[#All],SMALL(IF(Table2[#All]='كشف حساب تفصيلي '!$B$3,ROW(Table2[#All]),""),ROW('تسجيل العمليات اليومية '!$A128)),MATCH(E$7,Table2[#Headers],0))," "))</f>
        <v/>
      </c>
      <c r="F135" s="23" t="str">
        <f t="array" ref="F135">IF($B$3="","", IFERROR(INDEX(Table2[#All],SMALL(IF(Table2[#All]='كشف حساب تفصيلي '!$B$3,ROW(Table2[#All]),""),ROW('تسجيل العمليات اليومية '!$A128)),MATCH(F$7,Table2[#Headers],0))," "))</f>
        <v/>
      </c>
      <c r="G135" s="23" t="str">
        <f t="array" ref="G135">IF($B$3="","", IFERROR(INDEX(Table2[#All],SMALL(IF(Table2[#All]='كشف حساب تفصيلي '!$B$3,ROW(Table2[#All]),""),ROW('تسجيل العمليات اليومية '!$A128)),MATCH(G$7,Table2[#Headers],0))," "))</f>
        <v/>
      </c>
    </row>
    <row r="136" spans="1:7" x14ac:dyDescent="0.25">
      <c r="A136" s="21" t="str">
        <f t="array" ref="A136">IF($B$3="","", IFERROR(INDEX(Table2[#All],SMALL(IF(Table2[#All]='كشف حساب تفصيلي '!$B$3,ROW(Table2[#All]),""),ROW('تسجيل العمليات اليومية '!$A129)),MATCH(A$7,Table2[#Headers],0))," "))</f>
        <v/>
      </c>
      <c r="B136" s="22" t="str">
        <f t="array" ref="B136">IF($B$3="","", IFERROR(INDEX(Table2[#All],SMALL(IF(Table2[#All]='كشف حساب تفصيلي '!$B$3,ROW(Table2[#All]),""),ROW('تسجيل العمليات اليومية '!$A129)),MATCH(B$7,Table2[#Headers],0))," "))</f>
        <v/>
      </c>
      <c r="C136" s="21" t="str">
        <f t="array" ref="C136">IF($B$3="","", IFERROR(INDEX(Table2[#All],SMALL(IF(Table2[#All]='كشف حساب تفصيلي '!$B$3,ROW(Table2[#All]),""),ROW('تسجيل العمليات اليومية '!$A129)),MATCH(C$7,Table2[#Headers],0))," "))</f>
        <v/>
      </c>
      <c r="D136" s="21" t="str">
        <f t="array" ref="D136">IF($B$3="","", IFERROR(INDEX(Table2[#All],SMALL(IF(Table2[#All]='كشف حساب تفصيلي '!$B$3,ROW(Table2[#All]),""),ROW('تسجيل العمليات اليومية '!$A129)),MATCH(D$7,Table2[#Headers],0))," "))</f>
        <v/>
      </c>
      <c r="E136" s="21" t="str">
        <f t="array" ref="E136">IF($B$3="","", IFERROR(INDEX(Table2[#All],SMALL(IF(Table2[#All]='كشف حساب تفصيلي '!$B$3,ROW(Table2[#All]),""),ROW('تسجيل العمليات اليومية '!$A129)),MATCH(E$7,Table2[#Headers],0))," "))</f>
        <v/>
      </c>
      <c r="F136" s="23" t="str">
        <f t="array" ref="F136">IF($B$3="","", IFERROR(INDEX(Table2[#All],SMALL(IF(Table2[#All]='كشف حساب تفصيلي '!$B$3,ROW(Table2[#All]),""),ROW('تسجيل العمليات اليومية '!$A129)),MATCH(F$7,Table2[#Headers],0))," "))</f>
        <v/>
      </c>
      <c r="G136" s="23" t="str">
        <f t="array" ref="G136">IF($B$3="","", IFERROR(INDEX(Table2[#All],SMALL(IF(Table2[#All]='كشف حساب تفصيلي '!$B$3,ROW(Table2[#All]),""),ROW('تسجيل العمليات اليومية '!$A129)),MATCH(G$7,Table2[#Headers],0))," "))</f>
        <v/>
      </c>
    </row>
    <row r="137" spans="1:7" x14ac:dyDescent="0.25">
      <c r="A137" s="21" t="str">
        <f t="array" ref="A137">IF($B$3="","", IFERROR(INDEX(Table2[#All],SMALL(IF(Table2[#All]='كشف حساب تفصيلي '!$B$3,ROW(Table2[#All]),""),ROW('تسجيل العمليات اليومية '!$A130)),MATCH(A$7,Table2[#Headers],0))," "))</f>
        <v/>
      </c>
      <c r="B137" s="22" t="str">
        <f t="array" ref="B137">IF($B$3="","", IFERROR(INDEX(Table2[#All],SMALL(IF(Table2[#All]='كشف حساب تفصيلي '!$B$3,ROW(Table2[#All]),""),ROW('تسجيل العمليات اليومية '!$A130)),MATCH(B$7,Table2[#Headers],0))," "))</f>
        <v/>
      </c>
      <c r="C137" s="21" t="str">
        <f t="array" ref="C137">IF($B$3="","", IFERROR(INDEX(Table2[#All],SMALL(IF(Table2[#All]='كشف حساب تفصيلي '!$B$3,ROW(Table2[#All]),""),ROW('تسجيل العمليات اليومية '!$A130)),MATCH(C$7,Table2[#Headers],0))," "))</f>
        <v/>
      </c>
      <c r="D137" s="21" t="str">
        <f t="array" ref="D137">IF($B$3="","", IFERROR(INDEX(Table2[#All],SMALL(IF(Table2[#All]='كشف حساب تفصيلي '!$B$3,ROW(Table2[#All]),""),ROW('تسجيل العمليات اليومية '!$A130)),MATCH(D$7,Table2[#Headers],0))," "))</f>
        <v/>
      </c>
      <c r="E137" s="21" t="str">
        <f t="array" ref="E137">IF($B$3="","", IFERROR(INDEX(Table2[#All],SMALL(IF(Table2[#All]='كشف حساب تفصيلي '!$B$3,ROW(Table2[#All]),""),ROW('تسجيل العمليات اليومية '!$A130)),MATCH(E$7,Table2[#Headers],0))," "))</f>
        <v/>
      </c>
      <c r="F137" s="23" t="str">
        <f t="array" ref="F137">IF($B$3="","", IFERROR(INDEX(Table2[#All],SMALL(IF(Table2[#All]='كشف حساب تفصيلي '!$B$3,ROW(Table2[#All]),""),ROW('تسجيل العمليات اليومية '!$A130)),MATCH(F$7,Table2[#Headers],0))," "))</f>
        <v/>
      </c>
      <c r="G137" s="23" t="str">
        <f t="array" ref="G137">IF($B$3="","", IFERROR(INDEX(Table2[#All],SMALL(IF(Table2[#All]='كشف حساب تفصيلي '!$B$3,ROW(Table2[#All]),""),ROW('تسجيل العمليات اليومية '!$A130)),MATCH(G$7,Table2[#Headers],0))," "))</f>
        <v/>
      </c>
    </row>
    <row r="138" spans="1:7" x14ac:dyDescent="0.25">
      <c r="A138" s="21" t="str">
        <f t="array" ref="A138">IF($B$3="","", IFERROR(INDEX(Table2[#All],SMALL(IF(Table2[#All]='كشف حساب تفصيلي '!$B$3,ROW(Table2[#All]),""),ROW('تسجيل العمليات اليومية '!$A131)),MATCH(A$7,Table2[#Headers],0))," "))</f>
        <v/>
      </c>
      <c r="B138" s="22" t="str">
        <f t="array" ref="B138">IF($B$3="","", IFERROR(INDEX(Table2[#All],SMALL(IF(Table2[#All]='كشف حساب تفصيلي '!$B$3,ROW(Table2[#All]),""),ROW('تسجيل العمليات اليومية '!$A131)),MATCH(B$7,Table2[#Headers],0))," "))</f>
        <v/>
      </c>
      <c r="C138" s="21" t="str">
        <f t="array" ref="C138">IF($B$3="","", IFERROR(INDEX(Table2[#All],SMALL(IF(Table2[#All]='كشف حساب تفصيلي '!$B$3,ROW(Table2[#All]),""),ROW('تسجيل العمليات اليومية '!$A131)),MATCH(C$7,Table2[#Headers],0))," "))</f>
        <v/>
      </c>
      <c r="D138" s="21" t="str">
        <f t="array" ref="D138">IF($B$3="","", IFERROR(INDEX(Table2[#All],SMALL(IF(Table2[#All]='كشف حساب تفصيلي '!$B$3,ROW(Table2[#All]),""),ROW('تسجيل العمليات اليومية '!$A131)),MATCH(D$7,Table2[#Headers],0))," "))</f>
        <v/>
      </c>
      <c r="E138" s="21" t="str">
        <f t="array" ref="E138">IF($B$3="","", IFERROR(INDEX(Table2[#All],SMALL(IF(Table2[#All]='كشف حساب تفصيلي '!$B$3,ROW(Table2[#All]),""),ROW('تسجيل العمليات اليومية '!$A131)),MATCH(E$7,Table2[#Headers],0))," "))</f>
        <v/>
      </c>
      <c r="F138" s="23" t="str">
        <f t="array" ref="F138">IF($B$3="","", IFERROR(INDEX(Table2[#All],SMALL(IF(Table2[#All]='كشف حساب تفصيلي '!$B$3,ROW(Table2[#All]),""),ROW('تسجيل العمليات اليومية '!$A131)),MATCH(F$7,Table2[#Headers],0))," "))</f>
        <v/>
      </c>
      <c r="G138" s="23" t="str">
        <f t="array" ref="G138">IF($B$3="","", IFERROR(INDEX(Table2[#All],SMALL(IF(Table2[#All]='كشف حساب تفصيلي '!$B$3,ROW(Table2[#All]),""),ROW('تسجيل العمليات اليومية '!$A131)),MATCH(G$7,Table2[#Headers],0))," "))</f>
        <v/>
      </c>
    </row>
    <row r="139" spans="1:7" x14ac:dyDescent="0.25">
      <c r="A139" s="21" t="str">
        <f t="array" ref="A139">IF($B$3="","", IFERROR(INDEX(Table2[#All],SMALL(IF(Table2[#All]='كشف حساب تفصيلي '!$B$3,ROW(Table2[#All]),""),ROW('تسجيل العمليات اليومية '!$A132)),MATCH(A$7,Table2[#Headers],0))," "))</f>
        <v/>
      </c>
      <c r="B139" s="22" t="str">
        <f t="array" ref="B139">IF($B$3="","", IFERROR(INDEX(Table2[#All],SMALL(IF(Table2[#All]='كشف حساب تفصيلي '!$B$3,ROW(Table2[#All]),""),ROW('تسجيل العمليات اليومية '!$A132)),MATCH(B$7,Table2[#Headers],0))," "))</f>
        <v/>
      </c>
      <c r="C139" s="21" t="str">
        <f t="array" ref="C139">IF($B$3="","", IFERROR(INDEX(Table2[#All],SMALL(IF(Table2[#All]='كشف حساب تفصيلي '!$B$3,ROW(Table2[#All]),""),ROW('تسجيل العمليات اليومية '!$A132)),MATCH(C$7,Table2[#Headers],0))," "))</f>
        <v/>
      </c>
      <c r="D139" s="21" t="str">
        <f t="array" ref="D139">IF($B$3="","", IFERROR(INDEX(Table2[#All],SMALL(IF(Table2[#All]='كشف حساب تفصيلي '!$B$3,ROW(Table2[#All]),""),ROW('تسجيل العمليات اليومية '!$A132)),MATCH(D$7,Table2[#Headers],0))," "))</f>
        <v/>
      </c>
      <c r="E139" s="21" t="str">
        <f t="array" ref="E139">IF($B$3="","", IFERROR(INDEX(Table2[#All],SMALL(IF(Table2[#All]='كشف حساب تفصيلي '!$B$3,ROW(Table2[#All]),""),ROW('تسجيل العمليات اليومية '!$A132)),MATCH(E$7,Table2[#Headers],0))," "))</f>
        <v/>
      </c>
      <c r="F139" s="23" t="str">
        <f t="array" ref="F139">IF($B$3="","", IFERROR(INDEX(Table2[#All],SMALL(IF(Table2[#All]='كشف حساب تفصيلي '!$B$3,ROW(Table2[#All]),""),ROW('تسجيل العمليات اليومية '!$A132)),MATCH(F$7,Table2[#Headers],0))," "))</f>
        <v/>
      </c>
      <c r="G139" s="23" t="str">
        <f t="array" ref="G139">IF($B$3="","", IFERROR(INDEX(Table2[#All],SMALL(IF(Table2[#All]='كشف حساب تفصيلي '!$B$3,ROW(Table2[#All]),""),ROW('تسجيل العمليات اليومية '!$A132)),MATCH(G$7,Table2[#Headers],0))," "))</f>
        <v/>
      </c>
    </row>
    <row r="140" spans="1:7" x14ac:dyDescent="0.25">
      <c r="A140" s="21" t="str">
        <f t="array" ref="A140">IF($B$3="","", IFERROR(INDEX(Table2[#All],SMALL(IF(Table2[#All]='كشف حساب تفصيلي '!$B$3,ROW(Table2[#All]),""),ROW('تسجيل العمليات اليومية '!$A133)),MATCH(A$7,Table2[#Headers],0))," "))</f>
        <v/>
      </c>
      <c r="B140" s="22" t="str">
        <f t="array" ref="B140">IF($B$3="","", IFERROR(INDEX(Table2[#All],SMALL(IF(Table2[#All]='كشف حساب تفصيلي '!$B$3,ROW(Table2[#All]),""),ROW('تسجيل العمليات اليومية '!$A133)),MATCH(B$7,Table2[#Headers],0))," "))</f>
        <v/>
      </c>
      <c r="C140" s="21" t="str">
        <f t="array" ref="C140">IF($B$3="","", IFERROR(INDEX(Table2[#All],SMALL(IF(Table2[#All]='كشف حساب تفصيلي '!$B$3,ROW(Table2[#All]),""),ROW('تسجيل العمليات اليومية '!$A133)),MATCH(C$7,Table2[#Headers],0))," "))</f>
        <v/>
      </c>
      <c r="D140" s="21" t="str">
        <f t="array" ref="D140">IF($B$3="","", IFERROR(INDEX(Table2[#All],SMALL(IF(Table2[#All]='كشف حساب تفصيلي '!$B$3,ROW(Table2[#All]),""),ROW('تسجيل العمليات اليومية '!$A133)),MATCH(D$7,Table2[#Headers],0))," "))</f>
        <v/>
      </c>
      <c r="E140" s="21" t="str">
        <f t="array" ref="E140">IF($B$3="","", IFERROR(INDEX(Table2[#All],SMALL(IF(Table2[#All]='كشف حساب تفصيلي '!$B$3,ROW(Table2[#All]),""),ROW('تسجيل العمليات اليومية '!$A133)),MATCH(E$7,Table2[#Headers],0))," "))</f>
        <v/>
      </c>
      <c r="F140" s="23" t="str">
        <f t="array" ref="F140">IF($B$3="","", IFERROR(INDEX(Table2[#All],SMALL(IF(Table2[#All]='كشف حساب تفصيلي '!$B$3,ROW(Table2[#All]),""),ROW('تسجيل العمليات اليومية '!$A133)),MATCH(F$7,Table2[#Headers],0))," "))</f>
        <v/>
      </c>
      <c r="G140" s="23" t="str">
        <f t="array" ref="G140">IF($B$3="","", IFERROR(INDEX(Table2[#All],SMALL(IF(Table2[#All]='كشف حساب تفصيلي '!$B$3,ROW(Table2[#All]),""),ROW('تسجيل العمليات اليومية '!$A133)),MATCH(G$7,Table2[#Headers],0))," "))</f>
        <v/>
      </c>
    </row>
    <row r="141" spans="1:7" x14ac:dyDescent="0.25">
      <c r="A141" s="21" t="str">
        <f t="array" ref="A141">IF($B$3="","", IFERROR(INDEX(Table2[#All],SMALL(IF(Table2[#All]='كشف حساب تفصيلي '!$B$3,ROW(Table2[#All]),""),ROW('تسجيل العمليات اليومية '!$A134)),MATCH(A$7,Table2[#Headers],0))," "))</f>
        <v/>
      </c>
      <c r="B141" s="22" t="str">
        <f t="array" ref="B141">IF($B$3="","", IFERROR(INDEX(Table2[#All],SMALL(IF(Table2[#All]='كشف حساب تفصيلي '!$B$3,ROW(Table2[#All]),""),ROW('تسجيل العمليات اليومية '!$A134)),MATCH(B$7,Table2[#Headers],0))," "))</f>
        <v/>
      </c>
      <c r="C141" s="21" t="str">
        <f t="array" ref="C141">IF($B$3="","", IFERROR(INDEX(Table2[#All],SMALL(IF(Table2[#All]='كشف حساب تفصيلي '!$B$3,ROW(Table2[#All]),""),ROW('تسجيل العمليات اليومية '!$A134)),MATCH(C$7,Table2[#Headers],0))," "))</f>
        <v/>
      </c>
      <c r="D141" s="21" t="str">
        <f t="array" ref="D141">IF($B$3="","", IFERROR(INDEX(Table2[#All],SMALL(IF(Table2[#All]='كشف حساب تفصيلي '!$B$3,ROW(Table2[#All]),""),ROW('تسجيل العمليات اليومية '!$A134)),MATCH(D$7,Table2[#Headers],0))," "))</f>
        <v/>
      </c>
      <c r="E141" s="21" t="str">
        <f t="array" ref="E141">IF($B$3="","", IFERROR(INDEX(Table2[#All],SMALL(IF(Table2[#All]='كشف حساب تفصيلي '!$B$3,ROW(Table2[#All]),""),ROW('تسجيل العمليات اليومية '!$A134)),MATCH(E$7,Table2[#Headers],0))," "))</f>
        <v/>
      </c>
      <c r="F141" s="23" t="str">
        <f t="array" ref="F141">IF($B$3="","", IFERROR(INDEX(Table2[#All],SMALL(IF(Table2[#All]='كشف حساب تفصيلي '!$B$3,ROW(Table2[#All]),""),ROW('تسجيل العمليات اليومية '!$A134)),MATCH(F$7,Table2[#Headers],0))," "))</f>
        <v/>
      </c>
      <c r="G141" s="23" t="str">
        <f t="array" ref="G141">IF($B$3="","", IFERROR(INDEX(Table2[#All],SMALL(IF(Table2[#All]='كشف حساب تفصيلي '!$B$3,ROW(Table2[#All]),""),ROW('تسجيل العمليات اليومية '!$A134)),MATCH(G$7,Table2[#Headers],0))," "))</f>
        <v/>
      </c>
    </row>
    <row r="142" spans="1:7" x14ac:dyDescent="0.25">
      <c r="A142" s="21" t="str">
        <f t="array" ref="A142">IF($B$3="","", IFERROR(INDEX(Table2[#All],SMALL(IF(Table2[#All]='كشف حساب تفصيلي '!$B$3,ROW(Table2[#All]),""),ROW('تسجيل العمليات اليومية '!$A135)),MATCH(A$7,Table2[#Headers],0))," "))</f>
        <v/>
      </c>
      <c r="B142" s="22" t="str">
        <f t="array" ref="B142">IF($B$3="","", IFERROR(INDEX(Table2[#All],SMALL(IF(Table2[#All]='كشف حساب تفصيلي '!$B$3,ROW(Table2[#All]),""),ROW('تسجيل العمليات اليومية '!$A135)),MATCH(B$7,Table2[#Headers],0))," "))</f>
        <v/>
      </c>
      <c r="C142" s="21" t="str">
        <f t="array" ref="C142">IF($B$3="","", IFERROR(INDEX(Table2[#All],SMALL(IF(Table2[#All]='كشف حساب تفصيلي '!$B$3,ROW(Table2[#All]),""),ROW('تسجيل العمليات اليومية '!$A135)),MATCH(C$7,Table2[#Headers],0))," "))</f>
        <v/>
      </c>
      <c r="D142" s="21" t="str">
        <f t="array" ref="D142">IF($B$3="","", IFERROR(INDEX(Table2[#All],SMALL(IF(Table2[#All]='كشف حساب تفصيلي '!$B$3,ROW(Table2[#All]),""),ROW('تسجيل العمليات اليومية '!$A135)),MATCH(D$7,Table2[#Headers],0))," "))</f>
        <v/>
      </c>
      <c r="E142" s="21" t="str">
        <f t="array" ref="E142">IF($B$3="","", IFERROR(INDEX(Table2[#All],SMALL(IF(Table2[#All]='كشف حساب تفصيلي '!$B$3,ROW(Table2[#All]),""),ROW('تسجيل العمليات اليومية '!$A135)),MATCH(E$7,Table2[#Headers],0))," "))</f>
        <v/>
      </c>
      <c r="F142" s="23" t="str">
        <f t="array" ref="F142">IF($B$3="","", IFERROR(INDEX(Table2[#All],SMALL(IF(Table2[#All]='كشف حساب تفصيلي '!$B$3,ROW(Table2[#All]),""),ROW('تسجيل العمليات اليومية '!$A135)),MATCH(F$7,Table2[#Headers],0))," "))</f>
        <v/>
      </c>
      <c r="G142" s="23" t="str">
        <f t="array" ref="G142">IF($B$3="","", IFERROR(INDEX(Table2[#All],SMALL(IF(Table2[#All]='كشف حساب تفصيلي '!$B$3,ROW(Table2[#All]),""),ROW('تسجيل العمليات اليومية '!$A135)),MATCH(G$7,Table2[#Headers],0))," "))</f>
        <v/>
      </c>
    </row>
    <row r="143" spans="1:7" x14ac:dyDescent="0.25">
      <c r="A143" s="21" t="str">
        <f t="array" ref="A143">IF($B$3="","", IFERROR(INDEX(Table2[#All],SMALL(IF(Table2[#All]='كشف حساب تفصيلي '!$B$3,ROW(Table2[#All]),""),ROW('تسجيل العمليات اليومية '!$A136)),MATCH(A$7,Table2[#Headers],0))," "))</f>
        <v/>
      </c>
      <c r="B143" s="22" t="str">
        <f t="array" ref="B143">IF($B$3="","", IFERROR(INDEX(Table2[#All],SMALL(IF(Table2[#All]='كشف حساب تفصيلي '!$B$3,ROW(Table2[#All]),""),ROW('تسجيل العمليات اليومية '!$A136)),MATCH(B$7,Table2[#Headers],0))," "))</f>
        <v/>
      </c>
      <c r="C143" s="21" t="str">
        <f t="array" ref="C143">IF($B$3="","", IFERROR(INDEX(Table2[#All],SMALL(IF(Table2[#All]='كشف حساب تفصيلي '!$B$3,ROW(Table2[#All]),""),ROW('تسجيل العمليات اليومية '!$A136)),MATCH(C$7,Table2[#Headers],0))," "))</f>
        <v/>
      </c>
      <c r="D143" s="21" t="str">
        <f t="array" ref="D143">IF($B$3="","", IFERROR(INDEX(Table2[#All],SMALL(IF(Table2[#All]='كشف حساب تفصيلي '!$B$3,ROW(Table2[#All]),""),ROW('تسجيل العمليات اليومية '!$A136)),MATCH(D$7,Table2[#Headers],0))," "))</f>
        <v/>
      </c>
      <c r="E143" s="21" t="str">
        <f t="array" ref="E143">IF($B$3="","", IFERROR(INDEX(Table2[#All],SMALL(IF(Table2[#All]='كشف حساب تفصيلي '!$B$3,ROW(Table2[#All]),""),ROW('تسجيل العمليات اليومية '!$A136)),MATCH(E$7,Table2[#Headers],0))," "))</f>
        <v/>
      </c>
      <c r="F143" s="23" t="str">
        <f t="array" ref="F143">IF($B$3="","", IFERROR(INDEX(Table2[#All],SMALL(IF(Table2[#All]='كشف حساب تفصيلي '!$B$3,ROW(Table2[#All]),""),ROW('تسجيل العمليات اليومية '!$A136)),MATCH(F$7,Table2[#Headers],0))," "))</f>
        <v/>
      </c>
      <c r="G143" s="23" t="str">
        <f t="array" ref="G143">IF($B$3="","", IFERROR(INDEX(Table2[#All],SMALL(IF(Table2[#All]='كشف حساب تفصيلي '!$B$3,ROW(Table2[#All]),""),ROW('تسجيل العمليات اليومية '!$A136)),MATCH(G$7,Table2[#Headers],0))," "))</f>
        <v/>
      </c>
    </row>
    <row r="144" spans="1:7" x14ac:dyDescent="0.25">
      <c r="A144" s="21" t="str">
        <f t="array" ref="A144">IF($B$3="","", IFERROR(INDEX(Table2[#All],SMALL(IF(Table2[#All]='كشف حساب تفصيلي '!$B$3,ROW(Table2[#All]),""),ROW('تسجيل العمليات اليومية '!$A137)),MATCH(A$7,Table2[#Headers],0))," "))</f>
        <v/>
      </c>
      <c r="B144" s="22" t="str">
        <f t="array" ref="B144">IF($B$3="","", IFERROR(INDEX(Table2[#All],SMALL(IF(Table2[#All]='كشف حساب تفصيلي '!$B$3,ROW(Table2[#All]),""),ROW('تسجيل العمليات اليومية '!$A137)),MATCH(B$7,Table2[#Headers],0))," "))</f>
        <v/>
      </c>
      <c r="C144" s="21" t="str">
        <f t="array" ref="C144">IF($B$3="","", IFERROR(INDEX(Table2[#All],SMALL(IF(Table2[#All]='كشف حساب تفصيلي '!$B$3,ROW(Table2[#All]),""),ROW('تسجيل العمليات اليومية '!$A137)),MATCH(C$7,Table2[#Headers],0))," "))</f>
        <v/>
      </c>
      <c r="D144" s="21" t="str">
        <f t="array" ref="D144">IF($B$3="","", IFERROR(INDEX(Table2[#All],SMALL(IF(Table2[#All]='كشف حساب تفصيلي '!$B$3,ROW(Table2[#All]),""),ROW('تسجيل العمليات اليومية '!$A137)),MATCH(D$7,Table2[#Headers],0))," "))</f>
        <v/>
      </c>
      <c r="E144" s="21" t="str">
        <f t="array" ref="E144">IF($B$3="","", IFERROR(INDEX(Table2[#All],SMALL(IF(Table2[#All]='كشف حساب تفصيلي '!$B$3,ROW(Table2[#All]),""),ROW('تسجيل العمليات اليومية '!$A137)),MATCH(E$7,Table2[#Headers],0))," "))</f>
        <v/>
      </c>
      <c r="F144" s="23" t="str">
        <f t="array" ref="F144">IF($B$3="","", IFERROR(INDEX(Table2[#All],SMALL(IF(Table2[#All]='كشف حساب تفصيلي '!$B$3,ROW(Table2[#All]),""),ROW('تسجيل العمليات اليومية '!$A137)),MATCH(F$7,Table2[#Headers],0))," "))</f>
        <v/>
      </c>
      <c r="G144" s="23" t="str">
        <f t="array" ref="G144">IF($B$3="","", IFERROR(INDEX(Table2[#All],SMALL(IF(Table2[#All]='كشف حساب تفصيلي '!$B$3,ROW(Table2[#All]),""),ROW('تسجيل العمليات اليومية '!$A137)),MATCH(G$7,Table2[#Headers],0))," "))</f>
        <v/>
      </c>
    </row>
    <row r="145" spans="1:7" x14ac:dyDescent="0.25">
      <c r="A145" s="21" t="str">
        <f t="array" ref="A145">IF($B$3="","", IFERROR(INDEX(Table2[#All],SMALL(IF(Table2[#All]='كشف حساب تفصيلي '!$B$3,ROW(Table2[#All]),""),ROW('تسجيل العمليات اليومية '!$A138)),MATCH(A$7,Table2[#Headers],0))," "))</f>
        <v/>
      </c>
      <c r="B145" s="22" t="str">
        <f t="array" ref="B145">IF($B$3="","", IFERROR(INDEX(Table2[#All],SMALL(IF(Table2[#All]='كشف حساب تفصيلي '!$B$3,ROW(Table2[#All]),""),ROW('تسجيل العمليات اليومية '!$A138)),MATCH(B$7,Table2[#Headers],0))," "))</f>
        <v/>
      </c>
      <c r="C145" s="21" t="str">
        <f t="array" ref="C145">IF($B$3="","", IFERROR(INDEX(Table2[#All],SMALL(IF(Table2[#All]='كشف حساب تفصيلي '!$B$3,ROW(Table2[#All]),""),ROW('تسجيل العمليات اليومية '!$A138)),MATCH(C$7,Table2[#Headers],0))," "))</f>
        <v/>
      </c>
      <c r="D145" s="21" t="str">
        <f t="array" ref="D145">IF($B$3="","", IFERROR(INDEX(Table2[#All],SMALL(IF(Table2[#All]='كشف حساب تفصيلي '!$B$3,ROW(Table2[#All]),""),ROW('تسجيل العمليات اليومية '!$A138)),MATCH(D$7,Table2[#Headers],0))," "))</f>
        <v/>
      </c>
      <c r="E145" s="21" t="str">
        <f t="array" ref="E145">IF($B$3="","", IFERROR(INDEX(Table2[#All],SMALL(IF(Table2[#All]='كشف حساب تفصيلي '!$B$3,ROW(Table2[#All]),""),ROW('تسجيل العمليات اليومية '!$A138)),MATCH(E$7,Table2[#Headers],0))," "))</f>
        <v/>
      </c>
      <c r="F145" s="23" t="str">
        <f t="array" ref="F145">IF($B$3="","", IFERROR(INDEX(Table2[#All],SMALL(IF(Table2[#All]='كشف حساب تفصيلي '!$B$3,ROW(Table2[#All]),""),ROW('تسجيل العمليات اليومية '!$A138)),MATCH(F$7,Table2[#Headers],0))," "))</f>
        <v/>
      </c>
      <c r="G145" s="23" t="str">
        <f t="array" ref="G145">IF($B$3="","", IFERROR(INDEX(Table2[#All],SMALL(IF(Table2[#All]='كشف حساب تفصيلي '!$B$3,ROW(Table2[#All]),""),ROW('تسجيل العمليات اليومية '!$A138)),MATCH(G$7,Table2[#Headers],0))," "))</f>
        <v/>
      </c>
    </row>
    <row r="146" spans="1:7" x14ac:dyDescent="0.25">
      <c r="A146" s="21" t="str">
        <f t="array" ref="A146">IF($B$3="","", IFERROR(INDEX(Table2[#All],SMALL(IF(Table2[#All]='كشف حساب تفصيلي '!$B$3,ROW(Table2[#All]),""),ROW('تسجيل العمليات اليومية '!$A139)),MATCH(A$7,Table2[#Headers],0))," "))</f>
        <v/>
      </c>
      <c r="B146" s="22" t="str">
        <f t="array" ref="B146">IF($B$3="","", IFERROR(INDEX(Table2[#All],SMALL(IF(Table2[#All]='كشف حساب تفصيلي '!$B$3,ROW(Table2[#All]),""),ROW('تسجيل العمليات اليومية '!$A139)),MATCH(B$7,Table2[#Headers],0))," "))</f>
        <v/>
      </c>
      <c r="C146" s="21" t="str">
        <f t="array" ref="C146">IF($B$3="","", IFERROR(INDEX(Table2[#All],SMALL(IF(Table2[#All]='كشف حساب تفصيلي '!$B$3,ROW(Table2[#All]),""),ROW('تسجيل العمليات اليومية '!$A139)),MATCH(C$7,Table2[#Headers],0))," "))</f>
        <v/>
      </c>
      <c r="D146" s="21" t="str">
        <f t="array" ref="D146">IF($B$3="","", IFERROR(INDEX(Table2[#All],SMALL(IF(Table2[#All]='كشف حساب تفصيلي '!$B$3,ROW(Table2[#All]),""),ROW('تسجيل العمليات اليومية '!$A139)),MATCH(D$7,Table2[#Headers],0))," "))</f>
        <v/>
      </c>
      <c r="E146" s="21" t="str">
        <f t="array" ref="E146">IF($B$3="","", IFERROR(INDEX(Table2[#All],SMALL(IF(Table2[#All]='كشف حساب تفصيلي '!$B$3,ROW(Table2[#All]),""),ROW('تسجيل العمليات اليومية '!$A139)),MATCH(E$7,Table2[#Headers],0))," "))</f>
        <v/>
      </c>
      <c r="F146" s="23" t="str">
        <f t="array" ref="F146">IF($B$3="","", IFERROR(INDEX(Table2[#All],SMALL(IF(Table2[#All]='كشف حساب تفصيلي '!$B$3,ROW(Table2[#All]),""),ROW('تسجيل العمليات اليومية '!$A139)),MATCH(F$7,Table2[#Headers],0))," "))</f>
        <v/>
      </c>
      <c r="G146" s="23" t="str">
        <f t="array" ref="G146">IF($B$3="","", IFERROR(INDEX(Table2[#All],SMALL(IF(Table2[#All]='كشف حساب تفصيلي '!$B$3,ROW(Table2[#All]),""),ROW('تسجيل العمليات اليومية '!$A139)),MATCH(G$7,Table2[#Headers],0))," "))</f>
        <v/>
      </c>
    </row>
    <row r="147" spans="1:7" x14ac:dyDescent="0.25">
      <c r="A147" s="21" t="str">
        <f t="array" ref="A147">IF($B$3="","", IFERROR(INDEX(Table2[#All],SMALL(IF(Table2[#All]='كشف حساب تفصيلي '!$B$3,ROW(Table2[#All]),""),ROW('تسجيل العمليات اليومية '!$A140)),MATCH(A$7,Table2[#Headers],0))," "))</f>
        <v/>
      </c>
      <c r="B147" s="22" t="str">
        <f t="array" ref="B147">IF($B$3="","", IFERROR(INDEX(Table2[#All],SMALL(IF(Table2[#All]='كشف حساب تفصيلي '!$B$3,ROW(Table2[#All]),""),ROW('تسجيل العمليات اليومية '!$A140)),MATCH(B$7,Table2[#Headers],0))," "))</f>
        <v/>
      </c>
      <c r="C147" s="21" t="str">
        <f t="array" ref="C147">IF($B$3="","", IFERROR(INDEX(Table2[#All],SMALL(IF(Table2[#All]='كشف حساب تفصيلي '!$B$3,ROW(Table2[#All]),""),ROW('تسجيل العمليات اليومية '!$A140)),MATCH(C$7,Table2[#Headers],0))," "))</f>
        <v/>
      </c>
      <c r="D147" s="21" t="str">
        <f t="array" ref="D147">IF($B$3="","", IFERROR(INDEX(Table2[#All],SMALL(IF(Table2[#All]='كشف حساب تفصيلي '!$B$3,ROW(Table2[#All]),""),ROW('تسجيل العمليات اليومية '!$A140)),MATCH(D$7,Table2[#Headers],0))," "))</f>
        <v/>
      </c>
      <c r="E147" s="21" t="str">
        <f t="array" ref="E147">IF($B$3="","", IFERROR(INDEX(Table2[#All],SMALL(IF(Table2[#All]='كشف حساب تفصيلي '!$B$3,ROW(Table2[#All]),""),ROW('تسجيل العمليات اليومية '!$A140)),MATCH(E$7,Table2[#Headers],0))," "))</f>
        <v/>
      </c>
      <c r="F147" s="23" t="str">
        <f t="array" ref="F147">IF($B$3="","", IFERROR(INDEX(Table2[#All],SMALL(IF(Table2[#All]='كشف حساب تفصيلي '!$B$3,ROW(Table2[#All]),""),ROW('تسجيل العمليات اليومية '!$A140)),MATCH(F$7,Table2[#Headers],0))," "))</f>
        <v/>
      </c>
      <c r="G147" s="23" t="str">
        <f t="array" ref="G147">IF($B$3="","", IFERROR(INDEX(Table2[#All],SMALL(IF(Table2[#All]='كشف حساب تفصيلي '!$B$3,ROW(Table2[#All]),""),ROW('تسجيل العمليات اليومية '!$A140)),MATCH(G$7,Table2[#Headers],0))," "))</f>
        <v/>
      </c>
    </row>
    <row r="148" spans="1:7" x14ac:dyDescent="0.25">
      <c r="A148" s="21" t="str">
        <f t="array" ref="A148">IF($B$3="","", IFERROR(INDEX(Table2[#All],SMALL(IF(Table2[#All]='كشف حساب تفصيلي '!$B$3,ROW(Table2[#All]),""),ROW('تسجيل العمليات اليومية '!$A141)),MATCH(A$7,Table2[#Headers],0))," "))</f>
        <v/>
      </c>
      <c r="B148" s="22" t="str">
        <f t="array" ref="B148">IF($B$3="","", IFERROR(INDEX(Table2[#All],SMALL(IF(Table2[#All]='كشف حساب تفصيلي '!$B$3,ROW(Table2[#All]),""),ROW('تسجيل العمليات اليومية '!$A141)),MATCH(B$7,Table2[#Headers],0))," "))</f>
        <v/>
      </c>
      <c r="C148" s="21" t="str">
        <f t="array" ref="C148">IF($B$3="","", IFERROR(INDEX(Table2[#All],SMALL(IF(Table2[#All]='كشف حساب تفصيلي '!$B$3,ROW(Table2[#All]),""),ROW('تسجيل العمليات اليومية '!$A141)),MATCH(C$7,Table2[#Headers],0))," "))</f>
        <v/>
      </c>
      <c r="D148" s="21" t="str">
        <f t="array" ref="D148">IF($B$3="","", IFERROR(INDEX(Table2[#All],SMALL(IF(Table2[#All]='كشف حساب تفصيلي '!$B$3,ROW(Table2[#All]),""),ROW('تسجيل العمليات اليومية '!$A141)),MATCH(D$7,Table2[#Headers],0))," "))</f>
        <v/>
      </c>
      <c r="E148" s="21" t="str">
        <f t="array" ref="E148">IF($B$3="","", IFERROR(INDEX(Table2[#All],SMALL(IF(Table2[#All]='كشف حساب تفصيلي '!$B$3,ROW(Table2[#All]),""),ROW('تسجيل العمليات اليومية '!$A141)),MATCH(E$7,Table2[#Headers],0))," "))</f>
        <v/>
      </c>
      <c r="F148" s="23" t="str">
        <f t="array" ref="F148">IF($B$3="","", IFERROR(INDEX(Table2[#All],SMALL(IF(Table2[#All]='كشف حساب تفصيلي '!$B$3,ROW(Table2[#All]),""),ROW('تسجيل العمليات اليومية '!$A141)),MATCH(F$7,Table2[#Headers],0))," "))</f>
        <v/>
      </c>
      <c r="G148" s="23" t="str">
        <f t="array" ref="G148">IF($B$3="","", IFERROR(INDEX(Table2[#All],SMALL(IF(Table2[#All]='كشف حساب تفصيلي '!$B$3,ROW(Table2[#All]),""),ROW('تسجيل العمليات اليومية '!$A141)),MATCH(G$7,Table2[#Headers],0))," "))</f>
        <v/>
      </c>
    </row>
    <row r="149" spans="1:7" x14ac:dyDescent="0.25">
      <c r="A149" s="21" t="str">
        <f t="array" ref="A149">IF($B$3="","", IFERROR(INDEX(Table2[#All],SMALL(IF(Table2[#All]='كشف حساب تفصيلي '!$B$3,ROW(Table2[#All]),""),ROW('تسجيل العمليات اليومية '!$A142)),MATCH(A$7,Table2[#Headers],0))," "))</f>
        <v/>
      </c>
      <c r="B149" s="22" t="str">
        <f t="array" ref="B149">IF($B$3="","", IFERROR(INDEX(Table2[#All],SMALL(IF(Table2[#All]='كشف حساب تفصيلي '!$B$3,ROW(Table2[#All]),""),ROW('تسجيل العمليات اليومية '!$A142)),MATCH(B$7,Table2[#Headers],0))," "))</f>
        <v/>
      </c>
      <c r="C149" s="21" t="str">
        <f t="array" ref="C149">IF($B$3="","", IFERROR(INDEX(Table2[#All],SMALL(IF(Table2[#All]='كشف حساب تفصيلي '!$B$3,ROW(Table2[#All]),""),ROW('تسجيل العمليات اليومية '!$A142)),MATCH(C$7,Table2[#Headers],0))," "))</f>
        <v/>
      </c>
      <c r="D149" s="21" t="str">
        <f t="array" ref="D149">IF($B$3="","", IFERROR(INDEX(Table2[#All],SMALL(IF(Table2[#All]='كشف حساب تفصيلي '!$B$3,ROW(Table2[#All]),""),ROW('تسجيل العمليات اليومية '!$A142)),MATCH(D$7,Table2[#Headers],0))," "))</f>
        <v/>
      </c>
      <c r="E149" s="21" t="str">
        <f t="array" ref="E149">IF($B$3="","", IFERROR(INDEX(Table2[#All],SMALL(IF(Table2[#All]='كشف حساب تفصيلي '!$B$3,ROW(Table2[#All]),""),ROW('تسجيل العمليات اليومية '!$A142)),MATCH(E$7,Table2[#Headers],0))," "))</f>
        <v/>
      </c>
      <c r="F149" s="23" t="str">
        <f t="array" ref="F149">IF($B$3="","", IFERROR(INDEX(Table2[#All],SMALL(IF(Table2[#All]='كشف حساب تفصيلي '!$B$3,ROW(Table2[#All]),""),ROW('تسجيل العمليات اليومية '!$A142)),MATCH(F$7,Table2[#Headers],0))," "))</f>
        <v/>
      </c>
      <c r="G149" s="23" t="str">
        <f t="array" ref="G149">IF($B$3="","", IFERROR(INDEX(Table2[#All],SMALL(IF(Table2[#All]='كشف حساب تفصيلي '!$B$3,ROW(Table2[#All]),""),ROW('تسجيل العمليات اليومية '!$A142)),MATCH(G$7,Table2[#Headers],0))," "))</f>
        <v/>
      </c>
    </row>
    <row r="150" spans="1:7" x14ac:dyDescent="0.25">
      <c r="A150" s="21" t="str">
        <f t="array" ref="A150">IF($B$3="","", IFERROR(INDEX(Table2[#All],SMALL(IF(Table2[#All]='كشف حساب تفصيلي '!$B$3,ROW(Table2[#All]),""),ROW('تسجيل العمليات اليومية '!$A143)),MATCH(A$7,Table2[#Headers],0))," "))</f>
        <v/>
      </c>
      <c r="B150" s="22" t="str">
        <f t="array" ref="B150">IF($B$3="","", IFERROR(INDEX(Table2[#All],SMALL(IF(Table2[#All]='كشف حساب تفصيلي '!$B$3,ROW(Table2[#All]),""),ROW('تسجيل العمليات اليومية '!$A143)),MATCH(B$7,Table2[#Headers],0))," "))</f>
        <v/>
      </c>
      <c r="C150" s="21" t="str">
        <f t="array" ref="C150">IF($B$3="","", IFERROR(INDEX(Table2[#All],SMALL(IF(Table2[#All]='كشف حساب تفصيلي '!$B$3,ROW(Table2[#All]),""),ROW('تسجيل العمليات اليومية '!$A143)),MATCH(C$7,Table2[#Headers],0))," "))</f>
        <v/>
      </c>
      <c r="D150" s="21" t="str">
        <f t="array" ref="D150">IF($B$3="","", IFERROR(INDEX(Table2[#All],SMALL(IF(Table2[#All]='كشف حساب تفصيلي '!$B$3,ROW(Table2[#All]),""),ROW('تسجيل العمليات اليومية '!$A143)),MATCH(D$7,Table2[#Headers],0))," "))</f>
        <v/>
      </c>
      <c r="E150" s="21" t="str">
        <f t="array" ref="E150">IF($B$3="","", IFERROR(INDEX(Table2[#All],SMALL(IF(Table2[#All]='كشف حساب تفصيلي '!$B$3,ROW(Table2[#All]),""),ROW('تسجيل العمليات اليومية '!$A143)),MATCH(E$7,Table2[#Headers],0))," "))</f>
        <v/>
      </c>
      <c r="F150" s="23" t="str">
        <f t="array" ref="F150">IF($B$3="","", IFERROR(INDEX(Table2[#All],SMALL(IF(Table2[#All]='كشف حساب تفصيلي '!$B$3,ROW(Table2[#All]),""),ROW('تسجيل العمليات اليومية '!$A143)),MATCH(F$7,Table2[#Headers],0))," "))</f>
        <v/>
      </c>
      <c r="G150" s="23" t="str">
        <f t="array" ref="G150">IF($B$3="","", IFERROR(INDEX(Table2[#All],SMALL(IF(Table2[#All]='كشف حساب تفصيلي '!$B$3,ROW(Table2[#All]),""),ROW('تسجيل العمليات اليومية '!$A143)),MATCH(G$7,Table2[#Headers],0))," "))</f>
        <v/>
      </c>
    </row>
    <row r="151" spans="1:7" x14ac:dyDescent="0.25">
      <c r="A151" s="21" t="str">
        <f t="array" ref="A151">IF($B$3="","", IFERROR(INDEX(Table2[#All],SMALL(IF(Table2[#All]='كشف حساب تفصيلي '!$B$3,ROW(Table2[#All]),""),ROW('تسجيل العمليات اليومية '!$A144)),MATCH(A$7,Table2[#Headers],0))," "))</f>
        <v/>
      </c>
      <c r="B151" s="22" t="str">
        <f t="array" ref="B151">IF($B$3="","", IFERROR(INDEX(Table2[#All],SMALL(IF(Table2[#All]='كشف حساب تفصيلي '!$B$3,ROW(Table2[#All]),""),ROW('تسجيل العمليات اليومية '!$A144)),MATCH(B$7,Table2[#Headers],0))," "))</f>
        <v/>
      </c>
      <c r="C151" s="21" t="str">
        <f t="array" ref="C151">IF($B$3="","", IFERROR(INDEX(Table2[#All],SMALL(IF(Table2[#All]='كشف حساب تفصيلي '!$B$3,ROW(Table2[#All]),""),ROW('تسجيل العمليات اليومية '!$A144)),MATCH(C$7,Table2[#Headers],0))," "))</f>
        <v/>
      </c>
      <c r="D151" s="21" t="str">
        <f t="array" ref="D151">IF($B$3="","", IFERROR(INDEX(Table2[#All],SMALL(IF(Table2[#All]='كشف حساب تفصيلي '!$B$3,ROW(Table2[#All]),""),ROW('تسجيل العمليات اليومية '!$A144)),MATCH(D$7,Table2[#Headers],0))," "))</f>
        <v/>
      </c>
      <c r="E151" s="21" t="str">
        <f t="array" ref="E151">IF($B$3="","", IFERROR(INDEX(Table2[#All],SMALL(IF(Table2[#All]='كشف حساب تفصيلي '!$B$3,ROW(Table2[#All]),""),ROW('تسجيل العمليات اليومية '!$A144)),MATCH(E$7,Table2[#Headers],0))," "))</f>
        <v/>
      </c>
      <c r="F151" s="23" t="str">
        <f t="array" ref="F151">IF($B$3="","", IFERROR(INDEX(Table2[#All],SMALL(IF(Table2[#All]='كشف حساب تفصيلي '!$B$3,ROW(Table2[#All]),""),ROW('تسجيل العمليات اليومية '!$A144)),MATCH(F$7,Table2[#Headers],0))," "))</f>
        <v/>
      </c>
      <c r="G151" s="23" t="str">
        <f t="array" ref="G151">IF($B$3="","", IFERROR(INDEX(Table2[#All],SMALL(IF(Table2[#All]='كشف حساب تفصيلي '!$B$3,ROW(Table2[#All]),""),ROW('تسجيل العمليات اليومية '!$A144)),MATCH(G$7,Table2[#Headers],0))," "))</f>
        <v/>
      </c>
    </row>
    <row r="152" spans="1:7" x14ac:dyDescent="0.25">
      <c r="A152" s="21" t="str">
        <f t="array" ref="A152">IF($B$3="","", IFERROR(INDEX(Table2[#All],SMALL(IF(Table2[#All]='كشف حساب تفصيلي '!$B$3,ROW(Table2[#All]),""),ROW('تسجيل العمليات اليومية '!$A145)),MATCH(A$7,Table2[#Headers],0))," "))</f>
        <v/>
      </c>
      <c r="B152" s="22" t="str">
        <f t="array" ref="B152">IF($B$3="","", IFERROR(INDEX(Table2[#All],SMALL(IF(Table2[#All]='كشف حساب تفصيلي '!$B$3,ROW(Table2[#All]),""),ROW('تسجيل العمليات اليومية '!$A145)),MATCH(B$7,Table2[#Headers],0))," "))</f>
        <v/>
      </c>
      <c r="C152" s="21" t="str">
        <f t="array" ref="C152">IF($B$3="","", IFERROR(INDEX(Table2[#All],SMALL(IF(Table2[#All]='كشف حساب تفصيلي '!$B$3,ROW(Table2[#All]),""),ROW('تسجيل العمليات اليومية '!$A145)),MATCH(C$7,Table2[#Headers],0))," "))</f>
        <v/>
      </c>
      <c r="D152" s="21" t="str">
        <f t="array" ref="D152">IF($B$3="","", IFERROR(INDEX(Table2[#All],SMALL(IF(Table2[#All]='كشف حساب تفصيلي '!$B$3,ROW(Table2[#All]),""),ROW('تسجيل العمليات اليومية '!$A145)),MATCH(D$7,Table2[#Headers],0))," "))</f>
        <v/>
      </c>
      <c r="E152" s="21" t="str">
        <f t="array" ref="E152">IF($B$3="","", IFERROR(INDEX(Table2[#All],SMALL(IF(Table2[#All]='كشف حساب تفصيلي '!$B$3,ROW(Table2[#All]),""),ROW('تسجيل العمليات اليومية '!$A145)),MATCH(E$7,Table2[#Headers],0))," "))</f>
        <v/>
      </c>
      <c r="F152" s="23" t="str">
        <f t="array" ref="F152">IF($B$3="","", IFERROR(INDEX(Table2[#All],SMALL(IF(Table2[#All]='كشف حساب تفصيلي '!$B$3,ROW(Table2[#All]),""),ROW('تسجيل العمليات اليومية '!$A145)),MATCH(F$7,Table2[#Headers],0))," "))</f>
        <v/>
      </c>
      <c r="G152" s="23" t="str">
        <f t="array" ref="G152">IF($B$3="","", IFERROR(INDEX(Table2[#All],SMALL(IF(Table2[#All]='كشف حساب تفصيلي '!$B$3,ROW(Table2[#All]),""),ROW('تسجيل العمليات اليومية '!$A145)),MATCH(G$7,Table2[#Headers],0))," "))</f>
        <v/>
      </c>
    </row>
    <row r="153" spans="1:7" x14ac:dyDescent="0.25">
      <c r="A153" s="21" t="str">
        <f t="array" ref="A153">IF($B$3="","", IFERROR(INDEX(Table2[#All],SMALL(IF(Table2[#All]='كشف حساب تفصيلي '!$B$3,ROW(Table2[#All]),""),ROW('تسجيل العمليات اليومية '!$A146)),MATCH(A$7,Table2[#Headers],0))," "))</f>
        <v/>
      </c>
      <c r="B153" s="22" t="str">
        <f t="array" ref="B153">IF($B$3="","", IFERROR(INDEX(Table2[#All],SMALL(IF(Table2[#All]='كشف حساب تفصيلي '!$B$3,ROW(Table2[#All]),""),ROW('تسجيل العمليات اليومية '!$A146)),MATCH(B$7,Table2[#Headers],0))," "))</f>
        <v/>
      </c>
      <c r="C153" s="21" t="str">
        <f t="array" ref="C153">IF($B$3="","", IFERROR(INDEX(Table2[#All],SMALL(IF(Table2[#All]='كشف حساب تفصيلي '!$B$3,ROW(Table2[#All]),""),ROW('تسجيل العمليات اليومية '!$A146)),MATCH(C$7,Table2[#Headers],0))," "))</f>
        <v/>
      </c>
      <c r="D153" s="21" t="str">
        <f t="array" ref="D153">IF($B$3="","", IFERROR(INDEX(Table2[#All],SMALL(IF(Table2[#All]='كشف حساب تفصيلي '!$B$3,ROW(Table2[#All]),""),ROW('تسجيل العمليات اليومية '!$A146)),MATCH(D$7,Table2[#Headers],0))," "))</f>
        <v/>
      </c>
      <c r="E153" s="21" t="str">
        <f t="array" ref="E153">IF($B$3="","", IFERROR(INDEX(Table2[#All],SMALL(IF(Table2[#All]='كشف حساب تفصيلي '!$B$3,ROW(Table2[#All]),""),ROW('تسجيل العمليات اليومية '!$A146)),MATCH(E$7,Table2[#Headers],0))," "))</f>
        <v/>
      </c>
      <c r="F153" s="23" t="str">
        <f t="array" ref="F153">IF($B$3="","", IFERROR(INDEX(Table2[#All],SMALL(IF(Table2[#All]='كشف حساب تفصيلي '!$B$3,ROW(Table2[#All]),""),ROW('تسجيل العمليات اليومية '!$A146)),MATCH(F$7,Table2[#Headers],0))," "))</f>
        <v/>
      </c>
      <c r="G153" s="23" t="str">
        <f t="array" ref="G153">IF($B$3="","", IFERROR(INDEX(Table2[#All],SMALL(IF(Table2[#All]='كشف حساب تفصيلي '!$B$3,ROW(Table2[#All]),""),ROW('تسجيل العمليات اليومية '!$A146)),MATCH(G$7,Table2[#Headers],0))," "))</f>
        <v/>
      </c>
    </row>
    <row r="154" spans="1:7" x14ac:dyDescent="0.25">
      <c r="A154" s="21" t="str">
        <f t="array" ref="A154">IF($B$3="","", IFERROR(INDEX(Table2[#All],SMALL(IF(Table2[#All]='كشف حساب تفصيلي '!$B$3,ROW(Table2[#All]),""),ROW('تسجيل العمليات اليومية '!$A147)),MATCH(A$7,Table2[#Headers],0))," "))</f>
        <v/>
      </c>
      <c r="B154" s="22" t="str">
        <f t="array" ref="B154">IF($B$3="","", IFERROR(INDEX(Table2[#All],SMALL(IF(Table2[#All]='كشف حساب تفصيلي '!$B$3,ROW(Table2[#All]),""),ROW('تسجيل العمليات اليومية '!$A147)),MATCH(B$7,Table2[#Headers],0))," "))</f>
        <v/>
      </c>
      <c r="C154" s="21" t="str">
        <f t="array" ref="C154">IF($B$3="","", IFERROR(INDEX(Table2[#All],SMALL(IF(Table2[#All]='كشف حساب تفصيلي '!$B$3,ROW(Table2[#All]),""),ROW('تسجيل العمليات اليومية '!$A147)),MATCH(C$7,Table2[#Headers],0))," "))</f>
        <v/>
      </c>
      <c r="D154" s="21" t="str">
        <f t="array" ref="D154">IF($B$3="","", IFERROR(INDEX(Table2[#All],SMALL(IF(Table2[#All]='كشف حساب تفصيلي '!$B$3,ROW(Table2[#All]),""),ROW('تسجيل العمليات اليومية '!$A147)),MATCH(D$7,Table2[#Headers],0))," "))</f>
        <v/>
      </c>
      <c r="E154" s="21" t="str">
        <f t="array" ref="E154">IF($B$3="","", IFERROR(INDEX(Table2[#All],SMALL(IF(Table2[#All]='كشف حساب تفصيلي '!$B$3,ROW(Table2[#All]),""),ROW('تسجيل العمليات اليومية '!$A147)),MATCH(E$7,Table2[#Headers],0))," "))</f>
        <v/>
      </c>
      <c r="F154" s="23" t="str">
        <f t="array" ref="F154">IF($B$3="","", IFERROR(INDEX(Table2[#All],SMALL(IF(Table2[#All]='كشف حساب تفصيلي '!$B$3,ROW(Table2[#All]),""),ROW('تسجيل العمليات اليومية '!$A147)),MATCH(F$7,Table2[#Headers],0))," "))</f>
        <v/>
      </c>
      <c r="G154" s="23" t="str">
        <f t="array" ref="G154">IF($B$3="","", IFERROR(INDEX(Table2[#All],SMALL(IF(Table2[#All]='كشف حساب تفصيلي '!$B$3,ROW(Table2[#All]),""),ROW('تسجيل العمليات اليومية '!$A147)),MATCH(G$7,Table2[#Headers],0))," "))</f>
        <v/>
      </c>
    </row>
    <row r="155" spans="1:7" x14ac:dyDescent="0.25">
      <c r="A155" s="21" t="str">
        <f t="array" ref="A155">IF($B$3="","", IFERROR(INDEX(Table2[#All],SMALL(IF(Table2[#All]='كشف حساب تفصيلي '!$B$3,ROW(Table2[#All]),""),ROW('تسجيل العمليات اليومية '!$A148)),MATCH(A$7,Table2[#Headers],0))," "))</f>
        <v/>
      </c>
      <c r="B155" s="22" t="str">
        <f t="array" ref="B155">IF($B$3="","", IFERROR(INDEX(Table2[#All],SMALL(IF(Table2[#All]='كشف حساب تفصيلي '!$B$3,ROW(Table2[#All]),""),ROW('تسجيل العمليات اليومية '!$A148)),MATCH(B$7,Table2[#Headers],0))," "))</f>
        <v/>
      </c>
      <c r="C155" s="21" t="str">
        <f t="array" ref="C155">IF($B$3="","", IFERROR(INDEX(Table2[#All],SMALL(IF(Table2[#All]='كشف حساب تفصيلي '!$B$3,ROW(Table2[#All]),""),ROW('تسجيل العمليات اليومية '!$A148)),MATCH(C$7,Table2[#Headers],0))," "))</f>
        <v/>
      </c>
      <c r="D155" s="21" t="str">
        <f t="array" ref="D155">IF($B$3="","", IFERROR(INDEX(Table2[#All],SMALL(IF(Table2[#All]='كشف حساب تفصيلي '!$B$3,ROW(Table2[#All]),""),ROW('تسجيل العمليات اليومية '!$A148)),MATCH(D$7,Table2[#Headers],0))," "))</f>
        <v/>
      </c>
      <c r="E155" s="21" t="str">
        <f t="array" ref="E155">IF($B$3="","", IFERROR(INDEX(Table2[#All],SMALL(IF(Table2[#All]='كشف حساب تفصيلي '!$B$3,ROW(Table2[#All]),""),ROW('تسجيل العمليات اليومية '!$A148)),MATCH(E$7,Table2[#Headers],0))," "))</f>
        <v/>
      </c>
      <c r="F155" s="23" t="str">
        <f t="array" ref="F155">IF($B$3="","", IFERROR(INDEX(Table2[#All],SMALL(IF(Table2[#All]='كشف حساب تفصيلي '!$B$3,ROW(Table2[#All]),""),ROW('تسجيل العمليات اليومية '!$A148)),MATCH(F$7,Table2[#Headers],0))," "))</f>
        <v/>
      </c>
      <c r="G155" s="23" t="str">
        <f t="array" ref="G155">IF($B$3="","", IFERROR(INDEX(Table2[#All],SMALL(IF(Table2[#All]='كشف حساب تفصيلي '!$B$3,ROW(Table2[#All]),""),ROW('تسجيل العمليات اليومية '!$A148)),MATCH(G$7,Table2[#Headers],0))," "))</f>
        <v/>
      </c>
    </row>
    <row r="156" spans="1:7" x14ac:dyDescent="0.25">
      <c r="A156" s="21" t="str">
        <f t="array" ref="A156">IF($B$3="","", IFERROR(INDEX(Table2[#All],SMALL(IF(Table2[#All]='كشف حساب تفصيلي '!$B$3,ROW(Table2[#All]),""),ROW('تسجيل العمليات اليومية '!$A149)),MATCH(A$7,Table2[#Headers],0))," "))</f>
        <v/>
      </c>
      <c r="B156" s="22" t="str">
        <f t="array" ref="B156">IF($B$3="","", IFERROR(INDEX(Table2[#All],SMALL(IF(Table2[#All]='كشف حساب تفصيلي '!$B$3,ROW(Table2[#All]),""),ROW('تسجيل العمليات اليومية '!$A149)),MATCH(B$7,Table2[#Headers],0))," "))</f>
        <v/>
      </c>
      <c r="C156" s="21" t="str">
        <f t="array" ref="C156">IF($B$3="","", IFERROR(INDEX(Table2[#All],SMALL(IF(Table2[#All]='كشف حساب تفصيلي '!$B$3,ROW(Table2[#All]),""),ROW('تسجيل العمليات اليومية '!$A149)),MATCH(C$7,Table2[#Headers],0))," "))</f>
        <v/>
      </c>
      <c r="D156" s="21" t="str">
        <f t="array" ref="D156">IF($B$3="","", IFERROR(INDEX(Table2[#All],SMALL(IF(Table2[#All]='كشف حساب تفصيلي '!$B$3,ROW(Table2[#All]),""),ROW('تسجيل العمليات اليومية '!$A149)),MATCH(D$7,Table2[#Headers],0))," "))</f>
        <v/>
      </c>
      <c r="E156" s="21" t="str">
        <f t="array" ref="E156">IF($B$3="","", IFERROR(INDEX(Table2[#All],SMALL(IF(Table2[#All]='كشف حساب تفصيلي '!$B$3,ROW(Table2[#All]),""),ROW('تسجيل العمليات اليومية '!$A149)),MATCH(E$7,Table2[#Headers],0))," "))</f>
        <v/>
      </c>
      <c r="F156" s="23" t="str">
        <f t="array" ref="F156">IF($B$3="","", IFERROR(INDEX(Table2[#All],SMALL(IF(Table2[#All]='كشف حساب تفصيلي '!$B$3,ROW(Table2[#All]),""),ROW('تسجيل العمليات اليومية '!$A149)),MATCH(F$7,Table2[#Headers],0))," "))</f>
        <v/>
      </c>
      <c r="G156" s="23" t="str">
        <f t="array" ref="G156">IF($B$3="","", IFERROR(INDEX(Table2[#All],SMALL(IF(Table2[#All]='كشف حساب تفصيلي '!$B$3,ROW(Table2[#All]),""),ROW('تسجيل العمليات اليومية '!$A149)),MATCH(G$7,Table2[#Headers],0))," "))</f>
        <v/>
      </c>
    </row>
    <row r="157" spans="1:7" x14ac:dyDescent="0.25">
      <c r="A157" s="21" t="str">
        <f t="array" ref="A157">IF($B$3="","", IFERROR(INDEX(Table2[#All],SMALL(IF(Table2[#All]='كشف حساب تفصيلي '!$B$3,ROW(Table2[#All]),""),ROW('تسجيل العمليات اليومية '!$A150)),MATCH(A$7,Table2[#Headers],0))," "))</f>
        <v/>
      </c>
      <c r="B157" s="22" t="str">
        <f t="array" ref="B157">IF($B$3="","", IFERROR(INDEX(Table2[#All],SMALL(IF(Table2[#All]='كشف حساب تفصيلي '!$B$3,ROW(Table2[#All]),""),ROW('تسجيل العمليات اليومية '!$A150)),MATCH(B$7,Table2[#Headers],0))," "))</f>
        <v/>
      </c>
      <c r="C157" s="21" t="str">
        <f t="array" ref="C157">IF($B$3="","", IFERROR(INDEX(Table2[#All],SMALL(IF(Table2[#All]='كشف حساب تفصيلي '!$B$3,ROW(Table2[#All]),""),ROW('تسجيل العمليات اليومية '!$A150)),MATCH(C$7,Table2[#Headers],0))," "))</f>
        <v/>
      </c>
      <c r="D157" s="21" t="str">
        <f t="array" ref="D157">IF($B$3="","", IFERROR(INDEX(Table2[#All],SMALL(IF(Table2[#All]='كشف حساب تفصيلي '!$B$3,ROW(Table2[#All]),""),ROW('تسجيل العمليات اليومية '!$A150)),MATCH(D$7,Table2[#Headers],0))," "))</f>
        <v/>
      </c>
      <c r="E157" s="21" t="str">
        <f t="array" ref="E157">IF($B$3="","", IFERROR(INDEX(Table2[#All],SMALL(IF(Table2[#All]='كشف حساب تفصيلي '!$B$3,ROW(Table2[#All]),""),ROW('تسجيل العمليات اليومية '!$A150)),MATCH(E$7,Table2[#Headers],0))," "))</f>
        <v/>
      </c>
      <c r="F157" s="23" t="str">
        <f t="array" ref="F157">IF($B$3="","", IFERROR(INDEX(Table2[#All],SMALL(IF(Table2[#All]='كشف حساب تفصيلي '!$B$3,ROW(Table2[#All]),""),ROW('تسجيل العمليات اليومية '!$A150)),MATCH(F$7,Table2[#Headers],0))," "))</f>
        <v/>
      </c>
      <c r="G157" s="23" t="str">
        <f t="array" ref="G157">IF($B$3="","", IFERROR(INDEX(Table2[#All],SMALL(IF(Table2[#All]='كشف حساب تفصيلي '!$B$3,ROW(Table2[#All]),""),ROW('تسجيل العمليات اليومية '!$A150)),MATCH(G$7,Table2[#Headers],0))," "))</f>
        <v/>
      </c>
    </row>
  </sheetData>
  <mergeCells count="7">
    <mergeCell ref="A1:G1"/>
    <mergeCell ref="C6:G6"/>
    <mergeCell ref="A6:B6"/>
    <mergeCell ref="D2:G2"/>
    <mergeCell ref="D3:G3"/>
    <mergeCell ref="D4:G4"/>
    <mergeCell ref="D5:G5"/>
  </mergeCells>
  <pageMargins left="0.7" right="0.7" top="0.75" bottom="0.75" header="0.3" footer="0.3"/>
  <pageSetup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'تكويد العملاء'!$B$2:$B$111</xm:f>
          </x14:formula1>
          <xm:sqref>B3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rightToLeft="1" workbookViewId="0">
      <selection activeCell="B3" sqref="B3"/>
    </sheetView>
  </sheetViews>
  <sheetFormatPr defaultColWidth="0" defaultRowHeight="15.75" x14ac:dyDescent="0.25"/>
  <cols>
    <col min="1" max="1" width="12.7109375" style="13" customWidth="1"/>
    <col min="2" max="2" width="25" style="13" customWidth="1"/>
    <col min="3" max="3" width="24.140625" style="13" customWidth="1"/>
    <col min="4" max="4" width="15" style="13" customWidth="1"/>
    <col min="5" max="5" width="25.5703125" style="13" customWidth="1"/>
    <col min="6" max="7" width="17.28515625" style="13" customWidth="1"/>
    <col min="8" max="16384" width="9.140625" style="13" hidden="1"/>
  </cols>
  <sheetData>
    <row r="1" spans="1:7" ht="31.5" customHeight="1" x14ac:dyDescent="0.25">
      <c r="A1" s="38" t="s">
        <v>16</v>
      </c>
      <c r="B1" s="38"/>
      <c r="C1" s="38"/>
      <c r="D1" s="38"/>
      <c r="E1" s="38"/>
      <c r="F1" s="38"/>
      <c r="G1" s="38"/>
    </row>
    <row r="2" spans="1:7" x14ac:dyDescent="0.25">
      <c r="A2" s="14" t="s">
        <v>0</v>
      </c>
      <c r="B2" s="15" t="str">
        <f>IFERROR(INDEX(Table1[],MATCH($B$3,Table1[[اسم العميل ]],0),MATCH($A2,Table1[#Headers],0))," ")</f>
        <v xml:space="preserve"> </v>
      </c>
      <c r="C2" s="14" t="s">
        <v>4</v>
      </c>
      <c r="D2" s="51" t="str">
        <f>IFERROR(INDEX(Table1[],MATCH($B$3,Table1[[اسم العميل ]],0),MATCH($C2,Table1[#Headers],0))," ")</f>
        <v xml:space="preserve"> </v>
      </c>
      <c r="E2" s="52"/>
      <c r="F2" s="49" t="s">
        <v>10</v>
      </c>
      <c r="G2" s="50"/>
    </row>
    <row r="3" spans="1:7" x14ac:dyDescent="0.25">
      <c r="A3" s="14" t="s">
        <v>1</v>
      </c>
      <c r="B3" s="32"/>
      <c r="C3" s="14" t="s">
        <v>2</v>
      </c>
      <c r="D3" s="53" t="str">
        <f>IFERROR(INDEX(Table1[],MATCH($B$3,Table1[[اسم العميل ]],0),MATCH($C3,Table1[#Headers],0))," ")</f>
        <v xml:space="preserve"> </v>
      </c>
      <c r="E3" s="54"/>
      <c r="F3" s="24" t="s">
        <v>18</v>
      </c>
      <c r="G3" s="24" t="s">
        <v>19</v>
      </c>
    </row>
    <row r="4" spans="1:7" x14ac:dyDescent="0.25">
      <c r="A4" s="14" t="s">
        <v>15</v>
      </c>
      <c r="B4" s="17">
        <f>SUM(Table35[مدين])-SUM(Table35[دائن])</f>
        <v>0</v>
      </c>
      <c r="C4" s="14" t="s">
        <v>3</v>
      </c>
      <c r="D4" s="53" t="str">
        <f>IFERROR(INDEX(Table1[],MATCH($B$3,Table1[[اسم العميل ]],0),MATCH($C4,Table1[#Headers],0))," ")</f>
        <v xml:space="preserve"> </v>
      </c>
      <c r="E4" s="54"/>
      <c r="F4" s="33">
        <v>43678</v>
      </c>
      <c r="G4" s="33">
        <v>43708</v>
      </c>
    </row>
    <row r="5" spans="1:7" x14ac:dyDescent="0.25">
      <c r="A5" s="14" t="s">
        <v>6</v>
      </c>
      <c r="B5" s="16" t="str">
        <f>IFERROR(INDEX(Table1[],MATCH($B$3,Table1[[اسم العميل ]],0),MATCH($A5,Table1[#Headers],0))," ")</f>
        <v xml:space="preserve"> </v>
      </c>
      <c r="C5" s="14" t="s">
        <v>5</v>
      </c>
      <c r="D5" s="47" t="str">
        <f>IFERROR(INDEX(Table1[],MATCH($B$3,Table1[[اسم العميل ]],0),MATCH($C5,Table1[#Headers],0))," ")</f>
        <v xml:space="preserve"> </v>
      </c>
      <c r="E5" s="48"/>
      <c r="F5" s="25"/>
      <c r="G5" s="25"/>
    </row>
    <row r="6" spans="1:7" ht="26.25" customHeight="1" x14ac:dyDescent="0.25">
      <c r="A6" s="42" t="s">
        <v>17</v>
      </c>
      <c r="B6" s="43"/>
      <c r="C6" s="26">
        <f xml:space="preserve">   B3</f>
        <v>0</v>
      </c>
      <c r="D6" s="27" t="s">
        <v>20</v>
      </c>
      <c r="E6" s="28">
        <f>IF($F$4="","",F4)</f>
        <v>43678</v>
      </c>
      <c r="F6" s="27" t="s">
        <v>21</v>
      </c>
      <c r="G6" s="29">
        <f>IF($G$4="","",G4)</f>
        <v>43708</v>
      </c>
    </row>
    <row r="7" spans="1:7" ht="16.5" thickBot="1" x14ac:dyDescent="0.3">
      <c r="A7" s="18" t="s">
        <v>9</v>
      </c>
      <c r="B7" s="19" t="s">
        <v>10</v>
      </c>
      <c r="C7" s="18" t="s">
        <v>11</v>
      </c>
      <c r="D7" s="18" t="s">
        <v>14</v>
      </c>
      <c r="E7" s="18" t="s">
        <v>1</v>
      </c>
      <c r="F7" s="20" t="s">
        <v>12</v>
      </c>
      <c r="G7" s="20" t="s">
        <v>13</v>
      </c>
    </row>
    <row r="8" spans="1:7" x14ac:dyDescent="0.25">
      <c r="A8" s="30" t="str">
        <f t="array" ref="A8">IFERROR(INDEX(Table2[],SMALL(IF(($B$3=Table2[[اسم العميل ]])*(Table2[التاريخ]&gt;='كشف حساب بتحديد تاريخ'!$F$4)*('كشف حساب بتحديد تاريخ'!$G$4&gt;=Table2[التاريخ]),Table2[م]),ROWS($A$1:A1)),MATCH('كشف حساب بتحديد تاريخ'!A$7,'تسجيل العمليات اليومية '!$A$1:$G$1,0))," ")</f>
        <v xml:space="preserve"> </v>
      </c>
      <c r="B8" s="31" t="str">
        <f t="array" ref="B8">IFERROR(INDEX(Table2[],SMALL(IF(($B$3=Table2[[اسم العميل ]])*(Table2[التاريخ]&gt;='كشف حساب بتحديد تاريخ'!$F$4)*('كشف حساب بتحديد تاريخ'!$G$4&gt;=Table2[التاريخ]),Table2[م]),ROWS($A$1:B1)),MATCH('كشف حساب بتحديد تاريخ'!B$7,'تسجيل العمليات اليومية '!$A$1:$G$1,0))," ")</f>
        <v xml:space="preserve"> </v>
      </c>
      <c r="C8" s="21" t="str">
        <f t="array" ref="C8">IFERROR(INDEX(Table2[],SMALL(IF(($B$3=Table2[[اسم العميل ]])*(Table2[التاريخ]&gt;='كشف حساب بتحديد تاريخ'!$F$4)*('كشف حساب بتحديد تاريخ'!$G$4&gt;=Table2[التاريخ]),Table2[م]),ROWS($A$1:C1)),MATCH('كشف حساب بتحديد تاريخ'!C$7,'تسجيل العمليات اليومية '!$A$1:$G$1,0))," ")</f>
        <v xml:space="preserve"> </v>
      </c>
      <c r="D8" s="21" t="str">
        <f t="array" ref="D8">IFERROR(INDEX(Table2[],SMALL(IF(($B$3=Table2[[اسم العميل ]])*(Table2[التاريخ]&gt;='كشف حساب بتحديد تاريخ'!$F$4)*('كشف حساب بتحديد تاريخ'!$G$4&gt;=Table2[التاريخ]),Table2[م]),ROWS($A$1:D1)),MATCH('كشف حساب بتحديد تاريخ'!D$7,'تسجيل العمليات اليومية '!$A$1:$G$1,0))," ")</f>
        <v xml:space="preserve"> </v>
      </c>
      <c r="E8" s="21" t="str">
        <f t="array" ref="E8">IFERROR(INDEX(Table2[],SMALL(IF(($B$3=Table2[[اسم العميل ]])*(Table2[التاريخ]&gt;='كشف حساب بتحديد تاريخ'!$F$4)*('كشف حساب بتحديد تاريخ'!$G$4&gt;=Table2[التاريخ]),Table2[م]),ROWS($A$1:E1)),MATCH('كشف حساب بتحديد تاريخ'!E$7,'تسجيل العمليات اليومية '!$A$1:$G$1,0))," ")</f>
        <v xml:space="preserve"> </v>
      </c>
      <c r="F8" s="23" t="str">
        <f t="array" ref="F8">IFERROR(INDEX(Table2[],SMALL(IF(($B$3=Table2[[اسم العميل ]])*(Table2[التاريخ]&gt;='كشف حساب بتحديد تاريخ'!$F$4)*('كشف حساب بتحديد تاريخ'!$G$4&gt;=Table2[التاريخ]),Table2[م]),ROWS($A$1:F1)),MATCH('كشف حساب بتحديد تاريخ'!F$7,'تسجيل العمليات اليومية '!$A$1:$G$1,0))," ")</f>
        <v xml:space="preserve"> </v>
      </c>
      <c r="G8" s="23" t="str">
        <f t="array" ref="G8">IFERROR(INDEX(Table2[],SMALL(IF(($B$3=Table2[[اسم العميل ]])*(Table2[التاريخ]&gt;='كشف حساب بتحديد تاريخ'!$F$4)*('كشف حساب بتحديد تاريخ'!$G$4&gt;=Table2[التاريخ]),Table2[م]),ROWS($A$1:G1)),MATCH('كشف حساب بتحديد تاريخ'!G$7,'تسجيل العمليات اليومية '!$A$1:$G$1,0))," ")</f>
        <v xml:space="preserve"> </v>
      </c>
    </row>
    <row r="9" spans="1:7" x14ac:dyDescent="0.25">
      <c r="A9" s="30" t="str">
        <f t="array" ref="A9">IFERROR(INDEX(Table2[],SMALL(IF(($B$3=Table2[[اسم العميل ]])*(Table2[التاريخ]&gt;='كشف حساب بتحديد تاريخ'!$F$4)*('كشف حساب بتحديد تاريخ'!$G$4&gt;=Table2[التاريخ]),Table2[م]),ROWS($A$1:A2)),MATCH('كشف حساب بتحديد تاريخ'!A$7,'تسجيل العمليات اليومية '!$A$1:$G$1,0))," ")</f>
        <v xml:space="preserve"> </v>
      </c>
      <c r="B9" s="31" t="str">
        <f t="array" ref="B9">IFERROR(INDEX(Table2[],SMALL(IF(($B$3=Table2[[اسم العميل ]])*(Table2[التاريخ]&gt;='كشف حساب بتحديد تاريخ'!$F$4)*('كشف حساب بتحديد تاريخ'!$G$4&gt;=Table2[التاريخ]),Table2[م]),ROWS($A$1:B2)),MATCH('كشف حساب بتحديد تاريخ'!B$7,'تسجيل العمليات اليومية '!$A$1:$G$1,0))," ")</f>
        <v xml:space="preserve"> </v>
      </c>
      <c r="C9" s="21" t="str">
        <f t="array" ref="C9">IFERROR(INDEX(Table2[],SMALL(IF(($B$3=Table2[[اسم العميل ]])*(Table2[التاريخ]&gt;='كشف حساب بتحديد تاريخ'!$F$4)*('كشف حساب بتحديد تاريخ'!$G$4&gt;=Table2[التاريخ]),Table2[م]),ROWS($A$1:C2)),MATCH('كشف حساب بتحديد تاريخ'!C$7,'تسجيل العمليات اليومية '!$A$1:$G$1,0))," ")</f>
        <v xml:space="preserve"> </v>
      </c>
      <c r="D9" s="21" t="str">
        <f t="array" ref="D9">IFERROR(INDEX(Table2[],SMALL(IF(($B$3=Table2[[اسم العميل ]])*(Table2[التاريخ]&gt;='كشف حساب بتحديد تاريخ'!$F$4)*('كشف حساب بتحديد تاريخ'!$G$4&gt;=Table2[التاريخ]),Table2[م]),ROWS($A$1:D2)),MATCH('كشف حساب بتحديد تاريخ'!D$7,'تسجيل العمليات اليومية '!$A$1:$G$1,0))," ")</f>
        <v xml:space="preserve"> </v>
      </c>
      <c r="E9" s="21" t="str">
        <f t="array" ref="E9">IFERROR(INDEX(Table2[],SMALL(IF(($B$3=Table2[[اسم العميل ]])*(Table2[التاريخ]&gt;='كشف حساب بتحديد تاريخ'!$F$4)*('كشف حساب بتحديد تاريخ'!$G$4&gt;=Table2[التاريخ]),Table2[م]),ROWS($A$1:E2)),MATCH('كشف حساب بتحديد تاريخ'!E$7,'تسجيل العمليات اليومية '!$A$1:$G$1,0))," ")</f>
        <v xml:space="preserve"> </v>
      </c>
      <c r="F9" s="23" t="str">
        <f t="array" ref="F9">IFERROR(INDEX(Table2[],SMALL(IF(($B$3=Table2[[اسم العميل ]])*(Table2[التاريخ]&gt;='كشف حساب بتحديد تاريخ'!$F$4)*('كشف حساب بتحديد تاريخ'!$G$4&gt;=Table2[التاريخ]),Table2[م]),ROWS($A$1:F2)),MATCH('كشف حساب بتحديد تاريخ'!F$7,'تسجيل العمليات اليومية '!$A$1:$G$1,0))," ")</f>
        <v xml:space="preserve"> </v>
      </c>
      <c r="G9" s="23" t="str">
        <f t="array" ref="G9">IFERROR(INDEX(Table2[],SMALL(IF(($B$3=Table2[[اسم العميل ]])*(Table2[التاريخ]&gt;='كشف حساب بتحديد تاريخ'!$F$4)*('كشف حساب بتحديد تاريخ'!$G$4&gt;=Table2[التاريخ]),Table2[م]),ROWS($A$1:G2)),MATCH('كشف حساب بتحديد تاريخ'!G$7,'تسجيل العمليات اليومية '!$A$1:$G$1,0))," ")</f>
        <v xml:space="preserve"> </v>
      </c>
    </row>
    <row r="10" spans="1:7" x14ac:dyDescent="0.25">
      <c r="A10" s="30" t="str">
        <f t="array" ref="A10">IFERROR(INDEX(Table2[],SMALL(IF(($B$3=Table2[[اسم العميل ]])*(Table2[التاريخ]&gt;='كشف حساب بتحديد تاريخ'!$F$4)*('كشف حساب بتحديد تاريخ'!$G$4&gt;=Table2[التاريخ]),Table2[م]),ROWS($A$1:A3)),MATCH('كشف حساب بتحديد تاريخ'!A$7,'تسجيل العمليات اليومية '!$A$1:$G$1,0))," ")</f>
        <v xml:space="preserve"> </v>
      </c>
      <c r="B10" s="31" t="str">
        <f t="array" ref="B10">IFERROR(INDEX(Table2[],SMALL(IF(($B$3=Table2[[اسم العميل ]])*(Table2[التاريخ]&gt;='كشف حساب بتحديد تاريخ'!$F$4)*('كشف حساب بتحديد تاريخ'!$G$4&gt;=Table2[التاريخ]),Table2[م]),ROWS($A$1:B3)),MATCH('كشف حساب بتحديد تاريخ'!B$7,'تسجيل العمليات اليومية '!$A$1:$G$1,0))," ")</f>
        <v xml:space="preserve"> </v>
      </c>
      <c r="C10" s="21" t="str">
        <f t="array" ref="C10">IFERROR(INDEX(Table2[],SMALL(IF(($B$3=Table2[[اسم العميل ]])*(Table2[التاريخ]&gt;='كشف حساب بتحديد تاريخ'!$F$4)*('كشف حساب بتحديد تاريخ'!$G$4&gt;=Table2[التاريخ]),Table2[م]),ROWS($A$1:C3)),MATCH('كشف حساب بتحديد تاريخ'!C$7,'تسجيل العمليات اليومية '!$A$1:$G$1,0))," ")</f>
        <v xml:space="preserve"> </v>
      </c>
      <c r="D10" s="21" t="str">
        <f t="array" ref="D10">IFERROR(INDEX(Table2[],SMALL(IF(($B$3=Table2[[اسم العميل ]])*(Table2[التاريخ]&gt;='كشف حساب بتحديد تاريخ'!$F$4)*('كشف حساب بتحديد تاريخ'!$G$4&gt;=Table2[التاريخ]),Table2[م]),ROWS($A$1:D3)),MATCH('كشف حساب بتحديد تاريخ'!D$7,'تسجيل العمليات اليومية '!$A$1:$G$1,0))," ")</f>
        <v xml:space="preserve"> </v>
      </c>
      <c r="E10" s="21" t="str">
        <f t="array" ref="E10">IFERROR(INDEX(Table2[],SMALL(IF(($B$3=Table2[[اسم العميل ]])*(Table2[التاريخ]&gt;='كشف حساب بتحديد تاريخ'!$F$4)*('كشف حساب بتحديد تاريخ'!$G$4&gt;=Table2[التاريخ]),Table2[م]),ROWS($A$1:E3)),MATCH('كشف حساب بتحديد تاريخ'!E$7,'تسجيل العمليات اليومية '!$A$1:$G$1,0))," ")</f>
        <v xml:space="preserve"> </v>
      </c>
      <c r="F10" s="23" t="str">
        <f t="array" ref="F10">IFERROR(INDEX(Table2[],SMALL(IF(($B$3=Table2[[اسم العميل ]])*(Table2[التاريخ]&gt;='كشف حساب بتحديد تاريخ'!$F$4)*('كشف حساب بتحديد تاريخ'!$G$4&gt;=Table2[التاريخ]),Table2[م]),ROWS($A$1:F3)),MATCH('كشف حساب بتحديد تاريخ'!F$7,'تسجيل العمليات اليومية '!$A$1:$G$1,0))," ")</f>
        <v xml:space="preserve"> </v>
      </c>
      <c r="G10" s="23" t="str">
        <f t="array" ref="G10">IFERROR(INDEX(Table2[],SMALL(IF(($B$3=Table2[[اسم العميل ]])*(Table2[التاريخ]&gt;='كشف حساب بتحديد تاريخ'!$F$4)*('كشف حساب بتحديد تاريخ'!$G$4&gt;=Table2[التاريخ]),Table2[م]),ROWS($A$1:G3)),MATCH('كشف حساب بتحديد تاريخ'!G$7,'تسجيل العمليات اليومية '!$A$1:$G$1,0))," ")</f>
        <v xml:space="preserve"> </v>
      </c>
    </row>
    <row r="11" spans="1:7" x14ac:dyDescent="0.25">
      <c r="A11" s="30" t="str">
        <f t="array" ref="A11">IFERROR(INDEX(Table2[],SMALL(IF(($B$3=Table2[[اسم العميل ]])*(Table2[التاريخ]&gt;='كشف حساب بتحديد تاريخ'!$F$4)*('كشف حساب بتحديد تاريخ'!$G$4&gt;=Table2[التاريخ]),Table2[م]),ROWS($A$1:A4)),MATCH('كشف حساب بتحديد تاريخ'!A$7,'تسجيل العمليات اليومية '!$A$1:$G$1,0))," ")</f>
        <v xml:space="preserve"> </v>
      </c>
      <c r="B11" s="31" t="str">
        <f t="array" ref="B11">IFERROR(INDEX(Table2[],SMALL(IF(($B$3=Table2[[اسم العميل ]])*(Table2[التاريخ]&gt;='كشف حساب بتحديد تاريخ'!$F$4)*('كشف حساب بتحديد تاريخ'!$G$4&gt;=Table2[التاريخ]),Table2[م]),ROWS($A$1:B4)),MATCH('كشف حساب بتحديد تاريخ'!B$7,'تسجيل العمليات اليومية '!$A$1:$G$1,0))," ")</f>
        <v xml:space="preserve"> </v>
      </c>
      <c r="C11" s="21" t="str">
        <f t="array" ref="C11">IFERROR(INDEX(Table2[],SMALL(IF(($B$3=Table2[[اسم العميل ]])*(Table2[التاريخ]&gt;='كشف حساب بتحديد تاريخ'!$F$4)*('كشف حساب بتحديد تاريخ'!$G$4&gt;=Table2[التاريخ]),Table2[م]),ROWS($A$1:C4)),MATCH('كشف حساب بتحديد تاريخ'!C$7,'تسجيل العمليات اليومية '!$A$1:$G$1,0))," ")</f>
        <v xml:space="preserve"> </v>
      </c>
      <c r="D11" s="21" t="str">
        <f t="array" ref="D11">IFERROR(INDEX(Table2[],SMALL(IF(($B$3=Table2[[اسم العميل ]])*(Table2[التاريخ]&gt;='كشف حساب بتحديد تاريخ'!$F$4)*('كشف حساب بتحديد تاريخ'!$G$4&gt;=Table2[التاريخ]),Table2[م]),ROWS($A$1:D4)),MATCH('كشف حساب بتحديد تاريخ'!D$7,'تسجيل العمليات اليومية '!$A$1:$G$1,0))," ")</f>
        <v xml:space="preserve"> </v>
      </c>
      <c r="E11" s="21" t="str">
        <f t="array" ref="E11">IFERROR(INDEX(Table2[],SMALL(IF(($B$3=Table2[[اسم العميل ]])*(Table2[التاريخ]&gt;='كشف حساب بتحديد تاريخ'!$F$4)*('كشف حساب بتحديد تاريخ'!$G$4&gt;=Table2[التاريخ]),Table2[م]),ROWS($A$1:E4)),MATCH('كشف حساب بتحديد تاريخ'!E$7,'تسجيل العمليات اليومية '!$A$1:$G$1,0))," ")</f>
        <v xml:space="preserve"> </v>
      </c>
      <c r="F11" s="23" t="str">
        <f t="array" ref="F11">IFERROR(INDEX(Table2[],SMALL(IF(($B$3=Table2[[اسم العميل ]])*(Table2[التاريخ]&gt;='كشف حساب بتحديد تاريخ'!$F$4)*('كشف حساب بتحديد تاريخ'!$G$4&gt;=Table2[التاريخ]),Table2[م]),ROWS($A$1:F4)),MATCH('كشف حساب بتحديد تاريخ'!F$7,'تسجيل العمليات اليومية '!$A$1:$G$1,0))," ")</f>
        <v xml:space="preserve"> </v>
      </c>
      <c r="G11" s="23" t="str">
        <f t="array" ref="G11">IFERROR(INDEX(Table2[],SMALL(IF(($B$3=Table2[[اسم العميل ]])*(Table2[التاريخ]&gt;='كشف حساب بتحديد تاريخ'!$F$4)*('كشف حساب بتحديد تاريخ'!$G$4&gt;=Table2[التاريخ]),Table2[م]),ROWS($A$1:G4)),MATCH('كشف حساب بتحديد تاريخ'!G$7,'تسجيل العمليات اليومية '!$A$1:$G$1,0))," ")</f>
        <v xml:space="preserve"> </v>
      </c>
    </row>
    <row r="12" spans="1:7" x14ac:dyDescent="0.25">
      <c r="A12" s="30" t="str">
        <f t="array" ref="A12">IFERROR(INDEX(Table2[],SMALL(IF(($B$3=Table2[[اسم العميل ]])*(Table2[التاريخ]&gt;='كشف حساب بتحديد تاريخ'!$F$4)*('كشف حساب بتحديد تاريخ'!$G$4&gt;=Table2[التاريخ]),Table2[م]),ROWS($A$1:A5)),MATCH('كشف حساب بتحديد تاريخ'!A$7,'تسجيل العمليات اليومية '!$A$1:$G$1,0))," ")</f>
        <v xml:space="preserve"> </v>
      </c>
      <c r="B12" s="31" t="str">
        <f t="array" ref="B12">IFERROR(INDEX(Table2[],SMALL(IF(($B$3=Table2[[اسم العميل ]])*(Table2[التاريخ]&gt;='كشف حساب بتحديد تاريخ'!$F$4)*('كشف حساب بتحديد تاريخ'!$G$4&gt;=Table2[التاريخ]),Table2[م]),ROWS($A$1:B5)),MATCH('كشف حساب بتحديد تاريخ'!B$7,'تسجيل العمليات اليومية '!$A$1:$G$1,0))," ")</f>
        <v xml:space="preserve"> </v>
      </c>
      <c r="C12" s="21" t="str">
        <f t="array" ref="C12">IFERROR(INDEX(Table2[],SMALL(IF(($B$3=Table2[[اسم العميل ]])*(Table2[التاريخ]&gt;='كشف حساب بتحديد تاريخ'!$F$4)*('كشف حساب بتحديد تاريخ'!$G$4&gt;=Table2[التاريخ]),Table2[م]),ROWS($A$1:C5)),MATCH('كشف حساب بتحديد تاريخ'!C$7,'تسجيل العمليات اليومية '!$A$1:$G$1,0))," ")</f>
        <v xml:space="preserve"> </v>
      </c>
      <c r="D12" s="21" t="str">
        <f t="array" ref="D12">IFERROR(INDEX(Table2[],SMALL(IF(($B$3=Table2[[اسم العميل ]])*(Table2[التاريخ]&gt;='كشف حساب بتحديد تاريخ'!$F$4)*('كشف حساب بتحديد تاريخ'!$G$4&gt;=Table2[التاريخ]),Table2[م]),ROWS($A$1:D5)),MATCH('كشف حساب بتحديد تاريخ'!D$7,'تسجيل العمليات اليومية '!$A$1:$G$1,0))," ")</f>
        <v xml:space="preserve"> </v>
      </c>
      <c r="E12" s="21" t="str">
        <f t="array" ref="E12">IFERROR(INDEX(Table2[],SMALL(IF(($B$3=Table2[[اسم العميل ]])*(Table2[التاريخ]&gt;='كشف حساب بتحديد تاريخ'!$F$4)*('كشف حساب بتحديد تاريخ'!$G$4&gt;=Table2[التاريخ]),Table2[م]),ROWS($A$1:E5)),MATCH('كشف حساب بتحديد تاريخ'!E$7,'تسجيل العمليات اليومية '!$A$1:$G$1,0))," ")</f>
        <v xml:space="preserve"> </v>
      </c>
      <c r="F12" s="23" t="str">
        <f t="array" ref="F12">IFERROR(INDEX(Table2[],SMALL(IF(($B$3=Table2[[اسم العميل ]])*(Table2[التاريخ]&gt;='كشف حساب بتحديد تاريخ'!$F$4)*('كشف حساب بتحديد تاريخ'!$G$4&gt;=Table2[التاريخ]),Table2[م]),ROWS($A$1:F5)),MATCH('كشف حساب بتحديد تاريخ'!F$7,'تسجيل العمليات اليومية '!$A$1:$G$1,0))," ")</f>
        <v xml:space="preserve"> </v>
      </c>
      <c r="G12" s="23" t="str">
        <f t="array" ref="G12">IFERROR(INDEX(Table2[],SMALL(IF(($B$3=Table2[[اسم العميل ]])*(Table2[التاريخ]&gt;='كشف حساب بتحديد تاريخ'!$F$4)*('كشف حساب بتحديد تاريخ'!$G$4&gt;=Table2[التاريخ]),Table2[م]),ROWS($A$1:G5)),MATCH('كشف حساب بتحديد تاريخ'!G$7,'تسجيل العمليات اليومية '!$A$1:$G$1,0))," ")</f>
        <v xml:space="preserve"> </v>
      </c>
    </row>
    <row r="13" spans="1:7" x14ac:dyDescent="0.25">
      <c r="A13" s="30" t="str">
        <f t="array" ref="A13">IFERROR(INDEX(Table2[],SMALL(IF(($B$3=Table2[[اسم العميل ]])*(Table2[التاريخ]&gt;='كشف حساب بتحديد تاريخ'!$F$4)*('كشف حساب بتحديد تاريخ'!$G$4&gt;=Table2[التاريخ]),Table2[م]),ROWS($A$1:A6)),MATCH('كشف حساب بتحديد تاريخ'!A$7,'تسجيل العمليات اليومية '!$A$1:$G$1,0))," ")</f>
        <v xml:space="preserve"> </v>
      </c>
      <c r="B13" s="31" t="str">
        <f t="array" ref="B13">IFERROR(INDEX(Table2[],SMALL(IF(($B$3=Table2[[اسم العميل ]])*(Table2[التاريخ]&gt;='كشف حساب بتحديد تاريخ'!$F$4)*('كشف حساب بتحديد تاريخ'!$G$4&gt;=Table2[التاريخ]),Table2[م]),ROWS($A$1:B6)),MATCH('كشف حساب بتحديد تاريخ'!B$7,'تسجيل العمليات اليومية '!$A$1:$G$1,0))," ")</f>
        <v xml:space="preserve"> </v>
      </c>
      <c r="C13" s="21" t="str">
        <f t="array" ref="C13">IFERROR(INDEX(Table2[],SMALL(IF(($B$3=Table2[[اسم العميل ]])*(Table2[التاريخ]&gt;='كشف حساب بتحديد تاريخ'!$F$4)*('كشف حساب بتحديد تاريخ'!$G$4&gt;=Table2[التاريخ]),Table2[م]),ROWS($A$1:C6)),MATCH('كشف حساب بتحديد تاريخ'!C$7,'تسجيل العمليات اليومية '!$A$1:$G$1,0))," ")</f>
        <v xml:space="preserve"> </v>
      </c>
      <c r="D13" s="21" t="str">
        <f t="array" ref="D13">IFERROR(INDEX(Table2[],SMALL(IF(($B$3=Table2[[اسم العميل ]])*(Table2[التاريخ]&gt;='كشف حساب بتحديد تاريخ'!$F$4)*('كشف حساب بتحديد تاريخ'!$G$4&gt;=Table2[التاريخ]),Table2[م]),ROWS($A$1:D6)),MATCH('كشف حساب بتحديد تاريخ'!D$7,'تسجيل العمليات اليومية '!$A$1:$G$1,0))," ")</f>
        <v xml:space="preserve"> </v>
      </c>
      <c r="E13" s="21" t="str">
        <f t="array" ref="E13">IFERROR(INDEX(Table2[],SMALL(IF(($B$3=Table2[[اسم العميل ]])*(Table2[التاريخ]&gt;='كشف حساب بتحديد تاريخ'!$F$4)*('كشف حساب بتحديد تاريخ'!$G$4&gt;=Table2[التاريخ]),Table2[م]),ROWS($A$1:E6)),MATCH('كشف حساب بتحديد تاريخ'!E$7,'تسجيل العمليات اليومية '!$A$1:$G$1,0))," ")</f>
        <v xml:space="preserve"> </v>
      </c>
      <c r="F13" s="23" t="str">
        <f t="array" ref="F13">IFERROR(INDEX(Table2[],SMALL(IF(($B$3=Table2[[اسم العميل ]])*(Table2[التاريخ]&gt;='كشف حساب بتحديد تاريخ'!$F$4)*('كشف حساب بتحديد تاريخ'!$G$4&gt;=Table2[التاريخ]),Table2[م]),ROWS($A$1:F6)),MATCH('كشف حساب بتحديد تاريخ'!F$7,'تسجيل العمليات اليومية '!$A$1:$G$1,0))," ")</f>
        <v xml:space="preserve"> </v>
      </c>
      <c r="G13" s="23" t="str">
        <f t="array" ref="G13">IFERROR(INDEX(Table2[],SMALL(IF(($B$3=Table2[[اسم العميل ]])*(Table2[التاريخ]&gt;='كشف حساب بتحديد تاريخ'!$F$4)*('كشف حساب بتحديد تاريخ'!$G$4&gt;=Table2[التاريخ]),Table2[م]),ROWS($A$1:G6)),MATCH('كشف حساب بتحديد تاريخ'!G$7,'تسجيل العمليات اليومية '!$A$1:$G$1,0))," ")</f>
        <v xml:space="preserve"> </v>
      </c>
    </row>
    <row r="14" spans="1:7" x14ac:dyDescent="0.25">
      <c r="A14" s="30" t="str">
        <f t="array" ref="A14">IFERROR(INDEX(Table2[],SMALL(IF(($B$3=Table2[[اسم العميل ]])*(Table2[التاريخ]&gt;='كشف حساب بتحديد تاريخ'!$F$4)*('كشف حساب بتحديد تاريخ'!$G$4&gt;=Table2[التاريخ]),Table2[م]),ROWS($A$1:A7)),MATCH('كشف حساب بتحديد تاريخ'!A$7,'تسجيل العمليات اليومية '!$A$1:$G$1,0))," ")</f>
        <v xml:space="preserve"> </v>
      </c>
      <c r="B14" s="31" t="str">
        <f t="array" ref="B14">IFERROR(INDEX(Table2[],SMALL(IF(($B$3=Table2[[اسم العميل ]])*(Table2[التاريخ]&gt;='كشف حساب بتحديد تاريخ'!$F$4)*('كشف حساب بتحديد تاريخ'!$G$4&gt;=Table2[التاريخ]),Table2[م]),ROWS($A$1:B7)),MATCH('كشف حساب بتحديد تاريخ'!B$7,'تسجيل العمليات اليومية '!$A$1:$G$1,0))," ")</f>
        <v xml:space="preserve"> </v>
      </c>
      <c r="C14" s="21" t="str">
        <f t="array" ref="C14">IFERROR(INDEX(Table2[],SMALL(IF(($B$3=Table2[[اسم العميل ]])*(Table2[التاريخ]&gt;='كشف حساب بتحديد تاريخ'!$F$4)*('كشف حساب بتحديد تاريخ'!$G$4&gt;=Table2[التاريخ]),Table2[م]),ROWS($A$1:C7)),MATCH('كشف حساب بتحديد تاريخ'!C$7,'تسجيل العمليات اليومية '!$A$1:$G$1,0))," ")</f>
        <v xml:space="preserve"> </v>
      </c>
      <c r="D14" s="21" t="str">
        <f t="array" ref="D14">IFERROR(INDEX(Table2[],SMALL(IF(($B$3=Table2[[اسم العميل ]])*(Table2[التاريخ]&gt;='كشف حساب بتحديد تاريخ'!$F$4)*('كشف حساب بتحديد تاريخ'!$G$4&gt;=Table2[التاريخ]),Table2[م]),ROWS($A$1:D7)),MATCH('كشف حساب بتحديد تاريخ'!D$7,'تسجيل العمليات اليومية '!$A$1:$G$1,0))," ")</f>
        <v xml:space="preserve"> </v>
      </c>
      <c r="E14" s="21" t="str">
        <f t="array" ref="E14">IFERROR(INDEX(Table2[],SMALL(IF(($B$3=Table2[[اسم العميل ]])*(Table2[التاريخ]&gt;='كشف حساب بتحديد تاريخ'!$F$4)*('كشف حساب بتحديد تاريخ'!$G$4&gt;=Table2[التاريخ]),Table2[م]),ROWS($A$1:E7)),MATCH('كشف حساب بتحديد تاريخ'!E$7,'تسجيل العمليات اليومية '!$A$1:$G$1,0))," ")</f>
        <v xml:space="preserve"> </v>
      </c>
      <c r="F14" s="23" t="str">
        <f t="array" ref="F14">IFERROR(INDEX(Table2[],SMALL(IF(($B$3=Table2[[اسم العميل ]])*(Table2[التاريخ]&gt;='كشف حساب بتحديد تاريخ'!$F$4)*('كشف حساب بتحديد تاريخ'!$G$4&gt;=Table2[التاريخ]),Table2[م]),ROWS($A$1:F7)),MATCH('كشف حساب بتحديد تاريخ'!F$7,'تسجيل العمليات اليومية '!$A$1:$G$1,0))," ")</f>
        <v xml:space="preserve"> </v>
      </c>
      <c r="G14" s="23" t="str">
        <f t="array" ref="G14">IFERROR(INDEX(Table2[],SMALL(IF(($B$3=Table2[[اسم العميل ]])*(Table2[التاريخ]&gt;='كشف حساب بتحديد تاريخ'!$F$4)*('كشف حساب بتحديد تاريخ'!$G$4&gt;=Table2[التاريخ]),Table2[م]),ROWS($A$1:G7)),MATCH('كشف حساب بتحديد تاريخ'!G$7,'تسجيل العمليات اليومية '!$A$1:$G$1,0))," ")</f>
        <v xml:space="preserve"> </v>
      </c>
    </row>
    <row r="15" spans="1:7" x14ac:dyDescent="0.25">
      <c r="A15" s="30" t="str">
        <f t="array" ref="A15">IFERROR(INDEX(Table2[],SMALL(IF(($B$3=Table2[[اسم العميل ]])*(Table2[التاريخ]&gt;='كشف حساب بتحديد تاريخ'!$F$4)*('كشف حساب بتحديد تاريخ'!$G$4&gt;=Table2[التاريخ]),Table2[م]),ROWS($A$1:A8)),MATCH('كشف حساب بتحديد تاريخ'!A$7,'تسجيل العمليات اليومية '!$A$1:$G$1,0))," ")</f>
        <v xml:space="preserve"> </v>
      </c>
      <c r="B15" s="31" t="str">
        <f t="array" ref="B15">IFERROR(INDEX(Table2[],SMALL(IF(($B$3=Table2[[اسم العميل ]])*(Table2[التاريخ]&gt;='كشف حساب بتحديد تاريخ'!$F$4)*('كشف حساب بتحديد تاريخ'!$G$4&gt;=Table2[التاريخ]),Table2[م]),ROWS($A$1:B8)),MATCH('كشف حساب بتحديد تاريخ'!B$7,'تسجيل العمليات اليومية '!$A$1:$G$1,0))," ")</f>
        <v xml:space="preserve"> </v>
      </c>
      <c r="C15" s="21" t="str">
        <f t="array" ref="C15">IFERROR(INDEX(Table2[],SMALL(IF(($B$3=Table2[[اسم العميل ]])*(Table2[التاريخ]&gt;='كشف حساب بتحديد تاريخ'!$F$4)*('كشف حساب بتحديد تاريخ'!$G$4&gt;=Table2[التاريخ]),Table2[م]),ROWS($A$1:C8)),MATCH('كشف حساب بتحديد تاريخ'!C$7,'تسجيل العمليات اليومية '!$A$1:$G$1,0))," ")</f>
        <v xml:space="preserve"> </v>
      </c>
      <c r="D15" s="21" t="str">
        <f t="array" ref="D15">IFERROR(INDEX(Table2[],SMALL(IF(($B$3=Table2[[اسم العميل ]])*(Table2[التاريخ]&gt;='كشف حساب بتحديد تاريخ'!$F$4)*('كشف حساب بتحديد تاريخ'!$G$4&gt;=Table2[التاريخ]),Table2[م]),ROWS($A$1:D8)),MATCH('كشف حساب بتحديد تاريخ'!D$7,'تسجيل العمليات اليومية '!$A$1:$G$1,0))," ")</f>
        <v xml:space="preserve"> </v>
      </c>
      <c r="E15" s="21" t="str">
        <f t="array" ref="E15">IFERROR(INDEX(Table2[],SMALL(IF(($B$3=Table2[[اسم العميل ]])*(Table2[التاريخ]&gt;='كشف حساب بتحديد تاريخ'!$F$4)*('كشف حساب بتحديد تاريخ'!$G$4&gt;=Table2[التاريخ]),Table2[م]),ROWS($A$1:E8)),MATCH('كشف حساب بتحديد تاريخ'!E$7,'تسجيل العمليات اليومية '!$A$1:$G$1,0))," ")</f>
        <v xml:space="preserve"> </v>
      </c>
      <c r="F15" s="23" t="str">
        <f t="array" ref="F15">IFERROR(INDEX(Table2[],SMALL(IF(($B$3=Table2[[اسم العميل ]])*(Table2[التاريخ]&gt;='كشف حساب بتحديد تاريخ'!$F$4)*('كشف حساب بتحديد تاريخ'!$G$4&gt;=Table2[التاريخ]),Table2[م]),ROWS($A$1:F8)),MATCH('كشف حساب بتحديد تاريخ'!F$7,'تسجيل العمليات اليومية '!$A$1:$G$1,0))," ")</f>
        <v xml:space="preserve"> </v>
      </c>
      <c r="G15" s="23" t="str">
        <f t="array" ref="G15">IFERROR(INDEX(Table2[],SMALL(IF(($B$3=Table2[[اسم العميل ]])*(Table2[التاريخ]&gt;='كشف حساب بتحديد تاريخ'!$F$4)*('كشف حساب بتحديد تاريخ'!$G$4&gt;=Table2[التاريخ]),Table2[م]),ROWS($A$1:G8)),MATCH('كشف حساب بتحديد تاريخ'!G$7,'تسجيل العمليات اليومية '!$A$1:$G$1,0))," ")</f>
        <v xml:space="preserve"> </v>
      </c>
    </row>
    <row r="16" spans="1:7" x14ac:dyDescent="0.25">
      <c r="A16" s="30" t="str">
        <f t="array" ref="A16">IFERROR(INDEX(Table2[],SMALL(IF(($B$3=Table2[[اسم العميل ]])*(Table2[التاريخ]&gt;='كشف حساب بتحديد تاريخ'!$F$4)*('كشف حساب بتحديد تاريخ'!$G$4&gt;=Table2[التاريخ]),Table2[م]),ROWS($A$1:A9)),MATCH('كشف حساب بتحديد تاريخ'!A$7,'تسجيل العمليات اليومية '!$A$1:$G$1,0))," ")</f>
        <v xml:space="preserve"> </v>
      </c>
      <c r="B16" s="31" t="str">
        <f t="array" ref="B16">IFERROR(INDEX(Table2[],SMALL(IF(($B$3=Table2[[اسم العميل ]])*(Table2[التاريخ]&gt;='كشف حساب بتحديد تاريخ'!$F$4)*('كشف حساب بتحديد تاريخ'!$G$4&gt;=Table2[التاريخ]),Table2[م]),ROWS($A$1:B9)),MATCH('كشف حساب بتحديد تاريخ'!B$7,'تسجيل العمليات اليومية '!$A$1:$G$1,0))," ")</f>
        <v xml:space="preserve"> </v>
      </c>
      <c r="C16" s="21" t="str">
        <f t="array" ref="C16">IFERROR(INDEX(Table2[],SMALL(IF(($B$3=Table2[[اسم العميل ]])*(Table2[التاريخ]&gt;='كشف حساب بتحديد تاريخ'!$F$4)*('كشف حساب بتحديد تاريخ'!$G$4&gt;=Table2[التاريخ]),Table2[م]),ROWS($A$1:C9)),MATCH('كشف حساب بتحديد تاريخ'!C$7,'تسجيل العمليات اليومية '!$A$1:$G$1,0))," ")</f>
        <v xml:space="preserve"> </v>
      </c>
      <c r="D16" s="21" t="str">
        <f t="array" ref="D16">IFERROR(INDEX(Table2[],SMALL(IF(($B$3=Table2[[اسم العميل ]])*(Table2[التاريخ]&gt;='كشف حساب بتحديد تاريخ'!$F$4)*('كشف حساب بتحديد تاريخ'!$G$4&gt;=Table2[التاريخ]),Table2[م]),ROWS($A$1:D9)),MATCH('كشف حساب بتحديد تاريخ'!D$7,'تسجيل العمليات اليومية '!$A$1:$G$1,0))," ")</f>
        <v xml:space="preserve"> </v>
      </c>
      <c r="E16" s="21" t="str">
        <f t="array" ref="E16">IFERROR(INDEX(Table2[],SMALL(IF(($B$3=Table2[[اسم العميل ]])*(Table2[التاريخ]&gt;='كشف حساب بتحديد تاريخ'!$F$4)*('كشف حساب بتحديد تاريخ'!$G$4&gt;=Table2[التاريخ]),Table2[م]),ROWS($A$1:E9)),MATCH('كشف حساب بتحديد تاريخ'!E$7,'تسجيل العمليات اليومية '!$A$1:$G$1,0))," ")</f>
        <v xml:space="preserve"> </v>
      </c>
      <c r="F16" s="23" t="str">
        <f t="array" ref="F16">IFERROR(INDEX(Table2[],SMALL(IF(($B$3=Table2[[اسم العميل ]])*(Table2[التاريخ]&gt;='كشف حساب بتحديد تاريخ'!$F$4)*('كشف حساب بتحديد تاريخ'!$G$4&gt;=Table2[التاريخ]),Table2[م]),ROWS($A$1:F9)),MATCH('كشف حساب بتحديد تاريخ'!F$7,'تسجيل العمليات اليومية '!$A$1:$G$1,0))," ")</f>
        <v xml:space="preserve"> </v>
      </c>
      <c r="G16" s="23" t="str">
        <f t="array" ref="G16">IFERROR(INDEX(Table2[],SMALL(IF(($B$3=Table2[[اسم العميل ]])*(Table2[التاريخ]&gt;='كشف حساب بتحديد تاريخ'!$F$4)*('كشف حساب بتحديد تاريخ'!$G$4&gt;=Table2[التاريخ]),Table2[م]),ROWS($A$1:G9)),MATCH('كشف حساب بتحديد تاريخ'!G$7,'تسجيل العمليات اليومية '!$A$1:$G$1,0))," ")</f>
        <v xml:space="preserve"> </v>
      </c>
    </row>
    <row r="17" spans="1:7" x14ac:dyDescent="0.25">
      <c r="A17" s="30" t="str">
        <f t="array" ref="A17">IFERROR(INDEX(Table2[],SMALL(IF(($B$3=Table2[[اسم العميل ]])*(Table2[التاريخ]&gt;='كشف حساب بتحديد تاريخ'!$F$4)*('كشف حساب بتحديد تاريخ'!$G$4&gt;=Table2[التاريخ]),Table2[م]),ROWS($A$1:A10)),MATCH('كشف حساب بتحديد تاريخ'!A$7,'تسجيل العمليات اليومية '!$A$1:$G$1,0))," ")</f>
        <v xml:space="preserve"> </v>
      </c>
      <c r="B17" s="31" t="str">
        <f t="array" ref="B17">IFERROR(INDEX(Table2[],SMALL(IF(($B$3=Table2[[اسم العميل ]])*(Table2[التاريخ]&gt;='كشف حساب بتحديد تاريخ'!$F$4)*('كشف حساب بتحديد تاريخ'!$G$4&gt;=Table2[التاريخ]),Table2[م]),ROWS($A$1:B10)),MATCH('كشف حساب بتحديد تاريخ'!B$7,'تسجيل العمليات اليومية '!$A$1:$G$1,0))," ")</f>
        <v xml:space="preserve"> </v>
      </c>
      <c r="C17" s="21" t="str">
        <f t="array" ref="C17">IFERROR(INDEX(Table2[],SMALL(IF(($B$3=Table2[[اسم العميل ]])*(Table2[التاريخ]&gt;='كشف حساب بتحديد تاريخ'!$F$4)*('كشف حساب بتحديد تاريخ'!$G$4&gt;=Table2[التاريخ]),Table2[م]),ROWS($A$1:C10)),MATCH('كشف حساب بتحديد تاريخ'!C$7,'تسجيل العمليات اليومية '!$A$1:$G$1,0))," ")</f>
        <v xml:space="preserve"> </v>
      </c>
      <c r="D17" s="21" t="str">
        <f t="array" ref="D17">IFERROR(INDEX(Table2[],SMALL(IF(($B$3=Table2[[اسم العميل ]])*(Table2[التاريخ]&gt;='كشف حساب بتحديد تاريخ'!$F$4)*('كشف حساب بتحديد تاريخ'!$G$4&gt;=Table2[التاريخ]),Table2[م]),ROWS($A$1:D10)),MATCH('كشف حساب بتحديد تاريخ'!D$7,'تسجيل العمليات اليومية '!$A$1:$G$1,0))," ")</f>
        <v xml:space="preserve"> </v>
      </c>
      <c r="E17" s="21" t="str">
        <f t="array" ref="E17">IFERROR(INDEX(Table2[],SMALL(IF(($B$3=Table2[[اسم العميل ]])*(Table2[التاريخ]&gt;='كشف حساب بتحديد تاريخ'!$F$4)*('كشف حساب بتحديد تاريخ'!$G$4&gt;=Table2[التاريخ]),Table2[م]),ROWS($A$1:E10)),MATCH('كشف حساب بتحديد تاريخ'!E$7,'تسجيل العمليات اليومية '!$A$1:$G$1,0))," ")</f>
        <v xml:space="preserve"> </v>
      </c>
      <c r="F17" s="23" t="str">
        <f t="array" ref="F17">IFERROR(INDEX(Table2[],SMALL(IF(($B$3=Table2[[اسم العميل ]])*(Table2[التاريخ]&gt;='كشف حساب بتحديد تاريخ'!$F$4)*('كشف حساب بتحديد تاريخ'!$G$4&gt;=Table2[التاريخ]),Table2[م]),ROWS($A$1:F10)),MATCH('كشف حساب بتحديد تاريخ'!F$7,'تسجيل العمليات اليومية '!$A$1:$G$1,0))," ")</f>
        <v xml:space="preserve"> </v>
      </c>
      <c r="G17" s="23" t="str">
        <f t="array" ref="G17">IFERROR(INDEX(Table2[],SMALL(IF(($B$3=Table2[[اسم العميل ]])*(Table2[التاريخ]&gt;='كشف حساب بتحديد تاريخ'!$F$4)*('كشف حساب بتحديد تاريخ'!$G$4&gt;=Table2[التاريخ]),Table2[م]),ROWS($A$1:G10)),MATCH('كشف حساب بتحديد تاريخ'!G$7,'تسجيل العمليات اليومية '!$A$1:$G$1,0))," ")</f>
        <v xml:space="preserve"> </v>
      </c>
    </row>
    <row r="18" spans="1:7" x14ac:dyDescent="0.25">
      <c r="A18" s="30" t="str">
        <f t="array" ref="A18">IFERROR(INDEX(Table2[],SMALL(IF(($B$3=Table2[[اسم العميل ]])*(Table2[التاريخ]&gt;='كشف حساب بتحديد تاريخ'!$F$4)*('كشف حساب بتحديد تاريخ'!$G$4&gt;=Table2[التاريخ]),Table2[م]),ROWS($A$1:A11)),MATCH('كشف حساب بتحديد تاريخ'!A$7,'تسجيل العمليات اليومية '!$A$1:$G$1,0))," ")</f>
        <v xml:space="preserve"> </v>
      </c>
      <c r="B18" s="31" t="str">
        <f t="array" ref="B18">IFERROR(INDEX(Table2[],SMALL(IF(($B$3=Table2[[اسم العميل ]])*(Table2[التاريخ]&gt;='كشف حساب بتحديد تاريخ'!$F$4)*('كشف حساب بتحديد تاريخ'!$G$4&gt;=Table2[التاريخ]),Table2[م]),ROWS($A$1:B11)),MATCH('كشف حساب بتحديد تاريخ'!B$7,'تسجيل العمليات اليومية '!$A$1:$G$1,0))," ")</f>
        <v xml:space="preserve"> </v>
      </c>
      <c r="C18" s="21" t="str">
        <f t="array" ref="C18">IFERROR(INDEX(Table2[],SMALL(IF(($B$3=Table2[[اسم العميل ]])*(Table2[التاريخ]&gt;='كشف حساب بتحديد تاريخ'!$F$4)*('كشف حساب بتحديد تاريخ'!$G$4&gt;=Table2[التاريخ]),Table2[م]),ROWS($A$1:C11)),MATCH('كشف حساب بتحديد تاريخ'!C$7,'تسجيل العمليات اليومية '!$A$1:$G$1,0))," ")</f>
        <v xml:space="preserve"> </v>
      </c>
      <c r="D18" s="21" t="str">
        <f t="array" ref="D18">IFERROR(INDEX(Table2[],SMALL(IF(($B$3=Table2[[اسم العميل ]])*(Table2[التاريخ]&gt;='كشف حساب بتحديد تاريخ'!$F$4)*('كشف حساب بتحديد تاريخ'!$G$4&gt;=Table2[التاريخ]),Table2[م]),ROWS($A$1:D11)),MATCH('كشف حساب بتحديد تاريخ'!D$7,'تسجيل العمليات اليومية '!$A$1:$G$1,0))," ")</f>
        <v xml:space="preserve"> </v>
      </c>
      <c r="E18" s="21" t="str">
        <f t="array" ref="E18">IFERROR(INDEX(Table2[],SMALL(IF(($B$3=Table2[[اسم العميل ]])*(Table2[التاريخ]&gt;='كشف حساب بتحديد تاريخ'!$F$4)*('كشف حساب بتحديد تاريخ'!$G$4&gt;=Table2[التاريخ]),Table2[م]),ROWS($A$1:E11)),MATCH('كشف حساب بتحديد تاريخ'!E$7,'تسجيل العمليات اليومية '!$A$1:$G$1,0))," ")</f>
        <v xml:space="preserve"> </v>
      </c>
      <c r="F18" s="23" t="str">
        <f t="array" ref="F18">IFERROR(INDEX(Table2[],SMALL(IF(($B$3=Table2[[اسم العميل ]])*(Table2[التاريخ]&gt;='كشف حساب بتحديد تاريخ'!$F$4)*('كشف حساب بتحديد تاريخ'!$G$4&gt;=Table2[التاريخ]),Table2[م]),ROWS($A$1:F11)),MATCH('كشف حساب بتحديد تاريخ'!F$7,'تسجيل العمليات اليومية '!$A$1:$G$1,0))," ")</f>
        <v xml:space="preserve"> </v>
      </c>
      <c r="G18" s="23" t="str">
        <f t="array" ref="G18">IFERROR(INDEX(Table2[],SMALL(IF(($B$3=Table2[[اسم العميل ]])*(Table2[التاريخ]&gt;='كشف حساب بتحديد تاريخ'!$F$4)*('كشف حساب بتحديد تاريخ'!$G$4&gt;=Table2[التاريخ]),Table2[م]),ROWS($A$1:G11)),MATCH('كشف حساب بتحديد تاريخ'!G$7,'تسجيل العمليات اليومية '!$A$1:$G$1,0))," ")</f>
        <v xml:space="preserve"> </v>
      </c>
    </row>
    <row r="19" spans="1:7" x14ac:dyDescent="0.25">
      <c r="A19" s="30" t="str">
        <f t="array" ref="A19">IFERROR(INDEX(Table2[],SMALL(IF(($B$3=Table2[[اسم العميل ]])*(Table2[التاريخ]&gt;='كشف حساب بتحديد تاريخ'!$F$4)*('كشف حساب بتحديد تاريخ'!$G$4&gt;=Table2[التاريخ]),Table2[م]),ROWS($A$1:A12)),MATCH('كشف حساب بتحديد تاريخ'!A$7,'تسجيل العمليات اليومية '!$A$1:$G$1,0))," ")</f>
        <v xml:space="preserve"> </v>
      </c>
      <c r="B19" s="31" t="str">
        <f t="array" ref="B19">IFERROR(INDEX(Table2[],SMALL(IF(($B$3=Table2[[اسم العميل ]])*(Table2[التاريخ]&gt;='كشف حساب بتحديد تاريخ'!$F$4)*('كشف حساب بتحديد تاريخ'!$G$4&gt;=Table2[التاريخ]),Table2[م]),ROWS($A$1:B12)),MATCH('كشف حساب بتحديد تاريخ'!B$7,'تسجيل العمليات اليومية '!$A$1:$G$1,0))," ")</f>
        <v xml:space="preserve"> </v>
      </c>
      <c r="C19" s="21" t="str">
        <f t="array" ref="C19">IFERROR(INDEX(Table2[],SMALL(IF(($B$3=Table2[[اسم العميل ]])*(Table2[التاريخ]&gt;='كشف حساب بتحديد تاريخ'!$F$4)*('كشف حساب بتحديد تاريخ'!$G$4&gt;=Table2[التاريخ]),Table2[م]),ROWS($A$1:C12)),MATCH('كشف حساب بتحديد تاريخ'!C$7,'تسجيل العمليات اليومية '!$A$1:$G$1,0))," ")</f>
        <v xml:space="preserve"> </v>
      </c>
      <c r="D19" s="21" t="str">
        <f t="array" ref="D19">IFERROR(INDEX(Table2[],SMALL(IF(($B$3=Table2[[اسم العميل ]])*(Table2[التاريخ]&gt;='كشف حساب بتحديد تاريخ'!$F$4)*('كشف حساب بتحديد تاريخ'!$G$4&gt;=Table2[التاريخ]),Table2[م]),ROWS($A$1:D12)),MATCH('كشف حساب بتحديد تاريخ'!D$7,'تسجيل العمليات اليومية '!$A$1:$G$1,0))," ")</f>
        <v xml:space="preserve"> </v>
      </c>
      <c r="E19" s="21" t="str">
        <f t="array" ref="E19">IFERROR(INDEX(Table2[],SMALL(IF(($B$3=Table2[[اسم العميل ]])*(Table2[التاريخ]&gt;='كشف حساب بتحديد تاريخ'!$F$4)*('كشف حساب بتحديد تاريخ'!$G$4&gt;=Table2[التاريخ]),Table2[م]),ROWS($A$1:E12)),MATCH('كشف حساب بتحديد تاريخ'!E$7,'تسجيل العمليات اليومية '!$A$1:$G$1,0))," ")</f>
        <v xml:space="preserve"> </v>
      </c>
      <c r="F19" s="23" t="str">
        <f t="array" ref="F19">IFERROR(INDEX(Table2[],SMALL(IF(($B$3=Table2[[اسم العميل ]])*(Table2[التاريخ]&gt;='كشف حساب بتحديد تاريخ'!$F$4)*('كشف حساب بتحديد تاريخ'!$G$4&gt;=Table2[التاريخ]),Table2[م]),ROWS($A$1:F12)),MATCH('كشف حساب بتحديد تاريخ'!F$7,'تسجيل العمليات اليومية '!$A$1:$G$1,0))," ")</f>
        <v xml:space="preserve"> </v>
      </c>
      <c r="G19" s="23" t="str">
        <f t="array" ref="G19">IFERROR(INDEX(Table2[],SMALL(IF(($B$3=Table2[[اسم العميل ]])*(Table2[التاريخ]&gt;='كشف حساب بتحديد تاريخ'!$F$4)*('كشف حساب بتحديد تاريخ'!$G$4&gt;=Table2[التاريخ]),Table2[م]),ROWS($A$1:G12)),MATCH('كشف حساب بتحديد تاريخ'!G$7,'تسجيل العمليات اليومية '!$A$1:$G$1,0))," ")</f>
        <v xml:space="preserve"> </v>
      </c>
    </row>
    <row r="20" spans="1:7" x14ac:dyDescent="0.25">
      <c r="A20" s="30" t="str">
        <f t="array" ref="A20">IFERROR(INDEX(Table2[],SMALL(IF(($B$3=Table2[[اسم العميل ]])*(Table2[التاريخ]&gt;='كشف حساب بتحديد تاريخ'!$F$4)*('كشف حساب بتحديد تاريخ'!$G$4&gt;=Table2[التاريخ]),Table2[م]),ROWS($A$1:A13)),MATCH('كشف حساب بتحديد تاريخ'!A$7,'تسجيل العمليات اليومية '!$A$1:$G$1,0))," ")</f>
        <v xml:space="preserve"> </v>
      </c>
      <c r="B20" s="31" t="str">
        <f t="array" ref="B20">IFERROR(INDEX(Table2[],SMALL(IF(($B$3=Table2[[اسم العميل ]])*(Table2[التاريخ]&gt;='كشف حساب بتحديد تاريخ'!$F$4)*('كشف حساب بتحديد تاريخ'!$G$4&gt;=Table2[التاريخ]),Table2[م]),ROWS($A$1:B13)),MATCH('كشف حساب بتحديد تاريخ'!B$7,'تسجيل العمليات اليومية '!$A$1:$G$1,0))," ")</f>
        <v xml:space="preserve"> </v>
      </c>
      <c r="C20" s="21" t="str">
        <f t="array" ref="C20">IFERROR(INDEX(Table2[],SMALL(IF(($B$3=Table2[[اسم العميل ]])*(Table2[التاريخ]&gt;='كشف حساب بتحديد تاريخ'!$F$4)*('كشف حساب بتحديد تاريخ'!$G$4&gt;=Table2[التاريخ]),Table2[م]),ROWS($A$1:C13)),MATCH('كشف حساب بتحديد تاريخ'!C$7,'تسجيل العمليات اليومية '!$A$1:$G$1,0))," ")</f>
        <v xml:space="preserve"> </v>
      </c>
      <c r="D20" s="21" t="str">
        <f t="array" ref="D20">IFERROR(INDEX(Table2[],SMALL(IF(($B$3=Table2[[اسم العميل ]])*(Table2[التاريخ]&gt;='كشف حساب بتحديد تاريخ'!$F$4)*('كشف حساب بتحديد تاريخ'!$G$4&gt;=Table2[التاريخ]),Table2[م]),ROWS($A$1:D13)),MATCH('كشف حساب بتحديد تاريخ'!D$7,'تسجيل العمليات اليومية '!$A$1:$G$1,0))," ")</f>
        <v xml:space="preserve"> </v>
      </c>
      <c r="E20" s="21" t="str">
        <f t="array" ref="E20">IFERROR(INDEX(Table2[],SMALL(IF(($B$3=Table2[[اسم العميل ]])*(Table2[التاريخ]&gt;='كشف حساب بتحديد تاريخ'!$F$4)*('كشف حساب بتحديد تاريخ'!$G$4&gt;=Table2[التاريخ]),Table2[م]),ROWS($A$1:E13)),MATCH('كشف حساب بتحديد تاريخ'!E$7,'تسجيل العمليات اليومية '!$A$1:$G$1,0))," ")</f>
        <v xml:space="preserve"> </v>
      </c>
      <c r="F20" s="23" t="str">
        <f t="array" ref="F20">IFERROR(INDEX(Table2[],SMALL(IF(($B$3=Table2[[اسم العميل ]])*(Table2[التاريخ]&gt;='كشف حساب بتحديد تاريخ'!$F$4)*('كشف حساب بتحديد تاريخ'!$G$4&gt;=Table2[التاريخ]),Table2[م]),ROWS($A$1:F13)),MATCH('كشف حساب بتحديد تاريخ'!F$7,'تسجيل العمليات اليومية '!$A$1:$G$1,0))," ")</f>
        <v xml:space="preserve"> </v>
      </c>
      <c r="G20" s="23" t="str">
        <f t="array" ref="G20">IFERROR(INDEX(Table2[],SMALL(IF(($B$3=Table2[[اسم العميل ]])*(Table2[التاريخ]&gt;='كشف حساب بتحديد تاريخ'!$F$4)*('كشف حساب بتحديد تاريخ'!$G$4&gt;=Table2[التاريخ]),Table2[م]),ROWS($A$1:G13)),MATCH('كشف حساب بتحديد تاريخ'!G$7,'تسجيل العمليات اليومية '!$A$1:$G$1,0))," ")</f>
        <v xml:space="preserve"> </v>
      </c>
    </row>
    <row r="21" spans="1:7" x14ac:dyDescent="0.25">
      <c r="A21" s="30" t="str">
        <f t="array" ref="A21">IFERROR(INDEX(Table2[],SMALL(IF(($B$3=Table2[[اسم العميل ]])*(Table2[التاريخ]&gt;='كشف حساب بتحديد تاريخ'!$F$4)*('كشف حساب بتحديد تاريخ'!$G$4&gt;=Table2[التاريخ]),Table2[م]),ROWS($A$1:A14)),MATCH('كشف حساب بتحديد تاريخ'!A$7,'تسجيل العمليات اليومية '!$A$1:$G$1,0))," ")</f>
        <v xml:space="preserve"> </v>
      </c>
      <c r="B21" s="31" t="str">
        <f t="array" ref="B21">IFERROR(INDEX(Table2[],SMALL(IF(($B$3=Table2[[اسم العميل ]])*(Table2[التاريخ]&gt;='كشف حساب بتحديد تاريخ'!$F$4)*('كشف حساب بتحديد تاريخ'!$G$4&gt;=Table2[التاريخ]),Table2[م]),ROWS($A$1:B14)),MATCH('كشف حساب بتحديد تاريخ'!B$7,'تسجيل العمليات اليومية '!$A$1:$G$1,0))," ")</f>
        <v xml:space="preserve"> </v>
      </c>
      <c r="C21" s="21" t="str">
        <f t="array" ref="C21">IFERROR(INDEX(Table2[],SMALL(IF(($B$3=Table2[[اسم العميل ]])*(Table2[التاريخ]&gt;='كشف حساب بتحديد تاريخ'!$F$4)*('كشف حساب بتحديد تاريخ'!$G$4&gt;=Table2[التاريخ]),Table2[م]),ROWS($A$1:C14)),MATCH('كشف حساب بتحديد تاريخ'!C$7,'تسجيل العمليات اليومية '!$A$1:$G$1,0))," ")</f>
        <v xml:space="preserve"> </v>
      </c>
      <c r="D21" s="21" t="str">
        <f t="array" ref="D21">IFERROR(INDEX(Table2[],SMALL(IF(($B$3=Table2[[اسم العميل ]])*(Table2[التاريخ]&gt;='كشف حساب بتحديد تاريخ'!$F$4)*('كشف حساب بتحديد تاريخ'!$G$4&gt;=Table2[التاريخ]),Table2[م]),ROWS($A$1:D14)),MATCH('كشف حساب بتحديد تاريخ'!D$7,'تسجيل العمليات اليومية '!$A$1:$G$1,0))," ")</f>
        <v xml:space="preserve"> </v>
      </c>
      <c r="E21" s="21" t="str">
        <f t="array" ref="E21">IFERROR(INDEX(Table2[],SMALL(IF(($B$3=Table2[[اسم العميل ]])*(Table2[التاريخ]&gt;='كشف حساب بتحديد تاريخ'!$F$4)*('كشف حساب بتحديد تاريخ'!$G$4&gt;=Table2[التاريخ]),Table2[م]),ROWS($A$1:E14)),MATCH('كشف حساب بتحديد تاريخ'!E$7,'تسجيل العمليات اليومية '!$A$1:$G$1,0))," ")</f>
        <v xml:space="preserve"> </v>
      </c>
      <c r="F21" s="23" t="str">
        <f t="array" ref="F21">IFERROR(INDEX(Table2[],SMALL(IF(($B$3=Table2[[اسم العميل ]])*(Table2[التاريخ]&gt;='كشف حساب بتحديد تاريخ'!$F$4)*('كشف حساب بتحديد تاريخ'!$G$4&gt;=Table2[التاريخ]),Table2[م]),ROWS($A$1:F14)),MATCH('كشف حساب بتحديد تاريخ'!F$7,'تسجيل العمليات اليومية '!$A$1:$G$1,0))," ")</f>
        <v xml:space="preserve"> </v>
      </c>
      <c r="G21" s="23" t="str">
        <f t="array" ref="G21">IFERROR(INDEX(Table2[],SMALL(IF(($B$3=Table2[[اسم العميل ]])*(Table2[التاريخ]&gt;='كشف حساب بتحديد تاريخ'!$F$4)*('كشف حساب بتحديد تاريخ'!$G$4&gt;=Table2[التاريخ]),Table2[م]),ROWS($A$1:G14)),MATCH('كشف حساب بتحديد تاريخ'!G$7,'تسجيل العمليات اليومية '!$A$1:$G$1,0))," ")</f>
        <v xml:space="preserve"> </v>
      </c>
    </row>
    <row r="22" spans="1:7" x14ac:dyDescent="0.25">
      <c r="A22" s="30" t="str">
        <f t="array" ref="A22">IFERROR(INDEX(Table2[],SMALL(IF(($B$3=Table2[[اسم العميل ]])*(Table2[التاريخ]&gt;='كشف حساب بتحديد تاريخ'!$F$4)*('كشف حساب بتحديد تاريخ'!$G$4&gt;=Table2[التاريخ]),Table2[م]),ROWS($A$1:A15)),MATCH('كشف حساب بتحديد تاريخ'!A$7,'تسجيل العمليات اليومية '!$A$1:$G$1,0))," ")</f>
        <v xml:space="preserve"> </v>
      </c>
      <c r="B22" s="31" t="str">
        <f t="array" ref="B22">IFERROR(INDEX(Table2[],SMALL(IF(($B$3=Table2[[اسم العميل ]])*(Table2[التاريخ]&gt;='كشف حساب بتحديد تاريخ'!$F$4)*('كشف حساب بتحديد تاريخ'!$G$4&gt;=Table2[التاريخ]),Table2[م]),ROWS($A$1:B15)),MATCH('كشف حساب بتحديد تاريخ'!B$7,'تسجيل العمليات اليومية '!$A$1:$G$1,0))," ")</f>
        <v xml:space="preserve"> </v>
      </c>
      <c r="C22" s="21" t="str">
        <f t="array" ref="C22">IFERROR(INDEX(Table2[],SMALL(IF(($B$3=Table2[[اسم العميل ]])*(Table2[التاريخ]&gt;='كشف حساب بتحديد تاريخ'!$F$4)*('كشف حساب بتحديد تاريخ'!$G$4&gt;=Table2[التاريخ]),Table2[م]),ROWS($A$1:C15)),MATCH('كشف حساب بتحديد تاريخ'!C$7,'تسجيل العمليات اليومية '!$A$1:$G$1,0))," ")</f>
        <v xml:space="preserve"> </v>
      </c>
      <c r="D22" s="21" t="str">
        <f t="array" ref="D22">IFERROR(INDEX(Table2[],SMALL(IF(($B$3=Table2[[اسم العميل ]])*(Table2[التاريخ]&gt;='كشف حساب بتحديد تاريخ'!$F$4)*('كشف حساب بتحديد تاريخ'!$G$4&gt;=Table2[التاريخ]),Table2[م]),ROWS($A$1:D15)),MATCH('كشف حساب بتحديد تاريخ'!D$7,'تسجيل العمليات اليومية '!$A$1:$G$1,0))," ")</f>
        <v xml:space="preserve"> </v>
      </c>
      <c r="E22" s="21" t="str">
        <f t="array" ref="E22">IFERROR(INDEX(Table2[],SMALL(IF(($B$3=Table2[[اسم العميل ]])*(Table2[التاريخ]&gt;='كشف حساب بتحديد تاريخ'!$F$4)*('كشف حساب بتحديد تاريخ'!$G$4&gt;=Table2[التاريخ]),Table2[م]),ROWS($A$1:E15)),MATCH('كشف حساب بتحديد تاريخ'!E$7,'تسجيل العمليات اليومية '!$A$1:$G$1,0))," ")</f>
        <v xml:space="preserve"> </v>
      </c>
      <c r="F22" s="23" t="str">
        <f t="array" ref="F22">IFERROR(INDEX(Table2[],SMALL(IF(($B$3=Table2[[اسم العميل ]])*(Table2[التاريخ]&gt;='كشف حساب بتحديد تاريخ'!$F$4)*('كشف حساب بتحديد تاريخ'!$G$4&gt;=Table2[التاريخ]),Table2[م]),ROWS($A$1:F15)),MATCH('كشف حساب بتحديد تاريخ'!F$7,'تسجيل العمليات اليومية '!$A$1:$G$1,0))," ")</f>
        <v xml:space="preserve"> </v>
      </c>
      <c r="G22" s="23" t="str">
        <f t="array" ref="G22">IFERROR(INDEX(Table2[],SMALL(IF(($B$3=Table2[[اسم العميل ]])*(Table2[التاريخ]&gt;='كشف حساب بتحديد تاريخ'!$F$4)*('كشف حساب بتحديد تاريخ'!$G$4&gt;=Table2[التاريخ]),Table2[م]),ROWS($A$1:G15)),MATCH('كشف حساب بتحديد تاريخ'!G$7,'تسجيل العمليات اليومية '!$A$1:$G$1,0))," ")</f>
        <v xml:space="preserve"> </v>
      </c>
    </row>
    <row r="23" spans="1:7" x14ac:dyDescent="0.25">
      <c r="A23" s="30" t="str">
        <f t="array" ref="A23">IFERROR(INDEX(Table2[],SMALL(IF(($B$3=Table2[[اسم العميل ]])*(Table2[التاريخ]&gt;='كشف حساب بتحديد تاريخ'!$F$4)*('كشف حساب بتحديد تاريخ'!$G$4&gt;=Table2[التاريخ]),Table2[م]),ROWS($A$1:A16)),MATCH('كشف حساب بتحديد تاريخ'!A$7,'تسجيل العمليات اليومية '!$A$1:$G$1,0))," ")</f>
        <v xml:space="preserve"> </v>
      </c>
      <c r="B23" s="31" t="str">
        <f t="array" ref="B23">IFERROR(INDEX(Table2[],SMALL(IF(($B$3=Table2[[اسم العميل ]])*(Table2[التاريخ]&gt;='كشف حساب بتحديد تاريخ'!$F$4)*('كشف حساب بتحديد تاريخ'!$G$4&gt;=Table2[التاريخ]),Table2[م]),ROWS($A$1:B16)),MATCH('كشف حساب بتحديد تاريخ'!B$7,'تسجيل العمليات اليومية '!$A$1:$G$1,0))," ")</f>
        <v xml:space="preserve"> </v>
      </c>
      <c r="C23" s="21" t="str">
        <f t="array" ref="C23">IFERROR(INDEX(Table2[],SMALL(IF(($B$3=Table2[[اسم العميل ]])*(Table2[التاريخ]&gt;='كشف حساب بتحديد تاريخ'!$F$4)*('كشف حساب بتحديد تاريخ'!$G$4&gt;=Table2[التاريخ]),Table2[م]),ROWS($A$1:C16)),MATCH('كشف حساب بتحديد تاريخ'!C$7,'تسجيل العمليات اليومية '!$A$1:$G$1,0))," ")</f>
        <v xml:space="preserve"> </v>
      </c>
      <c r="D23" s="21" t="str">
        <f t="array" ref="D23">IFERROR(INDEX(Table2[],SMALL(IF(($B$3=Table2[[اسم العميل ]])*(Table2[التاريخ]&gt;='كشف حساب بتحديد تاريخ'!$F$4)*('كشف حساب بتحديد تاريخ'!$G$4&gt;=Table2[التاريخ]),Table2[م]),ROWS($A$1:D16)),MATCH('كشف حساب بتحديد تاريخ'!D$7,'تسجيل العمليات اليومية '!$A$1:$G$1,0))," ")</f>
        <v xml:space="preserve"> </v>
      </c>
      <c r="E23" s="21" t="str">
        <f t="array" ref="E23">IFERROR(INDEX(Table2[],SMALL(IF(($B$3=Table2[[اسم العميل ]])*(Table2[التاريخ]&gt;='كشف حساب بتحديد تاريخ'!$F$4)*('كشف حساب بتحديد تاريخ'!$G$4&gt;=Table2[التاريخ]),Table2[م]),ROWS($A$1:E16)),MATCH('كشف حساب بتحديد تاريخ'!E$7,'تسجيل العمليات اليومية '!$A$1:$G$1,0))," ")</f>
        <v xml:space="preserve"> </v>
      </c>
      <c r="F23" s="23" t="str">
        <f t="array" ref="F23">IFERROR(INDEX(Table2[],SMALL(IF(($B$3=Table2[[اسم العميل ]])*(Table2[التاريخ]&gt;='كشف حساب بتحديد تاريخ'!$F$4)*('كشف حساب بتحديد تاريخ'!$G$4&gt;=Table2[التاريخ]),Table2[م]),ROWS($A$1:F16)),MATCH('كشف حساب بتحديد تاريخ'!F$7,'تسجيل العمليات اليومية '!$A$1:$G$1,0))," ")</f>
        <v xml:space="preserve"> </v>
      </c>
      <c r="G23" s="23" t="str">
        <f t="array" ref="G23">IFERROR(INDEX(Table2[],SMALL(IF(($B$3=Table2[[اسم العميل ]])*(Table2[التاريخ]&gt;='كشف حساب بتحديد تاريخ'!$F$4)*('كشف حساب بتحديد تاريخ'!$G$4&gt;=Table2[التاريخ]),Table2[م]),ROWS($A$1:G16)),MATCH('كشف حساب بتحديد تاريخ'!G$7,'تسجيل العمليات اليومية '!$A$1:$G$1,0))," ")</f>
        <v xml:space="preserve"> </v>
      </c>
    </row>
    <row r="24" spans="1:7" x14ac:dyDescent="0.25">
      <c r="A24" s="30" t="str">
        <f t="array" ref="A24">IFERROR(INDEX(Table2[],SMALL(IF(($B$3=Table2[[اسم العميل ]])*(Table2[التاريخ]&gt;='كشف حساب بتحديد تاريخ'!$F$4)*('كشف حساب بتحديد تاريخ'!$G$4&gt;=Table2[التاريخ]),Table2[م]),ROWS($A$1:A17)),MATCH('كشف حساب بتحديد تاريخ'!A$7,'تسجيل العمليات اليومية '!$A$1:$G$1,0))," ")</f>
        <v xml:space="preserve"> </v>
      </c>
      <c r="B24" s="31" t="str">
        <f t="array" ref="B24">IFERROR(INDEX(Table2[],SMALL(IF(($B$3=Table2[[اسم العميل ]])*(Table2[التاريخ]&gt;='كشف حساب بتحديد تاريخ'!$F$4)*('كشف حساب بتحديد تاريخ'!$G$4&gt;=Table2[التاريخ]),Table2[م]),ROWS($A$1:B17)),MATCH('كشف حساب بتحديد تاريخ'!B$7,'تسجيل العمليات اليومية '!$A$1:$G$1,0))," ")</f>
        <v xml:space="preserve"> </v>
      </c>
      <c r="C24" s="21" t="str">
        <f t="array" ref="C24">IFERROR(INDEX(Table2[],SMALL(IF(($B$3=Table2[[اسم العميل ]])*(Table2[التاريخ]&gt;='كشف حساب بتحديد تاريخ'!$F$4)*('كشف حساب بتحديد تاريخ'!$G$4&gt;=Table2[التاريخ]),Table2[م]),ROWS($A$1:C17)),MATCH('كشف حساب بتحديد تاريخ'!C$7,'تسجيل العمليات اليومية '!$A$1:$G$1,0))," ")</f>
        <v xml:space="preserve"> </v>
      </c>
      <c r="D24" s="21" t="str">
        <f t="array" ref="D24">IFERROR(INDEX(Table2[],SMALL(IF(($B$3=Table2[[اسم العميل ]])*(Table2[التاريخ]&gt;='كشف حساب بتحديد تاريخ'!$F$4)*('كشف حساب بتحديد تاريخ'!$G$4&gt;=Table2[التاريخ]),Table2[م]),ROWS($A$1:D17)),MATCH('كشف حساب بتحديد تاريخ'!D$7,'تسجيل العمليات اليومية '!$A$1:$G$1,0))," ")</f>
        <v xml:space="preserve"> </v>
      </c>
      <c r="E24" s="21" t="str">
        <f t="array" ref="E24">IFERROR(INDEX(Table2[],SMALL(IF(($B$3=Table2[[اسم العميل ]])*(Table2[التاريخ]&gt;='كشف حساب بتحديد تاريخ'!$F$4)*('كشف حساب بتحديد تاريخ'!$G$4&gt;=Table2[التاريخ]),Table2[م]),ROWS($A$1:E17)),MATCH('كشف حساب بتحديد تاريخ'!E$7,'تسجيل العمليات اليومية '!$A$1:$G$1,0))," ")</f>
        <v xml:space="preserve"> </v>
      </c>
      <c r="F24" s="23" t="str">
        <f t="array" ref="F24">IFERROR(INDEX(Table2[],SMALL(IF(($B$3=Table2[[اسم العميل ]])*(Table2[التاريخ]&gt;='كشف حساب بتحديد تاريخ'!$F$4)*('كشف حساب بتحديد تاريخ'!$G$4&gt;=Table2[التاريخ]),Table2[م]),ROWS($A$1:F17)),MATCH('كشف حساب بتحديد تاريخ'!F$7,'تسجيل العمليات اليومية '!$A$1:$G$1,0))," ")</f>
        <v xml:space="preserve"> </v>
      </c>
      <c r="G24" s="23" t="str">
        <f t="array" ref="G24">IFERROR(INDEX(Table2[],SMALL(IF(($B$3=Table2[[اسم العميل ]])*(Table2[التاريخ]&gt;='كشف حساب بتحديد تاريخ'!$F$4)*('كشف حساب بتحديد تاريخ'!$G$4&gt;=Table2[التاريخ]),Table2[م]),ROWS($A$1:G17)),MATCH('كشف حساب بتحديد تاريخ'!G$7,'تسجيل العمليات اليومية '!$A$1:$G$1,0))," ")</f>
        <v xml:space="preserve"> </v>
      </c>
    </row>
    <row r="25" spans="1:7" x14ac:dyDescent="0.25">
      <c r="A25" s="30" t="str">
        <f t="array" ref="A25">IFERROR(INDEX(Table2[],SMALL(IF(($B$3=Table2[[اسم العميل ]])*(Table2[التاريخ]&gt;='كشف حساب بتحديد تاريخ'!$F$4)*('كشف حساب بتحديد تاريخ'!$G$4&gt;=Table2[التاريخ]),Table2[م]),ROWS($A$1:A18)),MATCH('كشف حساب بتحديد تاريخ'!A$7,'تسجيل العمليات اليومية '!$A$1:$G$1,0))," ")</f>
        <v xml:space="preserve"> </v>
      </c>
      <c r="B25" s="31" t="str">
        <f t="array" ref="B25">IFERROR(INDEX(Table2[],SMALL(IF(($B$3=Table2[[اسم العميل ]])*(Table2[التاريخ]&gt;='كشف حساب بتحديد تاريخ'!$F$4)*('كشف حساب بتحديد تاريخ'!$G$4&gt;=Table2[التاريخ]),Table2[م]),ROWS($A$1:B18)),MATCH('كشف حساب بتحديد تاريخ'!B$7,'تسجيل العمليات اليومية '!$A$1:$G$1,0))," ")</f>
        <v xml:space="preserve"> </v>
      </c>
      <c r="C25" s="21" t="str">
        <f t="array" ref="C25">IFERROR(INDEX(Table2[],SMALL(IF(($B$3=Table2[[اسم العميل ]])*(Table2[التاريخ]&gt;='كشف حساب بتحديد تاريخ'!$F$4)*('كشف حساب بتحديد تاريخ'!$G$4&gt;=Table2[التاريخ]),Table2[م]),ROWS($A$1:C18)),MATCH('كشف حساب بتحديد تاريخ'!C$7,'تسجيل العمليات اليومية '!$A$1:$G$1,0))," ")</f>
        <v xml:space="preserve"> </v>
      </c>
      <c r="D25" s="21" t="str">
        <f t="array" ref="D25">IFERROR(INDEX(Table2[],SMALL(IF(($B$3=Table2[[اسم العميل ]])*(Table2[التاريخ]&gt;='كشف حساب بتحديد تاريخ'!$F$4)*('كشف حساب بتحديد تاريخ'!$G$4&gt;=Table2[التاريخ]),Table2[م]),ROWS($A$1:D18)),MATCH('كشف حساب بتحديد تاريخ'!D$7,'تسجيل العمليات اليومية '!$A$1:$G$1,0))," ")</f>
        <v xml:space="preserve"> </v>
      </c>
      <c r="E25" s="21" t="str">
        <f t="array" ref="E25">IFERROR(INDEX(Table2[],SMALL(IF(($B$3=Table2[[اسم العميل ]])*(Table2[التاريخ]&gt;='كشف حساب بتحديد تاريخ'!$F$4)*('كشف حساب بتحديد تاريخ'!$G$4&gt;=Table2[التاريخ]),Table2[م]),ROWS($A$1:E18)),MATCH('كشف حساب بتحديد تاريخ'!E$7,'تسجيل العمليات اليومية '!$A$1:$G$1,0))," ")</f>
        <v xml:space="preserve"> </v>
      </c>
      <c r="F25" s="23" t="str">
        <f t="array" ref="F25">IFERROR(INDEX(Table2[],SMALL(IF(($B$3=Table2[[اسم العميل ]])*(Table2[التاريخ]&gt;='كشف حساب بتحديد تاريخ'!$F$4)*('كشف حساب بتحديد تاريخ'!$G$4&gt;=Table2[التاريخ]),Table2[م]),ROWS($A$1:F18)),MATCH('كشف حساب بتحديد تاريخ'!F$7,'تسجيل العمليات اليومية '!$A$1:$G$1,0))," ")</f>
        <v xml:space="preserve"> </v>
      </c>
      <c r="G25" s="23" t="str">
        <f t="array" ref="G25">IFERROR(INDEX(Table2[],SMALL(IF(($B$3=Table2[[اسم العميل ]])*(Table2[التاريخ]&gt;='كشف حساب بتحديد تاريخ'!$F$4)*('كشف حساب بتحديد تاريخ'!$G$4&gt;=Table2[التاريخ]),Table2[م]),ROWS($A$1:G18)),MATCH('كشف حساب بتحديد تاريخ'!G$7,'تسجيل العمليات اليومية '!$A$1:$G$1,0))," ")</f>
        <v xml:space="preserve"> </v>
      </c>
    </row>
    <row r="26" spans="1:7" x14ac:dyDescent="0.25">
      <c r="A26" s="30" t="str">
        <f t="array" ref="A26">IFERROR(INDEX(Table2[],SMALL(IF(($B$3=Table2[[اسم العميل ]])*(Table2[التاريخ]&gt;='كشف حساب بتحديد تاريخ'!$F$4)*('كشف حساب بتحديد تاريخ'!$G$4&gt;=Table2[التاريخ]),Table2[م]),ROWS($A$1:A19)),MATCH('كشف حساب بتحديد تاريخ'!A$7,'تسجيل العمليات اليومية '!$A$1:$G$1,0))," ")</f>
        <v xml:space="preserve"> </v>
      </c>
      <c r="B26" s="31" t="str">
        <f t="array" ref="B26">IFERROR(INDEX(Table2[],SMALL(IF(($B$3=Table2[[اسم العميل ]])*(Table2[التاريخ]&gt;='كشف حساب بتحديد تاريخ'!$F$4)*('كشف حساب بتحديد تاريخ'!$G$4&gt;=Table2[التاريخ]),Table2[م]),ROWS($A$1:B19)),MATCH('كشف حساب بتحديد تاريخ'!B$7,'تسجيل العمليات اليومية '!$A$1:$G$1,0))," ")</f>
        <v xml:space="preserve"> </v>
      </c>
      <c r="C26" s="21" t="str">
        <f t="array" ref="C26">IFERROR(INDEX(Table2[],SMALL(IF(($B$3=Table2[[اسم العميل ]])*(Table2[التاريخ]&gt;='كشف حساب بتحديد تاريخ'!$F$4)*('كشف حساب بتحديد تاريخ'!$G$4&gt;=Table2[التاريخ]),Table2[م]),ROWS($A$1:C19)),MATCH('كشف حساب بتحديد تاريخ'!C$7,'تسجيل العمليات اليومية '!$A$1:$G$1,0))," ")</f>
        <v xml:space="preserve"> </v>
      </c>
      <c r="D26" s="21" t="str">
        <f t="array" ref="D26">IFERROR(INDEX(Table2[],SMALL(IF(($B$3=Table2[[اسم العميل ]])*(Table2[التاريخ]&gt;='كشف حساب بتحديد تاريخ'!$F$4)*('كشف حساب بتحديد تاريخ'!$G$4&gt;=Table2[التاريخ]),Table2[م]),ROWS($A$1:D19)),MATCH('كشف حساب بتحديد تاريخ'!D$7,'تسجيل العمليات اليومية '!$A$1:$G$1,0))," ")</f>
        <v xml:space="preserve"> </v>
      </c>
      <c r="E26" s="21" t="str">
        <f t="array" ref="E26">IFERROR(INDEX(Table2[],SMALL(IF(($B$3=Table2[[اسم العميل ]])*(Table2[التاريخ]&gt;='كشف حساب بتحديد تاريخ'!$F$4)*('كشف حساب بتحديد تاريخ'!$G$4&gt;=Table2[التاريخ]),Table2[م]),ROWS($A$1:E19)),MATCH('كشف حساب بتحديد تاريخ'!E$7,'تسجيل العمليات اليومية '!$A$1:$G$1,0))," ")</f>
        <v xml:space="preserve"> </v>
      </c>
      <c r="F26" s="23" t="str">
        <f t="array" ref="F26">IFERROR(INDEX(Table2[],SMALL(IF(($B$3=Table2[[اسم العميل ]])*(Table2[التاريخ]&gt;='كشف حساب بتحديد تاريخ'!$F$4)*('كشف حساب بتحديد تاريخ'!$G$4&gt;=Table2[التاريخ]),Table2[م]),ROWS($A$1:F19)),MATCH('كشف حساب بتحديد تاريخ'!F$7,'تسجيل العمليات اليومية '!$A$1:$G$1,0))," ")</f>
        <v xml:space="preserve"> </v>
      </c>
      <c r="G26" s="23" t="str">
        <f t="array" ref="G26">IFERROR(INDEX(Table2[],SMALL(IF(($B$3=Table2[[اسم العميل ]])*(Table2[التاريخ]&gt;='كشف حساب بتحديد تاريخ'!$F$4)*('كشف حساب بتحديد تاريخ'!$G$4&gt;=Table2[التاريخ]),Table2[م]),ROWS($A$1:G19)),MATCH('كشف حساب بتحديد تاريخ'!G$7,'تسجيل العمليات اليومية '!$A$1:$G$1,0))," ")</f>
        <v xml:space="preserve"> </v>
      </c>
    </row>
    <row r="27" spans="1:7" x14ac:dyDescent="0.25">
      <c r="A27" s="30" t="str">
        <f t="array" ref="A27">IFERROR(INDEX(Table2[],SMALL(IF(($B$3=Table2[[اسم العميل ]])*(Table2[التاريخ]&gt;='كشف حساب بتحديد تاريخ'!$F$4)*('كشف حساب بتحديد تاريخ'!$G$4&gt;=Table2[التاريخ]),Table2[م]),ROWS($A$1:A20)),MATCH('كشف حساب بتحديد تاريخ'!A$7,'تسجيل العمليات اليومية '!$A$1:$G$1,0))," ")</f>
        <v xml:space="preserve"> </v>
      </c>
      <c r="B27" s="31" t="str">
        <f t="array" ref="B27">IFERROR(INDEX(Table2[],SMALL(IF(($B$3=Table2[[اسم العميل ]])*(Table2[التاريخ]&gt;='كشف حساب بتحديد تاريخ'!$F$4)*('كشف حساب بتحديد تاريخ'!$G$4&gt;=Table2[التاريخ]),Table2[م]),ROWS($A$1:B20)),MATCH('كشف حساب بتحديد تاريخ'!B$7,'تسجيل العمليات اليومية '!$A$1:$G$1,0))," ")</f>
        <v xml:space="preserve"> </v>
      </c>
      <c r="C27" s="21" t="str">
        <f t="array" ref="C27">IFERROR(INDEX(Table2[],SMALL(IF(($B$3=Table2[[اسم العميل ]])*(Table2[التاريخ]&gt;='كشف حساب بتحديد تاريخ'!$F$4)*('كشف حساب بتحديد تاريخ'!$G$4&gt;=Table2[التاريخ]),Table2[م]),ROWS($A$1:C20)),MATCH('كشف حساب بتحديد تاريخ'!C$7,'تسجيل العمليات اليومية '!$A$1:$G$1,0))," ")</f>
        <v xml:space="preserve"> </v>
      </c>
      <c r="D27" s="21" t="str">
        <f t="array" ref="D27">IFERROR(INDEX(Table2[],SMALL(IF(($B$3=Table2[[اسم العميل ]])*(Table2[التاريخ]&gt;='كشف حساب بتحديد تاريخ'!$F$4)*('كشف حساب بتحديد تاريخ'!$G$4&gt;=Table2[التاريخ]),Table2[م]),ROWS($A$1:D20)),MATCH('كشف حساب بتحديد تاريخ'!D$7,'تسجيل العمليات اليومية '!$A$1:$G$1,0))," ")</f>
        <v xml:space="preserve"> </v>
      </c>
      <c r="E27" s="21" t="str">
        <f t="array" ref="E27">IFERROR(INDEX(Table2[],SMALL(IF(($B$3=Table2[[اسم العميل ]])*(Table2[التاريخ]&gt;='كشف حساب بتحديد تاريخ'!$F$4)*('كشف حساب بتحديد تاريخ'!$G$4&gt;=Table2[التاريخ]),Table2[م]),ROWS($A$1:E20)),MATCH('كشف حساب بتحديد تاريخ'!E$7,'تسجيل العمليات اليومية '!$A$1:$G$1,0))," ")</f>
        <v xml:space="preserve"> </v>
      </c>
      <c r="F27" s="23" t="str">
        <f t="array" ref="F27">IFERROR(INDEX(Table2[],SMALL(IF(($B$3=Table2[[اسم العميل ]])*(Table2[التاريخ]&gt;='كشف حساب بتحديد تاريخ'!$F$4)*('كشف حساب بتحديد تاريخ'!$G$4&gt;=Table2[التاريخ]),Table2[م]),ROWS($A$1:F20)),MATCH('كشف حساب بتحديد تاريخ'!F$7,'تسجيل العمليات اليومية '!$A$1:$G$1,0))," ")</f>
        <v xml:space="preserve"> </v>
      </c>
      <c r="G27" s="23" t="str">
        <f t="array" ref="G27">IFERROR(INDEX(Table2[],SMALL(IF(($B$3=Table2[[اسم العميل ]])*(Table2[التاريخ]&gt;='كشف حساب بتحديد تاريخ'!$F$4)*('كشف حساب بتحديد تاريخ'!$G$4&gt;=Table2[التاريخ]),Table2[م]),ROWS($A$1:G20)),MATCH('كشف حساب بتحديد تاريخ'!G$7,'تسجيل العمليات اليومية '!$A$1:$G$1,0))," ")</f>
        <v xml:space="preserve"> </v>
      </c>
    </row>
    <row r="28" spans="1:7" x14ac:dyDescent="0.25">
      <c r="A28" s="30" t="str">
        <f t="array" ref="A28">IFERROR(INDEX(Table2[],SMALL(IF(($B$3=Table2[[اسم العميل ]])*(Table2[التاريخ]&gt;='كشف حساب بتحديد تاريخ'!$F$4)*('كشف حساب بتحديد تاريخ'!$G$4&gt;=Table2[التاريخ]),Table2[م]),ROWS($A$1:A21)),MATCH('كشف حساب بتحديد تاريخ'!A$7,'تسجيل العمليات اليومية '!$A$1:$G$1,0))," ")</f>
        <v xml:space="preserve"> </v>
      </c>
      <c r="B28" s="31" t="str">
        <f t="array" ref="B28">IFERROR(INDEX(Table2[],SMALL(IF(($B$3=Table2[[اسم العميل ]])*(Table2[التاريخ]&gt;='كشف حساب بتحديد تاريخ'!$F$4)*('كشف حساب بتحديد تاريخ'!$G$4&gt;=Table2[التاريخ]),Table2[م]),ROWS($A$1:B21)),MATCH('كشف حساب بتحديد تاريخ'!B$7,'تسجيل العمليات اليومية '!$A$1:$G$1,0))," ")</f>
        <v xml:space="preserve"> </v>
      </c>
      <c r="C28" s="21" t="str">
        <f t="array" ref="C28">IFERROR(INDEX(Table2[],SMALL(IF(($B$3=Table2[[اسم العميل ]])*(Table2[التاريخ]&gt;='كشف حساب بتحديد تاريخ'!$F$4)*('كشف حساب بتحديد تاريخ'!$G$4&gt;=Table2[التاريخ]),Table2[م]),ROWS($A$1:C21)),MATCH('كشف حساب بتحديد تاريخ'!C$7,'تسجيل العمليات اليومية '!$A$1:$G$1,0))," ")</f>
        <v xml:space="preserve"> </v>
      </c>
      <c r="D28" s="21" t="str">
        <f t="array" ref="D28">IFERROR(INDEX(Table2[],SMALL(IF(($B$3=Table2[[اسم العميل ]])*(Table2[التاريخ]&gt;='كشف حساب بتحديد تاريخ'!$F$4)*('كشف حساب بتحديد تاريخ'!$G$4&gt;=Table2[التاريخ]),Table2[م]),ROWS($A$1:D21)),MATCH('كشف حساب بتحديد تاريخ'!D$7,'تسجيل العمليات اليومية '!$A$1:$G$1,0))," ")</f>
        <v xml:space="preserve"> </v>
      </c>
      <c r="E28" s="21" t="str">
        <f t="array" ref="E28">IFERROR(INDEX(Table2[],SMALL(IF(($B$3=Table2[[اسم العميل ]])*(Table2[التاريخ]&gt;='كشف حساب بتحديد تاريخ'!$F$4)*('كشف حساب بتحديد تاريخ'!$G$4&gt;=Table2[التاريخ]),Table2[م]),ROWS($A$1:E21)),MATCH('كشف حساب بتحديد تاريخ'!E$7,'تسجيل العمليات اليومية '!$A$1:$G$1,0))," ")</f>
        <v xml:space="preserve"> </v>
      </c>
      <c r="F28" s="23" t="str">
        <f t="array" ref="F28">IFERROR(INDEX(Table2[],SMALL(IF(($B$3=Table2[[اسم العميل ]])*(Table2[التاريخ]&gt;='كشف حساب بتحديد تاريخ'!$F$4)*('كشف حساب بتحديد تاريخ'!$G$4&gt;=Table2[التاريخ]),Table2[م]),ROWS($A$1:F21)),MATCH('كشف حساب بتحديد تاريخ'!F$7,'تسجيل العمليات اليومية '!$A$1:$G$1,0))," ")</f>
        <v xml:space="preserve"> </v>
      </c>
      <c r="G28" s="23" t="str">
        <f t="array" ref="G28">IFERROR(INDEX(Table2[],SMALL(IF(($B$3=Table2[[اسم العميل ]])*(Table2[التاريخ]&gt;='كشف حساب بتحديد تاريخ'!$F$4)*('كشف حساب بتحديد تاريخ'!$G$4&gt;=Table2[التاريخ]),Table2[م]),ROWS($A$1:G21)),MATCH('كشف حساب بتحديد تاريخ'!G$7,'تسجيل العمليات اليومية '!$A$1:$G$1,0))," ")</f>
        <v xml:space="preserve"> </v>
      </c>
    </row>
    <row r="29" spans="1:7" x14ac:dyDescent="0.25">
      <c r="A29" s="30" t="str">
        <f t="array" ref="A29">IFERROR(INDEX(Table2[],SMALL(IF(($B$3=Table2[[اسم العميل ]])*(Table2[التاريخ]&gt;='كشف حساب بتحديد تاريخ'!$F$4)*('كشف حساب بتحديد تاريخ'!$G$4&gt;=Table2[التاريخ]),Table2[م]),ROWS($A$1:A22)),MATCH('كشف حساب بتحديد تاريخ'!A$7,'تسجيل العمليات اليومية '!$A$1:$G$1,0))," ")</f>
        <v xml:space="preserve"> </v>
      </c>
      <c r="B29" s="31" t="str">
        <f t="array" ref="B29">IFERROR(INDEX(Table2[],SMALL(IF(($B$3=Table2[[اسم العميل ]])*(Table2[التاريخ]&gt;='كشف حساب بتحديد تاريخ'!$F$4)*('كشف حساب بتحديد تاريخ'!$G$4&gt;=Table2[التاريخ]),Table2[م]),ROWS($A$1:B22)),MATCH('كشف حساب بتحديد تاريخ'!B$7,'تسجيل العمليات اليومية '!$A$1:$G$1,0))," ")</f>
        <v xml:space="preserve"> </v>
      </c>
      <c r="C29" s="21" t="str">
        <f t="array" ref="C29">IFERROR(INDEX(Table2[],SMALL(IF(($B$3=Table2[[اسم العميل ]])*(Table2[التاريخ]&gt;='كشف حساب بتحديد تاريخ'!$F$4)*('كشف حساب بتحديد تاريخ'!$G$4&gt;=Table2[التاريخ]),Table2[م]),ROWS($A$1:C22)),MATCH('كشف حساب بتحديد تاريخ'!C$7,'تسجيل العمليات اليومية '!$A$1:$G$1,0))," ")</f>
        <v xml:space="preserve"> </v>
      </c>
      <c r="D29" s="21" t="str">
        <f t="array" ref="D29">IFERROR(INDEX(Table2[],SMALL(IF(($B$3=Table2[[اسم العميل ]])*(Table2[التاريخ]&gt;='كشف حساب بتحديد تاريخ'!$F$4)*('كشف حساب بتحديد تاريخ'!$G$4&gt;=Table2[التاريخ]),Table2[م]),ROWS($A$1:D22)),MATCH('كشف حساب بتحديد تاريخ'!D$7,'تسجيل العمليات اليومية '!$A$1:$G$1,0))," ")</f>
        <v xml:space="preserve"> </v>
      </c>
      <c r="E29" s="21" t="str">
        <f t="array" ref="E29">IFERROR(INDEX(Table2[],SMALL(IF(($B$3=Table2[[اسم العميل ]])*(Table2[التاريخ]&gt;='كشف حساب بتحديد تاريخ'!$F$4)*('كشف حساب بتحديد تاريخ'!$G$4&gt;=Table2[التاريخ]),Table2[م]),ROWS($A$1:E22)),MATCH('كشف حساب بتحديد تاريخ'!E$7,'تسجيل العمليات اليومية '!$A$1:$G$1,0))," ")</f>
        <v xml:space="preserve"> </v>
      </c>
      <c r="F29" s="23" t="str">
        <f t="array" ref="F29">IFERROR(INDEX(Table2[],SMALL(IF(($B$3=Table2[[اسم العميل ]])*(Table2[التاريخ]&gt;='كشف حساب بتحديد تاريخ'!$F$4)*('كشف حساب بتحديد تاريخ'!$G$4&gt;=Table2[التاريخ]),Table2[م]),ROWS($A$1:F22)),MATCH('كشف حساب بتحديد تاريخ'!F$7,'تسجيل العمليات اليومية '!$A$1:$G$1,0))," ")</f>
        <v xml:space="preserve"> </v>
      </c>
      <c r="G29" s="23" t="str">
        <f t="array" ref="G29">IFERROR(INDEX(Table2[],SMALL(IF(($B$3=Table2[[اسم العميل ]])*(Table2[التاريخ]&gt;='كشف حساب بتحديد تاريخ'!$F$4)*('كشف حساب بتحديد تاريخ'!$G$4&gt;=Table2[التاريخ]),Table2[م]),ROWS($A$1:G22)),MATCH('كشف حساب بتحديد تاريخ'!G$7,'تسجيل العمليات اليومية '!$A$1:$G$1,0))," ")</f>
        <v xml:space="preserve"> </v>
      </c>
    </row>
    <row r="30" spans="1:7" x14ac:dyDescent="0.25">
      <c r="A30" s="30" t="str">
        <f t="array" ref="A30">IFERROR(INDEX(Table2[],SMALL(IF(($B$3=Table2[[اسم العميل ]])*(Table2[التاريخ]&gt;='كشف حساب بتحديد تاريخ'!$F$4)*('كشف حساب بتحديد تاريخ'!$G$4&gt;=Table2[التاريخ]),Table2[م]),ROWS($A$1:A23)),MATCH('كشف حساب بتحديد تاريخ'!A$7,'تسجيل العمليات اليومية '!$A$1:$G$1,0))," ")</f>
        <v xml:space="preserve"> </v>
      </c>
      <c r="B30" s="31" t="str">
        <f t="array" ref="B30">IFERROR(INDEX(Table2[],SMALL(IF(($B$3=Table2[[اسم العميل ]])*(Table2[التاريخ]&gt;='كشف حساب بتحديد تاريخ'!$F$4)*('كشف حساب بتحديد تاريخ'!$G$4&gt;=Table2[التاريخ]),Table2[م]),ROWS($A$1:B23)),MATCH('كشف حساب بتحديد تاريخ'!B$7,'تسجيل العمليات اليومية '!$A$1:$G$1,0))," ")</f>
        <v xml:space="preserve"> </v>
      </c>
      <c r="C30" s="21" t="str">
        <f t="array" ref="C30">IFERROR(INDEX(Table2[],SMALL(IF(($B$3=Table2[[اسم العميل ]])*(Table2[التاريخ]&gt;='كشف حساب بتحديد تاريخ'!$F$4)*('كشف حساب بتحديد تاريخ'!$G$4&gt;=Table2[التاريخ]),Table2[م]),ROWS($A$1:C23)),MATCH('كشف حساب بتحديد تاريخ'!C$7,'تسجيل العمليات اليومية '!$A$1:$G$1,0))," ")</f>
        <v xml:space="preserve"> </v>
      </c>
      <c r="D30" s="21" t="str">
        <f t="array" ref="D30">IFERROR(INDEX(Table2[],SMALL(IF(($B$3=Table2[[اسم العميل ]])*(Table2[التاريخ]&gt;='كشف حساب بتحديد تاريخ'!$F$4)*('كشف حساب بتحديد تاريخ'!$G$4&gt;=Table2[التاريخ]),Table2[م]),ROWS($A$1:D23)),MATCH('كشف حساب بتحديد تاريخ'!D$7,'تسجيل العمليات اليومية '!$A$1:$G$1,0))," ")</f>
        <v xml:space="preserve"> </v>
      </c>
      <c r="E30" s="21" t="str">
        <f t="array" ref="E30">IFERROR(INDEX(Table2[],SMALL(IF(($B$3=Table2[[اسم العميل ]])*(Table2[التاريخ]&gt;='كشف حساب بتحديد تاريخ'!$F$4)*('كشف حساب بتحديد تاريخ'!$G$4&gt;=Table2[التاريخ]),Table2[م]),ROWS($A$1:E23)),MATCH('كشف حساب بتحديد تاريخ'!E$7,'تسجيل العمليات اليومية '!$A$1:$G$1,0))," ")</f>
        <v xml:space="preserve"> </v>
      </c>
      <c r="F30" s="23" t="str">
        <f t="array" ref="F30">IFERROR(INDEX(Table2[],SMALL(IF(($B$3=Table2[[اسم العميل ]])*(Table2[التاريخ]&gt;='كشف حساب بتحديد تاريخ'!$F$4)*('كشف حساب بتحديد تاريخ'!$G$4&gt;=Table2[التاريخ]),Table2[م]),ROWS($A$1:F23)),MATCH('كشف حساب بتحديد تاريخ'!F$7,'تسجيل العمليات اليومية '!$A$1:$G$1,0))," ")</f>
        <v xml:space="preserve"> </v>
      </c>
      <c r="G30" s="23" t="str">
        <f t="array" ref="G30">IFERROR(INDEX(Table2[],SMALL(IF(($B$3=Table2[[اسم العميل ]])*(Table2[التاريخ]&gt;='كشف حساب بتحديد تاريخ'!$F$4)*('كشف حساب بتحديد تاريخ'!$G$4&gt;=Table2[التاريخ]),Table2[م]),ROWS($A$1:G23)),MATCH('كشف حساب بتحديد تاريخ'!G$7,'تسجيل العمليات اليومية '!$A$1:$G$1,0))," ")</f>
        <v xml:space="preserve"> </v>
      </c>
    </row>
    <row r="31" spans="1:7" x14ac:dyDescent="0.25">
      <c r="A31" s="30" t="str">
        <f t="array" ref="A31">IFERROR(INDEX(Table2[],SMALL(IF(($B$3=Table2[[اسم العميل ]])*(Table2[التاريخ]&gt;='كشف حساب بتحديد تاريخ'!$F$4)*('كشف حساب بتحديد تاريخ'!$G$4&gt;=Table2[التاريخ]),Table2[م]),ROWS($A$1:A24)),MATCH('كشف حساب بتحديد تاريخ'!A$7,'تسجيل العمليات اليومية '!$A$1:$G$1,0))," ")</f>
        <v xml:space="preserve"> </v>
      </c>
      <c r="B31" s="31" t="str">
        <f t="array" ref="B31">IFERROR(INDEX(Table2[],SMALL(IF(($B$3=Table2[[اسم العميل ]])*(Table2[التاريخ]&gt;='كشف حساب بتحديد تاريخ'!$F$4)*('كشف حساب بتحديد تاريخ'!$G$4&gt;=Table2[التاريخ]),Table2[م]),ROWS($A$1:B24)),MATCH('كشف حساب بتحديد تاريخ'!B$7,'تسجيل العمليات اليومية '!$A$1:$G$1,0))," ")</f>
        <v xml:space="preserve"> </v>
      </c>
      <c r="C31" s="21" t="str">
        <f t="array" ref="C31">IFERROR(INDEX(Table2[],SMALL(IF(($B$3=Table2[[اسم العميل ]])*(Table2[التاريخ]&gt;='كشف حساب بتحديد تاريخ'!$F$4)*('كشف حساب بتحديد تاريخ'!$G$4&gt;=Table2[التاريخ]),Table2[م]),ROWS($A$1:C24)),MATCH('كشف حساب بتحديد تاريخ'!C$7,'تسجيل العمليات اليومية '!$A$1:$G$1,0))," ")</f>
        <v xml:space="preserve"> </v>
      </c>
      <c r="D31" s="21" t="str">
        <f t="array" ref="D31">IFERROR(INDEX(Table2[],SMALL(IF(($B$3=Table2[[اسم العميل ]])*(Table2[التاريخ]&gt;='كشف حساب بتحديد تاريخ'!$F$4)*('كشف حساب بتحديد تاريخ'!$G$4&gt;=Table2[التاريخ]),Table2[م]),ROWS($A$1:D24)),MATCH('كشف حساب بتحديد تاريخ'!D$7,'تسجيل العمليات اليومية '!$A$1:$G$1,0))," ")</f>
        <v xml:space="preserve"> </v>
      </c>
      <c r="E31" s="21" t="str">
        <f t="array" ref="E31">IFERROR(INDEX(Table2[],SMALL(IF(($B$3=Table2[[اسم العميل ]])*(Table2[التاريخ]&gt;='كشف حساب بتحديد تاريخ'!$F$4)*('كشف حساب بتحديد تاريخ'!$G$4&gt;=Table2[التاريخ]),Table2[م]),ROWS($A$1:E24)),MATCH('كشف حساب بتحديد تاريخ'!E$7,'تسجيل العمليات اليومية '!$A$1:$G$1,0))," ")</f>
        <v xml:space="preserve"> </v>
      </c>
      <c r="F31" s="23" t="str">
        <f t="array" ref="F31">IFERROR(INDEX(Table2[],SMALL(IF(($B$3=Table2[[اسم العميل ]])*(Table2[التاريخ]&gt;='كشف حساب بتحديد تاريخ'!$F$4)*('كشف حساب بتحديد تاريخ'!$G$4&gt;=Table2[التاريخ]),Table2[م]),ROWS($A$1:F24)),MATCH('كشف حساب بتحديد تاريخ'!F$7,'تسجيل العمليات اليومية '!$A$1:$G$1,0))," ")</f>
        <v xml:space="preserve"> </v>
      </c>
      <c r="G31" s="23" t="str">
        <f t="array" ref="G31">IFERROR(INDEX(Table2[],SMALL(IF(($B$3=Table2[[اسم العميل ]])*(Table2[التاريخ]&gt;='كشف حساب بتحديد تاريخ'!$F$4)*('كشف حساب بتحديد تاريخ'!$G$4&gt;=Table2[التاريخ]),Table2[م]),ROWS($A$1:G24)),MATCH('كشف حساب بتحديد تاريخ'!G$7,'تسجيل العمليات اليومية '!$A$1:$G$1,0))," ")</f>
        <v xml:space="preserve"> </v>
      </c>
    </row>
    <row r="32" spans="1:7" x14ac:dyDescent="0.25">
      <c r="A32" s="30" t="str">
        <f t="array" ref="A32">IFERROR(INDEX(Table2[],SMALL(IF(($B$3=Table2[[اسم العميل ]])*(Table2[التاريخ]&gt;='كشف حساب بتحديد تاريخ'!$F$4)*('كشف حساب بتحديد تاريخ'!$G$4&gt;=Table2[التاريخ]),Table2[م]),ROWS($A$1:A25)),MATCH('كشف حساب بتحديد تاريخ'!A$7,'تسجيل العمليات اليومية '!$A$1:$G$1,0))," ")</f>
        <v xml:space="preserve"> </v>
      </c>
      <c r="B32" s="31" t="str">
        <f t="array" ref="B32">IFERROR(INDEX(Table2[],SMALL(IF(($B$3=Table2[[اسم العميل ]])*(Table2[التاريخ]&gt;='كشف حساب بتحديد تاريخ'!$F$4)*('كشف حساب بتحديد تاريخ'!$G$4&gt;=Table2[التاريخ]),Table2[م]),ROWS($A$1:B25)),MATCH('كشف حساب بتحديد تاريخ'!B$7,'تسجيل العمليات اليومية '!$A$1:$G$1,0))," ")</f>
        <v xml:space="preserve"> </v>
      </c>
      <c r="C32" s="21" t="str">
        <f t="array" ref="C32">IFERROR(INDEX(Table2[],SMALL(IF(($B$3=Table2[[اسم العميل ]])*(Table2[التاريخ]&gt;='كشف حساب بتحديد تاريخ'!$F$4)*('كشف حساب بتحديد تاريخ'!$G$4&gt;=Table2[التاريخ]),Table2[م]),ROWS($A$1:C25)),MATCH('كشف حساب بتحديد تاريخ'!C$7,'تسجيل العمليات اليومية '!$A$1:$G$1,0))," ")</f>
        <v xml:space="preserve"> </v>
      </c>
      <c r="D32" s="21" t="str">
        <f t="array" ref="D32">IFERROR(INDEX(Table2[],SMALL(IF(($B$3=Table2[[اسم العميل ]])*(Table2[التاريخ]&gt;='كشف حساب بتحديد تاريخ'!$F$4)*('كشف حساب بتحديد تاريخ'!$G$4&gt;=Table2[التاريخ]),Table2[م]),ROWS($A$1:D25)),MATCH('كشف حساب بتحديد تاريخ'!D$7,'تسجيل العمليات اليومية '!$A$1:$G$1,0))," ")</f>
        <v xml:space="preserve"> </v>
      </c>
      <c r="E32" s="21" t="str">
        <f t="array" ref="E32">IFERROR(INDEX(Table2[],SMALL(IF(($B$3=Table2[[اسم العميل ]])*(Table2[التاريخ]&gt;='كشف حساب بتحديد تاريخ'!$F$4)*('كشف حساب بتحديد تاريخ'!$G$4&gt;=Table2[التاريخ]),Table2[م]),ROWS($A$1:E25)),MATCH('كشف حساب بتحديد تاريخ'!E$7,'تسجيل العمليات اليومية '!$A$1:$G$1,0))," ")</f>
        <v xml:space="preserve"> </v>
      </c>
      <c r="F32" s="23" t="str">
        <f t="array" ref="F32">IFERROR(INDEX(Table2[],SMALL(IF(($B$3=Table2[[اسم العميل ]])*(Table2[التاريخ]&gt;='كشف حساب بتحديد تاريخ'!$F$4)*('كشف حساب بتحديد تاريخ'!$G$4&gt;=Table2[التاريخ]),Table2[م]),ROWS($A$1:F25)),MATCH('كشف حساب بتحديد تاريخ'!F$7,'تسجيل العمليات اليومية '!$A$1:$G$1,0))," ")</f>
        <v xml:space="preserve"> </v>
      </c>
      <c r="G32" s="23" t="str">
        <f t="array" ref="G32">IFERROR(INDEX(Table2[],SMALL(IF(($B$3=Table2[[اسم العميل ]])*(Table2[التاريخ]&gt;='كشف حساب بتحديد تاريخ'!$F$4)*('كشف حساب بتحديد تاريخ'!$G$4&gt;=Table2[التاريخ]),Table2[م]),ROWS($A$1:G25)),MATCH('كشف حساب بتحديد تاريخ'!G$7,'تسجيل العمليات اليومية '!$A$1:$G$1,0))," ")</f>
        <v xml:space="preserve"> </v>
      </c>
    </row>
    <row r="33" spans="1:7" x14ac:dyDescent="0.25">
      <c r="A33" s="30" t="str">
        <f t="array" ref="A33">IFERROR(INDEX(Table2[],SMALL(IF(($B$3=Table2[[اسم العميل ]])*(Table2[التاريخ]&gt;='كشف حساب بتحديد تاريخ'!$F$4)*('كشف حساب بتحديد تاريخ'!$G$4&gt;=Table2[التاريخ]),Table2[م]),ROWS($A$1:A26)),MATCH('كشف حساب بتحديد تاريخ'!A$7,'تسجيل العمليات اليومية '!$A$1:$G$1,0))," ")</f>
        <v xml:space="preserve"> </v>
      </c>
      <c r="B33" s="31" t="str">
        <f t="array" ref="B33">IFERROR(INDEX(Table2[],SMALL(IF(($B$3=Table2[[اسم العميل ]])*(Table2[التاريخ]&gt;='كشف حساب بتحديد تاريخ'!$F$4)*('كشف حساب بتحديد تاريخ'!$G$4&gt;=Table2[التاريخ]),Table2[م]),ROWS($A$1:B26)),MATCH('كشف حساب بتحديد تاريخ'!B$7,'تسجيل العمليات اليومية '!$A$1:$G$1,0))," ")</f>
        <v xml:space="preserve"> </v>
      </c>
      <c r="C33" s="21" t="str">
        <f t="array" ref="C33">IFERROR(INDEX(Table2[],SMALL(IF(($B$3=Table2[[اسم العميل ]])*(Table2[التاريخ]&gt;='كشف حساب بتحديد تاريخ'!$F$4)*('كشف حساب بتحديد تاريخ'!$G$4&gt;=Table2[التاريخ]),Table2[م]),ROWS($A$1:C26)),MATCH('كشف حساب بتحديد تاريخ'!C$7,'تسجيل العمليات اليومية '!$A$1:$G$1,0))," ")</f>
        <v xml:space="preserve"> </v>
      </c>
      <c r="D33" s="21" t="str">
        <f t="array" ref="D33">IFERROR(INDEX(Table2[],SMALL(IF(($B$3=Table2[[اسم العميل ]])*(Table2[التاريخ]&gt;='كشف حساب بتحديد تاريخ'!$F$4)*('كشف حساب بتحديد تاريخ'!$G$4&gt;=Table2[التاريخ]),Table2[م]),ROWS($A$1:D26)),MATCH('كشف حساب بتحديد تاريخ'!D$7,'تسجيل العمليات اليومية '!$A$1:$G$1,0))," ")</f>
        <v xml:space="preserve"> </v>
      </c>
      <c r="E33" s="21" t="str">
        <f t="array" ref="E33">IFERROR(INDEX(Table2[],SMALL(IF(($B$3=Table2[[اسم العميل ]])*(Table2[التاريخ]&gt;='كشف حساب بتحديد تاريخ'!$F$4)*('كشف حساب بتحديد تاريخ'!$G$4&gt;=Table2[التاريخ]),Table2[م]),ROWS($A$1:E26)),MATCH('كشف حساب بتحديد تاريخ'!E$7,'تسجيل العمليات اليومية '!$A$1:$G$1,0))," ")</f>
        <v xml:space="preserve"> </v>
      </c>
      <c r="F33" s="23" t="str">
        <f t="array" ref="F33">IFERROR(INDEX(Table2[],SMALL(IF(($B$3=Table2[[اسم العميل ]])*(Table2[التاريخ]&gt;='كشف حساب بتحديد تاريخ'!$F$4)*('كشف حساب بتحديد تاريخ'!$G$4&gt;=Table2[التاريخ]),Table2[م]),ROWS($A$1:F26)),MATCH('كشف حساب بتحديد تاريخ'!F$7,'تسجيل العمليات اليومية '!$A$1:$G$1,0))," ")</f>
        <v xml:space="preserve"> </v>
      </c>
      <c r="G33" s="23" t="str">
        <f t="array" ref="G33">IFERROR(INDEX(Table2[],SMALL(IF(($B$3=Table2[[اسم العميل ]])*(Table2[التاريخ]&gt;='كشف حساب بتحديد تاريخ'!$F$4)*('كشف حساب بتحديد تاريخ'!$G$4&gt;=Table2[التاريخ]),Table2[م]),ROWS($A$1:G26)),MATCH('كشف حساب بتحديد تاريخ'!G$7,'تسجيل العمليات اليومية '!$A$1:$G$1,0))," ")</f>
        <v xml:space="preserve"> </v>
      </c>
    </row>
    <row r="34" spans="1:7" x14ac:dyDescent="0.25">
      <c r="A34" s="30" t="str">
        <f t="array" ref="A34">IFERROR(INDEX(Table2[],SMALL(IF(($B$3=Table2[[اسم العميل ]])*(Table2[التاريخ]&gt;='كشف حساب بتحديد تاريخ'!$F$4)*('كشف حساب بتحديد تاريخ'!$G$4&gt;=Table2[التاريخ]),Table2[م]),ROWS($A$1:A27)),MATCH('كشف حساب بتحديد تاريخ'!A$7,'تسجيل العمليات اليومية '!$A$1:$G$1,0))," ")</f>
        <v xml:space="preserve"> </v>
      </c>
      <c r="B34" s="31" t="str">
        <f t="array" ref="B34">IFERROR(INDEX(Table2[],SMALL(IF(($B$3=Table2[[اسم العميل ]])*(Table2[التاريخ]&gt;='كشف حساب بتحديد تاريخ'!$F$4)*('كشف حساب بتحديد تاريخ'!$G$4&gt;=Table2[التاريخ]),Table2[م]),ROWS($A$1:B27)),MATCH('كشف حساب بتحديد تاريخ'!B$7,'تسجيل العمليات اليومية '!$A$1:$G$1,0))," ")</f>
        <v xml:space="preserve"> </v>
      </c>
      <c r="C34" s="21" t="str">
        <f t="array" ref="C34">IFERROR(INDEX(Table2[],SMALL(IF(($B$3=Table2[[اسم العميل ]])*(Table2[التاريخ]&gt;='كشف حساب بتحديد تاريخ'!$F$4)*('كشف حساب بتحديد تاريخ'!$G$4&gt;=Table2[التاريخ]),Table2[م]),ROWS($A$1:C27)),MATCH('كشف حساب بتحديد تاريخ'!C$7,'تسجيل العمليات اليومية '!$A$1:$G$1,0))," ")</f>
        <v xml:space="preserve"> </v>
      </c>
      <c r="D34" s="21" t="str">
        <f t="array" ref="D34">IFERROR(INDEX(Table2[],SMALL(IF(($B$3=Table2[[اسم العميل ]])*(Table2[التاريخ]&gt;='كشف حساب بتحديد تاريخ'!$F$4)*('كشف حساب بتحديد تاريخ'!$G$4&gt;=Table2[التاريخ]),Table2[م]),ROWS($A$1:D27)),MATCH('كشف حساب بتحديد تاريخ'!D$7,'تسجيل العمليات اليومية '!$A$1:$G$1,0))," ")</f>
        <v xml:space="preserve"> </v>
      </c>
      <c r="E34" s="21" t="str">
        <f t="array" ref="E34">IFERROR(INDEX(Table2[],SMALL(IF(($B$3=Table2[[اسم العميل ]])*(Table2[التاريخ]&gt;='كشف حساب بتحديد تاريخ'!$F$4)*('كشف حساب بتحديد تاريخ'!$G$4&gt;=Table2[التاريخ]),Table2[م]),ROWS($A$1:E27)),MATCH('كشف حساب بتحديد تاريخ'!E$7,'تسجيل العمليات اليومية '!$A$1:$G$1,0))," ")</f>
        <v xml:space="preserve"> </v>
      </c>
      <c r="F34" s="23" t="str">
        <f t="array" ref="F34">IFERROR(INDEX(Table2[],SMALL(IF(($B$3=Table2[[اسم العميل ]])*(Table2[التاريخ]&gt;='كشف حساب بتحديد تاريخ'!$F$4)*('كشف حساب بتحديد تاريخ'!$G$4&gt;=Table2[التاريخ]),Table2[م]),ROWS($A$1:F27)),MATCH('كشف حساب بتحديد تاريخ'!F$7,'تسجيل العمليات اليومية '!$A$1:$G$1,0))," ")</f>
        <v xml:space="preserve"> </v>
      </c>
      <c r="G34" s="23" t="str">
        <f t="array" ref="G34">IFERROR(INDEX(Table2[],SMALL(IF(($B$3=Table2[[اسم العميل ]])*(Table2[التاريخ]&gt;='كشف حساب بتحديد تاريخ'!$F$4)*('كشف حساب بتحديد تاريخ'!$G$4&gt;=Table2[التاريخ]),Table2[م]),ROWS($A$1:G27)),MATCH('كشف حساب بتحديد تاريخ'!G$7,'تسجيل العمليات اليومية '!$A$1:$G$1,0))," ")</f>
        <v xml:space="preserve"> </v>
      </c>
    </row>
    <row r="35" spans="1:7" x14ac:dyDescent="0.25">
      <c r="A35" s="30" t="str">
        <f t="array" ref="A35">IFERROR(INDEX(Table2[],SMALL(IF(($B$3=Table2[[اسم العميل ]])*(Table2[التاريخ]&gt;='كشف حساب بتحديد تاريخ'!$F$4)*('كشف حساب بتحديد تاريخ'!$G$4&gt;=Table2[التاريخ]),Table2[م]),ROWS($A$1:A28)),MATCH('كشف حساب بتحديد تاريخ'!A$7,'تسجيل العمليات اليومية '!$A$1:$G$1,0))," ")</f>
        <v xml:space="preserve"> </v>
      </c>
      <c r="B35" s="31" t="str">
        <f t="array" ref="B35">IFERROR(INDEX(Table2[],SMALL(IF(($B$3=Table2[[اسم العميل ]])*(Table2[التاريخ]&gt;='كشف حساب بتحديد تاريخ'!$F$4)*('كشف حساب بتحديد تاريخ'!$G$4&gt;=Table2[التاريخ]),Table2[م]),ROWS($A$1:B28)),MATCH('كشف حساب بتحديد تاريخ'!B$7,'تسجيل العمليات اليومية '!$A$1:$G$1,0))," ")</f>
        <v xml:space="preserve"> </v>
      </c>
      <c r="C35" s="21" t="str">
        <f t="array" ref="C35">IFERROR(INDEX(Table2[],SMALL(IF(($B$3=Table2[[اسم العميل ]])*(Table2[التاريخ]&gt;='كشف حساب بتحديد تاريخ'!$F$4)*('كشف حساب بتحديد تاريخ'!$G$4&gt;=Table2[التاريخ]),Table2[م]),ROWS($A$1:C28)),MATCH('كشف حساب بتحديد تاريخ'!C$7,'تسجيل العمليات اليومية '!$A$1:$G$1,0))," ")</f>
        <v xml:space="preserve"> </v>
      </c>
      <c r="D35" s="21" t="str">
        <f t="array" ref="D35">IFERROR(INDEX(Table2[],SMALL(IF(($B$3=Table2[[اسم العميل ]])*(Table2[التاريخ]&gt;='كشف حساب بتحديد تاريخ'!$F$4)*('كشف حساب بتحديد تاريخ'!$G$4&gt;=Table2[التاريخ]),Table2[م]),ROWS($A$1:D28)),MATCH('كشف حساب بتحديد تاريخ'!D$7,'تسجيل العمليات اليومية '!$A$1:$G$1,0))," ")</f>
        <v xml:space="preserve"> </v>
      </c>
      <c r="E35" s="21" t="str">
        <f t="array" ref="E35">IFERROR(INDEX(Table2[],SMALL(IF(($B$3=Table2[[اسم العميل ]])*(Table2[التاريخ]&gt;='كشف حساب بتحديد تاريخ'!$F$4)*('كشف حساب بتحديد تاريخ'!$G$4&gt;=Table2[التاريخ]),Table2[م]),ROWS($A$1:E28)),MATCH('كشف حساب بتحديد تاريخ'!E$7,'تسجيل العمليات اليومية '!$A$1:$G$1,0))," ")</f>
        <v xml:space="preserve"> </v>
      </c>
      <c r="F35" s="23" t="str">
        <f t="array" ref="F35">IFERROR(INDEX(Table2[],SMALL(IF(($B$3=Table2[[اسم العميل ]])*(Table2[التاريخ]&gt;='كشف حساب بتحديد تاريخ'!$F$4)*('كشف حساب بتحديد تاريخ'!$G$4&gt;=Table2[التاريخ]),Table2[م]),ROWS($A$1:F28)),MATCH('كشف حساب بتحديد تاريخ'!F$7,'تسجيل العمليات اليومية '!$A$1:$G$1,0))," ")</f>
        <v xml:space="preserve"> </v>
      </c>
      <c r="G35" s="23" t="str">
        <f t="array" ref="G35">IFERROR(INDEX(Table2[],SMALL(IF(($B$3=Table2[[اسم العميل ]])*(Table2[التاريخ]&gt;='كشف حساب بتحديد تاريخ'!$F$4)*('كشف حساب بتحديد تاريخ'!$G$4&gt;=Table2[التاريخ]),Table2[م]),ROWS($A$1:G28)),MATCH('كشف حساب بتحديد تاريخ'!G$7,'تسجيل العمليات اليومية '!$A$1:$G$1,0))," ")</f>
        <v xml:space="preserve"> </v>
      </c>
    </row>
    <row r="36" spans="1:7" x14ac:dyDescent="0.25">
      <c r="A36" s="30" t="str">
        <f t="array" ref="A36">IFERROR(INDEX(Table2[],SMALL(IF(($B$3=Table2[[اسم العميل ]])*(Table2[التاريخ]&gt;='كشف حساب بتحديد تاريخ'!$F$4)*('كشف حساب بتحديد تاريخ'!$G$4&gt;=Table2[التاريخ]),Table2[م]),ROWS($A$1:A29)),MATCH('كشف حساب بتحديد تاريخ'!A$7,'تسجيل العمليات اليومية '!$A$1:$G$1,0))," ")</f>
        <v xml:space="preserve"> </v>
      </c>
      <c r="B36" s="31" t="str">
        <f t="array" ref="B36">IFERROR(INDEX(Table2[],SMALL(IF(($B$3=Table2[[اسم العميل ]])*(Table2[التاريخ]&gt;='كشف حساب بتحديد تاريخ'!$F$4)*('كشف حساب بتحديد تاريخ'!$G$4&gt;=Table2[التاريخ]),Table2[م]),ROWS($A$1:B29)),MATCH('كشف حساب بتحديد تاريخ'!B$7,'تسجيل العمليات اليومية '!$A$1:$G$1,0))," ")</f>
        <v xml:space="preserve"> </v>
      </c>
      <c r="C36" s="21" t="str">
        <f t="array" ref="C36">IFERROR(INDEX(Table2[],SMALL(IF(($B$3=Table2[[اسم العميل ]])*(Table2[التاريخ]&gt;='كشف حساب بتحديد تاريخ'!$F$4)*('كشف حساب بتحديد تاريخ'!$G$4&gt;=Table2[التاريخ]),Table2[م]),ROWS($A$1:C29)),MATCH('كشف حساب بتحديد تاريخ'!C$7,'تسجيل العمليات اليومية '!$A$1:$G$1,0))," ")</f>
        <v xml:space="preserve"> </v>
      </c>
      <c r="D36" s="21" t="str">
        <f t="array" ref="D36">IFERROR(INDEX(Table2[],SMALL(IF(($B$3=Table2[[اسم العميل ]])*(Table2[التاريخ]&gt;='كشف حساب بتحديد تاريخ'!$F$4)*('كشف حساب بتحديد تاريخ'!$G$4&gt;=Table2[التاريخ]),Table2[م]),ROWS($A$1:D29)),MATCH('كشف حساب بتحديد تاريخ'!D$7,'تسجيل العمليات اليومية '!$A$1:$G$1,0))," ")</f>
        <v xml:space="preserve"> </v>
      </c>
      <c r="E36" s="21" t="str">
        <f t="array" ref="E36">IFERROR(INDEX(Table2[],SMALL(IF(($B$3=Table2[[اسم العميل ]])*(Table2[التاريخ]&gt;='كشف حساب بتحديد تاريخ'!$F$4)*('كشف حساب بتحديد تاريخ'!$G$4&gt;=Table2[التاريخ]),Table2[م]),ROWS($A$1:E29)),MATCH('كشف حساب بتحديد تاريخ'!E$7,'تسجيل العمليات اليومية '!$A$1:$G$1,0))," ")</f>
        <v xml:space="preserve"> </v>
      </c>
      <c r="F36" s="23" t="str">
        <f t="array" ref="F36">IFERROR(INDEX(Table2[],SMALL(IF(($B$3=Table2[[اسم العميل ]])*(Table2[التاريخ]&gt;='كشف حساب بتحديد تاريخ'!$F$4)*('كشف حساب بتحديد تاريخ'!$G$4&gt;=Table2[التاريخ]),Table2[م]),ROWS($A$1:F29)),MATCH('كشف حساب بتحديد تاريخ'!F$7,'تسجيل العمليات اليومية '!$A$1:$G$1,0))," ")</f>
        <v xml:space="preserve"> </v>
      </c>
      <c r="G36" s="23" t="str">
        <f t="array" ref="G36">IFERROR(INDEX(Table2[],SMALL(IF(($B$3=Table2[[اسم العميل ]])*(Table2[التاريخ]&gt;='كشف حساب بتحديد تاريخ'!$F$4)*('كشف حساب بتحديد تاريخ'!$G$4&gt;=Table2[التاريخ]),Table2[م]),ROWS($A$1:G29)),MATCH('كشف حساب بتحديد تاريخ'!G$7,'تسجيل العمليات اليومية '!$A$1:$G$1,0))," ")</f>
        <v xml:space="preserve"> </v>
      </c>
    </row>
    <row r="37" spans="1:7" x14ac:dyDescent="0.25">
      <c r="A37" s="30" t="str">
        <f t="array" ref="A37">IFERROR(INDEX(Table2[],SMALL(IF(($B$3=Table2[[اسم العميل ]])*(Table2[التاريخ]&gt;='كشف حساب بتحديد تاريخ'!$F$4)*('كشف حساب بتحديد تاريخ'!$G$4&gt;=Table2[التاريخ]),Table2[م]),ROWS($A$1:A30)),MATCH('كشف حساب بتحديد تاريخ'!A$7,'تسجيل العمليات اليومية '!$A$1:$G$1,0))," ")</f>
        <v xml:space="preserve"> </v>
      </c>
      <c r="B37" s="31" t="str">
        <f t="array" ref="B37">IFERROR(INDEX(Table2[],SMALL(IF(($B$3=Table2[[اسم العميل ]])*(Table2[التاريخ]&gt;='كشف حساب بتحديد تاريخ'!$F$4)*('كشف حساب بتحديد تاريخ'!$G$4&gt;=Table2[التاريخ]),Table2[م]),ROWS($A$1:B30)),MATCH('كشف حساب بتحديد تاريخ'!B$7,'تسجيل العمليات اليومية '!$A$1:$G$1,0))," ")</f>
        <v xml:space="preserve"> </v>
      </c>
      <c r="C37" s="21" t="str">
        <f t="array" ref="C37">IFERROR(INDEX(Table2[],SMALL(IF(($B$3=Table2[[اسم العميل ]])*(Table2[التاريخ]&gt;='كشف حساب بتحديد تاريخ'!$F$4)*('كشف حساب بتحديد تاريخ'!$G$4&gt;=Table2[التاريخ]),Table2[م]),ROWS($A$1:C30)),MATCH('كشف حساب بتحديد تاريخ'!C$7,'تسجيل العمليات اليومية '!$A$1:$G$1,0))," ")</f>
        <v xml:space="preserve"> </v>
      </c>
      <c r="D37" s="21" t="str">
        <f t="array" ref="D37">IFERROR(INDEX(Table2[],SMALL(IF(($B$3=Table2[[اسم العميل ]])*(Table2[التاريخ]&gt;='كشف حساب بتحديد تاريخ'!$F$4)*('كشف حساب بتحديد تاريخ'!$G$4&gt;=Table2[التاريخ]),Table2[م]),ROWS($A$1:D30)),MATCH('كشف حساب بتحديد تاريخ'!D$7,'تسجيل العمليات اليومية '!$A$1:$G$1,0))," ")</f>
        <v xml:space="preserve"> </v>
      </c>
      <c r="E37" s="21" t="str">
        <f t="array" ref="E37">IFERROR(INDEX(Table2[],SMALL(IF(($B$3=Table2[[اسم العميل ]])*(Table2[التاريخ]&gt;='كشف حساب بتحديد تاريخ'!$F$4)*('كشف حساب بتحديد تاريخ'!$G$4&gt;=Table2[التاريخ]),Table2[م]),ROWS($A$1:E30)),MATCH('كشف حساب بتحديد تاريخ'!E$7,'تسجيل العمليات اليومية '!$A$1:$G$1,0))," ")</f>
        <v xml:space="preserve"> </v>
      </c>
      <c r="F37" s="23" t="str">
        <f t="array" ref="F37">IFERROR(INDEX(Table2[],SMALL(IF(($B$3=Table2[[اسم العميل ]])*(Table2[التاريخ]&gt;='كشف حساب بتحديد تاريخ'!$F$4)*('كشف حساب بتحديد تاريخ'!$G$4&gt;=Table2[التاريخ]),Table2[م]),ROWS($A$1:F30)),MATCH('كشف حساب بتحديد تاريخ'!F$7,'تسجيل العمليات اليومية '!$A$1:$G$1,0))," ")</f>
        <v xml:space="preserve"> </v>
      </c>
      <c r="G37" s="23" t="str">
        <f t="array" ref="G37">IFERROR(INDEX(Table2[],SMALL(IF(($B$3=Table2[[اسم العميل ]])*(Table2[التاريخ]&gt;='كشف حساب بتحديد تاريخ'!$F$4)*('كشف حساب بتحديد تاريخ'!$G$4&gt;=Table2[التاريخ]),Table2[م]),ROWS($A$1:G30)),MATCH('كشف حساب بتحديد تاريخ'!G$7,'تسجيل العمليات اليومية '!$A$1:$G$1,0))," ")</f>
        <v xml:space="preserve"> </v>
      </c>
    </row>
    <row r="38" spans="1:7" x14ac:dyDescent="0.25">
      <c r="A38" s="30" t="str">
        <f t="array" ref="A38">IFERROR(INDEX(Table2[],SMALL(IF(($B$3=Table2[[اسم العميل ]])*(Table2[التاريخ]&gt;='كشف حساب بتحديد تاريخ'!$F$4)*('كشف حساب بتحديد تاريخ'!$G$4&gt;=Table2[التاريخ]),Table2[م]),ROWS($A$1:A31)),MATCH('كشف حساب بتحديد تاريخ'!A$7,'تسجيل العمليات اليومية '!$A$1:$G$1,0))," ")</f>
        <v xml:space="preserve"> </v>
      </c>
      <c r="B38" s="31" t="str">
        <f t="array" ref="B38">IFERROR(INDEX(Table2[],SMALL(IF(($B$3=Table2[[اسم العميل ]])*(Table2[التاريخ]&gt;='كشف حساب بتحديد تاريخ'!$F$4)*('كشف حساب بتحديد تاريخ'!$G$4&gt;=Table2[التاريخ]),Table2[م]),ROWS($A$1:B31)),MATCH('كشف حساب بتحديد تاريخ'!B$7,'تسجيل العمليات اليومية '!$A$1:$G$1,0))," ")</f>
        <v xml:space="preserve"> </v>
      </c>
      <c r="C38" s="21" t="str">
        <f t="array" ref="C38">IFERROR(INDEX(Table2[],SMALL(IF(($B$3=Table2[[اسم العميل ]])*(Table2[التاريخ]&gt;='كشف حساب بتحديد تاريخ'!$F$4)*('كشف حساب بتحديد تاريخ'!$G$4&gt;=Table2[التاريخ]),Table2[م]),ROWS($A$1:C31)),MATCH('كشف حساب بتحديد تاريخ'!C$7,'تسجيل العمليات اليومية '!$A$1:$G$1,0))," ")</f>
        <v xml:space="preserve"> </v>
      </c>
      <c r="D38" s="21" t="str">
        <f t="array" ref="D38">IFERROR(INDEX(Table2[],SMALL(IF(($B$3=Table2[[اسم العميل ]])*(Table2[التاريخ]&gt;='كشف حساب بتحديد تاريخ'!$F$4)*('كشف حساب بتحديد تاريخ'!$G$4&gt;=Table2[التاريخ]),Table2[م]),ROWS($A$1:D31)),MATCH('كشف حساب بتحديد تاريخ'!D$7,'تسجيل العمليات اليومية '!$A$1:$G$1,0))," ")</f>
        <v xml:space="preserve"> </v>
      </c>
      <c r="E38" s="21" t="str">
        <f t="array" ref="E38">IFERROR(INDEX(Table2[],SMALL(IF(($B$3=Table2[[اسم العميل ]])*(Table2[التاريخ]&gt;='كشف حساب بتحديد تاريخ'!$F$4)*('كشف حساب بتحديد تاريخ'!$G$4&gt;=Table2[التاريخ]),Table2[م]),ROWS($A$1:E31)),MATCH('كشف حساب بتحديد تاريخ'!E$7,'تسجيل العمليات اليومية '!$A$1:$G$1,0))," ")</f>
        <v xml:space="preserve"> </v>
      </c>
      <c r="F38" s="23" t="str">
        <f t="array" ref="F38">IFERROR(INDEX(Table2[],SMALL(IF(($B$3=Table2[[اسم العميل ]])*(Table2[التاريخ]&gt;='كشف حساب بتحديد تاريخ'!$F$4)*('كشف حساب بتحديد تاريخ'!$G$4&gt;=Table2[التاريخ]),Table2[م]),ROWS($A$1:F31)),MATCH('كشف حساب بتحديد تاريخ'!F$7,'تسجيل العمليات اليومية '!$A$1:$G$1,0))," ")</f>
        <v xml:space="preserve"> </v>
      </c>
      <c r="G38" s="23" t="str">
        <f t="array" ref="G38">IFERROR(INDEX(Table2[],SMALL(IF(($B$3=Table2[[اسم العميل ]])*(Table2[التاريخ]&gt;='كشف حساب بتحديد تاريخ'!$F$4)*('كشف حساب بتحديد تاريخ'!$G$4&gt;=Table2[التاريخ]),Table2[م]),ROWS($A$1:G31)),MATCH('كشف حساب بتحديد تاريخ'!G$7,'تسجيل العمليات اليومية '!$A$1:$G$1,0))," ")</f>
        <v xml:space="preserve"> </v>
      </c>
    </row>
    <row r="39" spans="1:7" x14ac:dyDescent="0.25">
      <c r="A39" s="30" t="str">
        <f t="array" ref="A39">IFERROR(INDEX(Table2[],SMALL(IF(($B$3=Table2[[اسم العميل ]])*(Table2[التاريخ]&gt;='كشف حساب بتحديد تاريخ'!$F$4)*('كشف حساب بتحديد تاريخ'!$G$4&gt;=Table2[التاريخ]),Table2[م]),ROWS($A$1:A32)),MATCH('كشف حساب بتحديد تاريخ'!A$7,'تسجيل العمليات اليومية '!$A$1:$G$1,0))," ")</f>
        <v xml:space="preserve"> </v>
      </c>
      <c r="B39" s="31" t="str">
        <f t="array" ref="B39">IFERROR(INDEX(Table2[],SMALL(IF(($B$3=Table2[[اسم العميل ]])*(Table2[التاريخ]&gt;='كشف حساب بتحديد تاريخ'!$F$4)*('كشف حساب بتحديد تاريخ'!$G$4&gt;=Table2[التاريخ]),Table2[م]),ROWS($A$1:B32)),MATCH('كشف حساب بتحديد تاريخ'!B$7,'تسجيل العمليات اليومية '!$A$1:$G$1,0))," ")</f>
        <v xml:space="preserve"> </v>
      </c>
      <c r="C39" s="21" t="str">
        <f t="array" ref="C39">IFERROR(INDEX(Table2[],SMALL(IF(($B$3=Table2[[اسم العميل ]])*(Table2[التاريخ]&gt;='كشف حساب بتحديد تاريخ'!$F$4)*('كشف حساب بتحديد تاريخ'!$G$4&gt;=Table2[التاريخ]),Table2[م]),ROWS($A$1:C32)),MATCH('كشف حساب بتحديد تاريخ'!C$7,'تسجيل العمليات اليومية '!$A$1:$G$1,0))," ")</f>
        <v xml:space="preserve"> </v>
      </c>
      <c r="D39" s="21" t="str">
        <f t="array" ref="D39">IFERROR(INDEX(Table2[],SMALL(IF(($B$3=Table2[[اسم العميل ]])*(Table2[التاريخ]&gt;='كشف حساب بتحديد تاريخ'!$F$4)*('كشف حساب بتحديد تاريخ'!$G$4&gt;=Table2[التاريخ]),Table2[م]),ROWS($A$1:D32)),MATCH('كشف حساب بتحديد تاريخ'!D$7,'تسجيل العمليات اليومية '!$A$1:$G$1,0))," ")</f>
        <v xml:space="preserve"> </v>
      </c>
      <c r="E39" s="21" t="str">
        <f t="array" ref="E39">IFERROR(INDEX(Table2[],SMALL(IF(($B$3=Table2[[اسم العميل ]])*(Table2[التاريخ]&gt;='كشف حساب بتحديد تاريخ'!$F$4)*('كشف حساب بتحديد تاريخ'!$G$4&gt;=Table2[التاريخ]),Table2[م]),ROWS($A$1:E32)),MATCH('كشف حساب بتحديد تاريخ'!E$7,'تسجيل العمليات اليومية '!$A$1:$G$1,0))," ")</f>
        <v xml:space="preserve"> </v>
      </c>
      <c r="F39" s="23" t="str">
        <f t="array" ref="F39">IFERROR(INDEX(Table2[],SMALL(IF(($B$3=Table2[[اسم العميل ]])*(Table2[التاريخ]&gt;='كشف حساب بتحديد تاريخ'!$F$4)*('كشف حساب بتحديد تاريخ'!$G$4&gt;=Table2[التاريخ]),Table2[م]),ROWS($A$1:F32)),MATCH('كشف حساب بتحديد تاريخ'!F$7,'تسجيل العمليات اليومية '!$A$1:$G$1,0))," ")</f>
        <v xml:space="preserve"> </v>
      </c>
      <c r="G39" s="23" t="str">
        <f t="array" ref="G39">IFERROR(INDEX(Table2[],SMALL(IF(($B$3=Table2[[اسم العميل ]])*(Table2[التاريخ]&gt;='كشف حساب بتحديد تاريخ'!$F$4)*('كشف حساب بتحديد تاريخ'!$G$4&gt;=Table2[التاريخ]),Table2[م]),ROWS($A$1:G32)),MATCH('كشف حساب بتحديد تاريخ'!G$7,'تسجيل العمليات اليومية '!$A$1:$G$1,0))," ")</f>
        <v xml:space="preserve"> </v>
      </c>
    </row>
    <row r="40" spans="1:7" x14ac:dyDescent="0.25">
      <c r="A40" s="30" t="str">
        <f t="array" ref="A40">IFERROR(INDEX(Table2[],SMALL(IF(($B$3=Table2[[اسم العميل ]])*(Table2[التاريخ]&gt;='كشف حساب بتحديد تاريخ'!$F$4)*('كشف حساب بتحديد تاريخ'!$G$4&gt;=Table2[التاريخ]),Table2[م]),ROWS($A$1:A33)),MATCH('كشف حساب بتحديد تاريخ'!A$7,'تسجيل العمليات اليومية '!$A$1:$G$1,0))," ")</f>
        <v xml:space="preserve"> </v>
      </c>
      <c r="B40" s="31" t="str">
        <f t="array" ref="B40">IFERROR(INDEX(Table2[],SMALL(IF(($B$3=Table2[[اسم العميل ]])*(Table2[التاريخ]&gt;='كشف حساب بتحديد تاريخ'!$F$4)*('كشف حساب بتحديد تاريخ'!$G$4&gt;=Table2[التاريخ]),Table2[م]),ROWS($A$1:B33)),MATCH('كشف حساب بتحديد تاريخ'!B$7,'تسجيل العمليات اليومية '!$A$1:$G$1,0))," ")</f>
        <v xml:space="preserve"> </v>
      </c>
      <c r="C40" s="21" t="str">
        <f t="array" ref="C40">IFERROR(INDEX(Table2[],SMALL(IF(($B$3=Table2[[اسم العميل ]])*(Table2[التاريخ]&gt;='كشف حساب بتحديد تاريخ'!$F$4)*('كشف حساب بتحديد تاريخ'!$G$4&gt;=Table2[التاريخ]),Table2[م]),ROWS($A$1:C33)),MATCH('كشف حساب بتحديد تاريخ'!C$7,'تسجيل العمليات اليومية '!$A$1:$G$1,0))," ")</f>
        <v xml:space="preserve"> </v>
      </c>
      <c r="D40" s="21" t="str">
        <f t="array" ref="D40">IFERROR(INDEX(Table2[],SMALL(IF(($B$3=Table2[[اسم العميل ]])*(Table2[التاريخ]&gt;='كشف حساب بتحديد تاريخ'!$F$4)*('كشف حساب بتحديد تاريخ'!$G$4&gt;=Table2[التاريخ]),Table2[م]),ROWS($A$1:D33)),MATCH('كشف حساب بتحديد تاريخ'!D$7,'تسجيل العمليات اليومية '!$A$1:$G$1,0))," ")</f>
        <v xml:space="preserve"> </v>
      </c>
      <c r="E40" s="21" t="str">
        <f t="array" ref="E40">IFERROR(INDEX(Table2[],SMALL(IF(($B$3=Table2[[اسم العميل ]])*(Table2[التاريخ]&gt;='كشف حساب بتحديد تاريخ'!$F$4)*('كشف حساب بتحديد تاريخ'!$G$4&gt;=Table2[التاريخ]),Table2[م]),ROWS($A$1:E33)),MATCH('كشف حساب بتحديد تاريخ'!E$7,'تسجيل العمليات اليومية '!$A$1:$G$1,0))," ")</f>
        <v xml:space="preserve"> </v>
      </c>
      <c r="F40" s="23" t="str">
        <f t="array" ref="F40">IFERROR(INDEX(Table2[],SMALL(IF(($B$3=Table2[[اسم العميل ]])*(Table2[التاريخ]&gt;='كشف حساب بتحديد تاريخ'!$F$4)*('كشف حساب بتحديد تاريخ'!$G$4&gt;=Table2[التاريخ]),Table2[م]),ROWS($A$1:F33)),MATCH('كشف حساب بتحديد تاريخ'!F$7,'تسجيل العمليات اليومية '!$A$1:$G$1,0))," ")</f>
        <v xml:space="preserve"> </v>
      </c>
      <c r="G40" s="23" t="str">
        <f t="array" ref="G40">IFERROR(INDEX(Table2[],SMALL(IF(($B$3=Table2[[اسم العميل ]])*(Table2[التاريخ]&gt;='كشف حساب بتحديد تاريخ'!$F$4)*('كشف حساب بتحديد تاريخ'!$G$4&gt;=Table2[التاريخ]),Table2[م]),ROWS($A$1:G33)),MATCH('كشف حساب بتحديد تاريخ'!G$7,'تسجيل العمليات اليومية '!$A$1:$G$1,0))," ")</f>
        <v xml:space="preserve"> </v>
      </c>
    </row>
    <row r="41" spans="1:7" x14ac:dyDescent="0.25">
      <c r="A41" s="30" t="str">
        <f t="array" ref="A41">IFERROR(INDEX(Table2[],SMALL(IF(($B$3=Table2[[اسم العميل ]])*(Table2[التاريخ]&gt;='كشف حساب بتحديد تاريخ'!$F$4)*('كشف حساب بتحديد تاريخ'!$G$4&gt;=Table2[التاريخ]),Table2[م]),ROWS($A$1:A34)),MATCH('كشف حساب بتحديد تاريخ'!A$7,'تسجيل العمليات اليومية '!$A$1:$G$1,0))," ")</f>
        <v xml:space="preserve"> </v>
      </c>
      <c r="B41" s="31" t="str">
        <f t="array" ref="B41">IFERROR(INDEX(Table2[],SMALL(IF(($B$3=Table2[[اسم العميل ]])*(Table2[التاريخ]&gt;='كشف حساب بتحديد تاريخ'!$F$4)*('كشف حساب بتحديد تاريخ'!$G$4&gt;=Table2[التاريخ]),Table2[م]),ROWS($A$1:B34)),MATCH('كشف حساب بتحديد تاريخ'!B$7,'تسجيل العمليات اليومية '!$A$1:$G$1,0))," ")</f>
        <v xml:space="preserve"> </v>
      </c>
      <c r="C41" s="21" t="str">
        <f t="array" ref="C41">IFERROR(INDEX(Table2[],SMALL(IF(($B$3=Table2[[اسم العميل ]])*(Table2[التاريخ]&gt;='كشف حساب بتحديد تاريخ'!$F$4)*('كشف حساب بتحديد تاريخ'!$G$4&gt;=Table2[التاريخ]),Table2[م]),ROWS($A$1:C34)),MATCH('كشف حساب بتحديد تاريخ'!C$7,'تسجيل العمليات اليومية '!$A$1:$G$1,0))," ")</f>
        <v xml:space="preserve"> </v>
      </c>
      <c r="D41" s="21" t="str">
        <f t="array" ref="D41">IFERROR(INDEX(Table2[],SMALL(IF(($B$3=Table2[[اسم العميل ]])*(Table2[التاريخ]&gt;='كشف حساب بتحديد تاريخ'!$F$4)*('كشف حساب بتحديد تاريخ'!$G$4&gt;=Table2[التاريخ]),Table2[م]),ROWS($A$1:D34)),MATCH('كشف حساب بتحديد تاريخ'!D$7,'تسجيل العمليات اليومية '!$A$1:$G$1,0))," ")</f>
        <v xml:space="preserve"> </v>
      </c>
      <c r="E41" s="21" t="str">
        <f t="array" ref="E41">IFERROR(INDEX(Table2[],SMALL(IF(($B$3=Table2[[اسم العميل ]])*(Table2[التاريخ]&gt;='كشف حساب بتحديد تاريخ'!$F$4)*('كشف حساب بتحديد تاريخ'!$G$4&gt;=Table2[التاريخ]),Table2[م]),ROWS($A$1:E34)),MATCH('كشف حساب بتحديد تاريخ'!E$7,'تسجيل العمليات اليومية '!$A$1:$G$1,0))," ")</f>
        <v xml:space="preserve"> </v>
      </c>
      <c r="F41" s="23" t="str">
        <f t="array" ref="F41">IFERROR(INDEX(Table2[],SMALL(IF(($B$3=Table2[[اسم العميل ]])*(Table2[التاريخ]&gt;='كشف حساب بتحديد تاريخ'!$F$4)*('كشف حساب بتحديد تاريخ'!$G$4&gt;=Table2[التاريخ]),Table2[م]),ROWS($A$1:F34)),MATCH('كشف حساب بتحديد تاريخ'!F$7,'تسجيل العمليات اليومية '!$A$1:$G$1,0))," ")</f>
        <v xml:space="preserve"> </v>
      </c>
      <c r="G41" s="23" t="str">
        <f t="array" ref="G41">IFERROR(INDEX(Table2[],SMALL(IF(($B$3=Table2[[اسم العميل ]])*(Table2[التاريخ]&gt;='كشف حساب بتحديد تاريخ'!$F$4)*('كشف حساب بتحديد تاريخ'!$G$4&gt;=Table2[التاريخ]),Table2[م]),ROWS($A$1:G34)),MATCH('كشف حساب بتحديد تاريخ'!G$7,'تسجيل العمليات اليومية '!$A$1:$G$1,0))," ")</f>
        <v xml:space="preserve"> </v>
      </c>
    </row>
    <row r="42" spans="1:7" x14ac:dyDescent="0.25">
      <c r="A42" s="30" t="str">
        <f t="array" ref="A42">IFERROR(INDEX(Table2[],SMALL(IF(($B$3=Table2[[اسم العميل ]])*(Table2[التاريخ]&gt;='كشف حساب بتحديد تاريخ'!$F$4)*('كشف حساب بتحديد تاريخ'!$G$4&gt;=Table2[التاريخ]),Table2[م]),ROWS($A$1:A35)),MATCH('كشف حساب بتحديد تاريخ'!A$7,'تسجيل العمليات اليومية '!$A$1:$G$1,0))," ")</f>
        <v xml:space="preserve"> </v>
      </c>
      <c r="B42" s="31" t="str">
        <f t="array" ref="B42">IFERROR(INDEX(Table2[],SMALL(IF(($B$3=Table2[[اسم العميل ]])*(Table2[التاريخ]&gt;='كشف حساب بتحديد تاريخ'!$F$4)*('كشف حساب بتحديد تاريخ'!$G$4&gt;=Table2[التاريخ]),Table2[م]),ROWS($A$1:B35)),MATCH('كشف حساب بتحديد تاريخ'!B$7,'تسجيل العمليات اليومية '!$A$1:$G$1,0))," ")</f>
        <v xml:space="preserve"> </v>
      </c>
      <c r="C42" s="21" t="str">
        <f t="array" ref="C42">IFERROR(INDEX(Table2[],SMALL(IF(($B$3=Table2[[اسم العميل ]])*(Table2[التاريخ]&gt;='كشف حساب بتحديد تاريخ'!$F$4)*('كشف حساب بتحديد تاريخ'!$G$4&gt;=Table2[التاريخ]),Table2[م]),ROWS($A$1:C35)),MATCH('كشف حساب بتحديد تاريخ'!C$7,'تسجيل العمليات اليومية '!$A$1:$G$1,0))," ")</f>
        <v xml:space="preserve"> </v>
      </c>
      <c r="D42" s="21" t="str">
        <f t="array" ref="D42">IFERROR(INDEX(Table2[],SMALL(IF(($B$3=Table2[[اسم العميل ]])*(Table2[التاريخ]&gt;='كشف حساب بتحديد تاريخ'!$F$4)*('كشف حساب بتحديد تاريخ'!$G$4&gt;=Table2[التاريخ]),Table2[م]),ROWS($A$1:D35)),MATCH('كشف حساب بتحديد تاريخ'!D$7,'تسجيل العمليات اليومية '!$A$1:$G$1,0))," ")</f>
        <v xml:space="preserve"> </v>
      </c>
      <c r="E42" s="21" t="str">
        <f t="array" ref="E42">IFERROR(INDEX(Table2[],SMALL(IF(($B$3=Table2[[اسم العميل ]])*(Table2[التاريخ]&gt;='كشف حساب بتحديد تاريخ'!$F$4)*('كشف حساب بتحديد تاريخ'!$G$4&gt;=Table2[التاريخ]),Table2[م]),ROWS($A$1:E35)),MATCH('كشف حساب بتحديد تاريخ'!E$7,'تسجيل العمليات اليومية '!$A$1:$G$1,0))," ")</f>
        <v xml:space="preserve"> </v>
      </c>
      <c r="F42" s="23" t="str">
        <f t="array" ref="F42">IFERROR(INDEX(Table2[],SMALL(IF(($B$3=Table2[[اسم العميل ]])*(Table2[التاريخ]&gt;='كشف حساب بتحديد تاريخ'!$F$4)*('كشف حساب بتحديد تاريخ'!$G$4&gt;=Table2[التاريخ]),Table2[م]),ROWS($A$1:F35)),MATCH('كشف حساب بتحديد تاريخ'!F$7,'تسجيل العمليات اليومية '!$A$1:$G$1,0))," ")</f>
        <v xml:space="preserve"> </v>
      </c>
      <c r="G42" s="23" t="str">
        <f t="array" ref="G42">IFERROR(INDEX(Table2[],SMALL(IF(($B$3=Table2[[اسم العميل ]])*(Table2[التاريخ]&gt;='كشف حساب بتحديد تاريخ'!$F$4)*('كشف حساب بتحديد تاريخ'!$G$4&gt;=Table2[التاريخ]),Table2[م]),ROWS($A$1:G35)),MATCH('كشف حساب بتحديد تاريخ'!G$7,'تسجيل العمليات اليومية '!$A$1:$G$1,0))," ")</f>
        <v xml:space="preserve"> </v>
      </c>
    </row>
    <row r="43" spans="1:7" x14ac:dyDescent="0.25">
      <c r="A43" s="30" t="str">
        <f t="array" ref="A43">IFERROR(INDEX(Table2[],SMALL(IF(($B$3=Table2[[اسم العميل ]])*(Table2[التاريخ]&gt;='كشف حساب بتحديد تاريخ'!$F$4)*('كشف حساب بتحديد تاريخ'!$G$4&gt;=Table2[التاريخ]),Table2[م]),ROWS($A$1:A36)),MATCH('كشف حساب بتحديد تاريخ'!A$7,'تسجيل العمليات اليومية '!$A$1:$G$1,0))," ")</f>
        <v xml:space="preserve"> </v>
      </c>
      <c r="B43" s="31" t="str">
        <f t="array" ref="B43">IFERROR(INDEX(Table2[],SMALL(IF(($B$3=Table2[[اسم العميل ]])*(Table2[التاريخ]&gt;='كشف حساب بتحديد تاريخ'!$F$4)*('كشف حساب بتحديد تاريخ'!$G$4&gt;=Table2[التاريخ]),Table2[م]),ROWS($A$1:B36)),MATCH('كشف حساب بتحديد تاريخ'!B$7,'تسجيل العمليات اليومية '!$A$1:$G$1,0))," ")</f>
        <v xml:space="preserve"> </v>
      </c>
      <c r="C43" s="21" t="str">
        <f t="array" ref="C43">IFERROR(INDEX(Table2[],SMALL(IF(($B$3=Table2[[اسم العميل ]])*(Table2[التاريخ]&gt;='كشف حساب بتحديد تاريخ'!$F$4)*('كشف حساب بتحديد تاريخ'!$G$4&gt;=Table2[التاريخ]),Table2[م]),ROWS($A$1:C36)),MATCH('كشف حساب بتحديد تاريخ'!C$7,'تسجيل العمليات اليومية '!$A$1:$G$1,0))," ")</f>
        <v xml:space="preserve"> </v>
      </c>
      <c r="D43" s="21" t="str">
        <f t="array" ref="D43">IFERROR(INDEX(Table2[],SMALL(IF(($B$3=Table2[[اسم العميل ]])*(Table2[التاريخ]&gt;='كشف حساب بتحديد تاريخ'!$F$4)*('كشف حساب بتحديد تاريخ'!$G$4&gt;=Table2[التاريخ]),Table2[م]),ROWS($A$1:D36)),MATCH('كشف حساب بتحديد تاريخ'!D$7,'تسجيل العمليات اليومية '!$A$1:$G$1,0))," ")</f>
        <v xml:space="preserve"> </v>
      </c>
      <c r="E43" s="21" t="str">
        <f t="array" ref="E43">IFERROR(INDEX(Table2[],SMALL(IF(($B$3=Table2[[اسم العميل ]])*(Table2[التاريخ]&gt;='كشف حساب بتحديد تاريخ'!$F$4)*('كشف حساب بتحديد تاريخ'!$G$4&gt;=Table2[التاريخ]),Table2[م]),ROWS($A$1:E36)),MATCH('كشف حساب بتحديد تاريخ'!E$7,'تسجيل العمليات اليومية '!$A$1:$G$1,0))," ")</f>
        <v xml:space="preserve"> </v>
      </c>
      <c r="F43" s="23" t="str">
        <f t="array" ref="F43">IFERROR(INDEX(Table2[],SMALL(IF(($B$3=Table2[[اسم العميل ]])*(Table2[التاريخ]&gt;='كشف حساب بتحديد تاريخ'!$F$4)*('كشف حساب بتحديد تاريخ'!$G$4&gt;=Table2[التاريخ]),Table2[م]),ROWS($A$1:F36)),MATCH('كشف حساب بتحديد تاريخ'!F$7,'تسجيل العمليات اليومية '!$A$1:$G$1,0))," ")</f>
        <v xml:space="preserve"> </v>
      </c>
      <c r="G43" s="23" t="str">
        <f t="array" ref="G43">IFERROR(INDEX(Table2[],SMALL(IF(($B$3=Table2[[اسم العميل ]])*(Table2[التاريخ]&gt;='كشف حساب بتحديد تاريخ'!$F$4)*('كشف حساب بتحديد تاريخ'!$G$4&gt;=Table2[التاريخ]),Table2[م]),ROWS($A$1:G36)),MATCH('كشف حساب بتحديد تاريخ'!G$7,'تسجيل العمليات اليومية '!$A$1:$G$1,0))," ")</f>
        <v xml:space="preserve"> </v>
      </c>
    </row>
    <row r="44" spans="1:7" x14ac:dyDescent="0.25">
      <c r="A44" s="30" t="str">
        <f t="array" ref="A44">IFERROR(INDEX(Table2[],SMALL(IF(($B$3=Table2[[اسم العميل ]])*(Table2[التاريخ]&gt;='كشف حساب بتحديد تاريخ'!$F$4)*('كشف حساب بتحديد تاريخ'!$G$4&gt;=Table2[التاريخ]),Table2[م]),ROWS($A$1:A37)),MATCH('كشف حساب بتحديد تاريخ'!A$7,'تسجيل العمليات اليومية '!$A$1:$G$1,0))," ")</f>
        <v xml:space="preserve"> </v>
      </c>
      <c r="B44" s="31" t="str">
        <f t="array" ref="B44">IFERROR(INDEX(Table2[],SMALL(IF(($B$3=Table2[[اسم العميل ]])*(Table2[التاريخ]&gt;='كشف حساب بتحديد تاريخ'!$F$4)*('كشف حساب بتحديد تاريخ'!$G$4&gt;=Table2[التاريخ]),Table2[م]),ROWS($A$1:B37)),MATCH('كشف حساب بتحديد تاريخ'!B$7,'تسجيل العمليات اليومية '!$A$1:$G$1,0))," ")</f>
        <v xml:space="preserve"> </v>
      </c>
      <c r="C44" s="21" t="str">
        <f t="array" ref="C44">IFERROR(INDEX(Table2[],SMALL(IF(($B$3=Table2[[اسم العميل ]])*(Table2[التاريخ]&gt;='كشف حساب بتحديد تاريخ'!$F$4)*('كشف حساب بتحديد تاريخ'!$G$4&gt;=Table2[التاريخ]),Table2[م]),ROWS($A$1:C37)),MATCH('كشف حساب بتحديد تاريخ'!C$7,'تسجيل العمليات اليومية '!$A$1:$G$1,0))," ")</f>
        <v xml:space="preserve"> </v>
      </c>
      <c r="D44" s="21" t="str">
        <f t="array" ref="D44">IFERROR(INDEX(Table2[],SMALL(IF(($B$3=Table2[[اسم العميل ]])*(Table2[التاريخ]&gt;='كشف حساب بتحديد تاريخ'!$F$4)*('كشف حساب بتحديد تاريخ'!$G$4&gt;=Table2[التاريخ]),Table2[م]),ROWS($A$1:D37)),MATCH('كشف حساب بتحديد تاريخ'!D$7,'تسجيل العمليات اليومية '!$A$1:$G$1,0))," ")</f>
        <v xml:space="preserve"> </v>
      </c>
      <c r="E44" s="21" t="str">
        <f t="array" ref="E44">IFERROR(INDEX(Table2[],SMALL(IF(($B$3=Table2[[اسم العميل ]])*(Table2[التاريخ]&gt;='كشف حساب بتحديد تاريخ'!$F$4)*('كشف حساب بتحديد تاريخ'!$G$4&gt;=Table2[التاريخ]),Table2[م]),ROWS($A$1:E37)),MATCH('كشف حساب بتحديد تاريخ'!E$7,'تسجيل العمليات اليومية '!$A$1:$G$1,0))," ")</f>
        <v xml:space="preserve"> </v>
      </c>
      <c r="F44" s="23" t="str">
        <f t="array" ref="F44">IFERROR(INDEX(Table2[],SMALL(IF(($B$3=Table2[[اسم العميل ]])*(Table2[التاريخ]&gt;='كشف حساب بتحديد تاريخ'!$F$4)*('كشف حساب بتحديد تاريخ'!$G$4&gt;=Table2[التاريخ]),Table2[م]),ROWS($A$1:F37)),MATCH('كشف حساب بتحديد تاريخ'!F$7,'تسجيل العمليات اليومية '!$A$1:$G$1,0))," ")</f>
        <v xml:space="preserve"> </v>
      </c>
      <c r="G44" s="23" t="str">
        <f t="array" ref="G44">IFERROR(INDEX(Table2[],SMALL(IF(($B$3=Table2[[اسم العميل ]])*(Table2[التاريخ]&gt;='كشف حساب بتحديد تاريخ'!$F$4)*('كشف حساب بتحديد تاريخ'!$G$4&gt;=Table2[التاريخ]),Table2[م]),ROWS($A$1:G37)),MATCH('كشف حساب بتحديد تاريخ'!G$7,'تسجيل العمليات اليومية '!$A$1:$G$1,0))," ")</f>
        <v xml:space="preserve"> </v>
      </c>
    </row>
    <row r="45" spans="1:7" x14ac:dyDescent="0.25">
      <c r="A45" s="30" t="str">
        <f t="array" ref="A45">IFERROR(INDEX(Table2[],SMALL(IF(($B$3=Table2[[اسم العميل ]])*(Table2[التاريخ]&gt;='كشف حساب بتحديد تاريخ'!$F$4)*('كشف حساب بتحديد تاريخ'!$G$4&gt;=Table2[التاريخ]),Table2[م]),ROWS($A$1:A38)),MATCH('كشف حساب بتحديد تاريخ'!A$7,'تسجيل العمليات اليومية '!$A$1:$G$1,0))," ")</f>
        <v xml:space="preserve"> </v>
      </c>
      <c r="B45" s="31" t="str">
        <f t="array" ref="B45">IFERROR(INDEX(Table2[],SMALL(IF(($B$3=Table2[[اسم العميل ]])*(Table2[التاريخ]&gt;='كشف حساب بتحديد تاريخ'!$F$4)*('كشف حساب بتحديد تاريخ'!$G$4&gt;=Table2[التاريخ]),Table2[م]),ROWS($A$1:B38)),MATCH('كشف حساب بتحديد تاريخ'!B$7,'تسجيل العمليات اليومية '!$A$1:$G$1,0))," ")</f>
        <v xml:space="preserve"> </v>
      </c>
      <c r="C45" s="21" t="str">
        <f t="array" ref="C45">IFERROR(INDEX(Table2[],SMALL(IF(($B$3=Table2[[اسم العميل ]])*(Table2[التاريخ]&gt;='كشف حساب بتحديد تاريخ'!$F$4)*('كشف حساب بتحديد تاريخ'!$G$4&gt;=Table2[التاريخ]),Table2[م]),ROWS($A$1:C38)),MATCH('كشف حساب بتحديد تاريخ'!C$7,'تسجيل العمليات اليومية '!$A$1:$G$1,0))," ")</f>
        <v xml:space="preserve"> </v>
      </c>
      <c r="D45" s="21" t="str">
        <f t="array" ref="D45">IFERROR(INDEX(Table2[],SMALL(IF(($B$3=Table2[[اسم العميل ]])*(Table2[التاريخ]&gt;='كشف حساب بتحديد تاريخ'!$F$4)*('كشف حساب بتحديد تاريخ'!$G$4&gt;=Table2[التاريخ]),Table2[م]),ROWS($A$1:D38)),MATCH('كشف حساب بتحديد تاريخ'!D$7,'تسجيل العمليات اليومية '!$A$1:$G$1,0))," ")</f>
        <v xml:space="preserve"> </v>
      </c>
      <c r="E45" s="21" t="str">
        <f t="array" ref="E45">IFERROR(INDEX(Table2[],SMALL(IF(($B$3=Table2[[اسم العميل ]])*(Table2[التاريخ]&gt;='كشف حساب بتحديد تاريخ'!$F$4)*('كشف حساب بتحديد تاريخ'!$G$4&gt;=Table2[التاريخ]),Table2[م]),ROWS($A$1:E38)),MATCH('كشف حساب بتحديد تاريخ'!E$7,'تسجيل العمليات اليومية '!$A$1:$G$1,0))," ")</f>
        <v xml:space="preserve"> </v>
      </c>
      <c r="F45" s="23" t="str">
        <f t="array" ref="F45">IFERROR(INDEX(Table2[],SMALL(IF(($B$3=Table2[[اسم العميل ]])*(Table2[التاريخ]&gt;='كشف حساب بتحديد تاريخ'!$F$4)*('كشف حساب بتحديد تاريخ'!$G$4&gt;=Table2[التاريخ]),Table2[م]),ROWS($A$1:F38)),MATCH('كشف حساب بتحديد تاريخ'!F$7,'تسجيل العمليات اليومية '!$A$1:$G$1,0))," ")</f>
        <v xml:space="preserve"> </v>
      </c>
      <c r="G45" s="23" t="str">
        <f t="array" ref="G45">IFERROR(INDEX(Table2[],SMALL(IF(($B$3=Table2[[اسم العميل ]])*(Table2[التاريخ]&gt;='كشف حساب بتحديد تاريخ'!$F$4)*('كشف حساب بتحديد تاريخ'!$G$4&gt;=Table2[التاريخ]),Table2[م]),ROWS($A$1:G38)),MATCH('كشف حساب بتحديد تاريخ'!G$7,'تسجيل العمليات اليومية '!$A$1:$G$1,0))," ")</f>
        <v xml:space="preserve"> </v>
      </c>
    </row>
    <row r="46" spans="1:7" x14ac:dyDescent="0.25">
      <c r="A46" s="30" t="str">
        <f t="array" ref="A46">IFERROR(INDEX(Table2[],SMALL(IF(($B$3=Table2[[اسم العميل ]])*(Table2[التاريخ]&gt;='كشف حساب بتحديد تاريخ'!$F$4)*('كشف حساب بتحديد تاريخ'!$G$4&gt;=Table2[التاريخ]),Table2[م]),ROWS($A$1:A39)),MATCH('كشف حساب بتحديد تاريخ'!A$7,'تسجيل العمليات اليومية '!$A$1:$G$1,0))," ")</f>
        <v xml:space="preserve"> </v>
      </c>
      <c r="B46" s="31" t="str">
        <f t="array" ref="B46">IFERROR(INDEX(Table2[],SMALL(IF(($B$3=Table2[[اسم العميل ]])*(Table2[التاريخ]&gt;='كشف حساب بتحديد تاريخ'!$F$4)*('كشف حساب بتحديد تاريخ'!$G$4&gt;=Table2[التاريخ]),Table2[م]),ROWS($A$1:B39)),MATCH('كشف حساب بتحديد تاريخ'!B$7,'تسجيل العمليات اليومية '!$A$1:$G$1,0))," ")</f>
        <v xml:space="preserve"> </v>
      </c>
      <c r="C46" s="21" t="str">
        <f t="array" ref="C46">IFERROR(INDEX(Table2[],SMALL(IF(($B$3=Table2[[اسم العميل ]])*(Table2[التاريخ]&gt;='كشف حساب بتحديد تاريخ'!$F$4)*('كشف حساب بتحديد تاريخ'!$G$4&gt;=Table2[التاريخ]),Table2[م]),ROWS($A$1:C39)),MATCH('كشف حساب بتحديد تاريخ'!C$7,'تسجيل العمليات اليومية '!$A$1:$G$1,0))," ")</f>
        <v xml:space="preserve"> </v>
      </c>
      <c r="D46" s="21" t="str">
        <f t="array" ref="D46">IFERROR(INDEX(Table2[],SMALL(IF(($B$3=Table2[[اسم العميل ]])*(Table2[التاريخ]&gt;='كشف حساب بتحديد تاريخ'!$F$4)*('كشف حساب بتحديد تاريخ'!$G$4&gt;=Table2[التاريخ]),Table2[م]),ROWS($A$1:D39)),MATCH('كشف حساب بتحديد تاريخ'!D$7,'تسجيل العمليات اليومية '!$A$1:$G$1,0))," ")</f>
        <v xml:space="preserve"> </v>
      </c>
      <c r="E46" s="21" t="str">
        <f t="array" ref="E46">IFERROR(INDEX(Table2[],SMALL(IF(($B$3=Table2[[اسم العميل ]])*(Table2[التاريخ]&gt;='كشف حساب بتحديد تاريخ'!$F$4)*('كشف حساب بتحديد تاريخ'!$G$4&gt;=Table2[التاريخ]),Table2[م]),ROWS($A$1:E39)),MATCH('كشف حساب بتحديد تاريخ'!E$7,'تسجيل العمليات اليومية '!$A$1:$G$1,0))," ")</f>
        <v xml:space="preserve"> </v>
      </c>
      <c r="F46" s="23" t="str">
        <f t="array" ref="F46">IFERROR(INDEX(Table2[],SMALL(IF(($B$3=Table2[[اسم العميل ]])*(Table2[التاريخ]&gt;='كشف حساب بتحديد تاريخ'!$F$4)*('كشف حساب بتحديد تاريخ'!$G$4&gt;=Table2[التاريخ]),Table2[م]),ROWS($A$1:F39)),MATCH('كشف حساب بتحديد تاريخ'!F$7,'تسجيل العمليات اليومية '!$A$1:$G$1,0))," ")</f>
        <v xml:space="preserve"> </v>
      </c>
      <c r="G46" s="23" t="str">
        <f t="array" ref="G46">IFERROR(INDEX(Table2[],SMALL(IF(($B$3=Table2[[اسم العميل ]])*(Table2[التاريخ]&gt;='كشف حساب بتحديد تاريخ'!$F$4)*('كشف حساب بتحديد تاريخ'!$G$4&gt;=Table2[التاريخ]),Table2[م]),ROWS($A$1:G39)),MATCH('كشف حساب بتحديد تاريخ'!G$7,'تسجيل العمليات اليومية '!$A$1:$G$1,0))," ")</f>
        <v xml:space="preserve"> </v>
      </c>
    </row>
    <row r="47" spans="1:7" x14ac:dyDescent="0.25">
      <c r="A47" s="30" t="str">
        <f t="array" ref="A47">IFERROR(INDEX(Table2[],SMALL(IF(($B$3=Table2[[اسم العميل ]])*(Table2[التاريخ]&gt;='كشف حساب بتحديد تاريخ'!$F$4)*('كشف حساب بتحديد تاريخ'!$G$4&gt;=Table2[التاريخ]),Table2[م]),ROWS($A$1:A40)),MATCH('كشف حساب بتحديد تاريخ'!A$7,'تسجيل العمليات اليومية '!$A$1:$G$1,0))," ")</f>
        <v xml:space="preserve"> </v>
      </c>
      <c r="B47" s="31" t="str">
        <f t="array" ref="B47">IFERROR(INDEX(Table2[],SMALL(IF(($B$3=Table2[[اسم العميل ]])*(Table2[التاريخ]&gt;='كشف حساب بتحديد تاريخ'!$F$4)*('كشف حساب بتحديد تاريخ'!$G$4&gt;=Table2[التاريخ]),Table2[م]),ROWS($A$1:B40)),MATCH('كشف حساب بتحديد تاريخ'!B$7,'تسجيل العمليات اليومية '!$A$1:$G$1,0))," ")</f>
        <v xml:space="preserve"> </v>
      </c>
      <c r="C47" s="21" t="str">
        <f t="array" ref="C47">IFERROR(INDEX(Table2[],SMALL(IF(($B$3=Table2[[اسم العميل ]])*(Table2[التاريخ]&gt;='كشف حساب بتحديد تاريخ'!$F$4)*('كشف حساب بتحديد تاريخ'!$G$4&gt;=Table2[التاريخ]),Table2[م]),ROWS($A$1:C40)),MATCH('كشف حساب بتحديد تاريخ'!C$7,'تسجيل العمليات اليومية '!$A$1:$G$1,0))," ")</f>
        <v xml:space="preserve"> </v>
      </c>
      <c r="D47" s="21" t="str">
        <f t="array" ref="D47">IFERROR(INDEX(Table2[],SMALL(IF(($B$3=Table2[[اسم العميل ]])*(Table2[التاريخ]&gt;='كشف حساب بتحديد تاريخ'!$F$4)*('كشف حساب بتحديد تاريخ'!$G$4&gt;=Table2[التاريخ]),Table2[م]),ROWS($A$1:D40)),MATCH('كشف حساب بتحديد تاريخ'!D$7,'تسجيل العمليات اليومية '!$A$1:$G$1,0))," ")</f>
        <v xml:space="preserve"> </v>
      </c>
      <c r="E47" s="21" t="str">
        <f t="array" ref="E47">IFERROR(INDEX(Table2[],SMALL(IF(($B$3=Table2[[اسم العميل ]])*(Table2[التاريخ]&gt;='كشف حساب بتحديد تاريخ'!$F$4)*('كشف حساب بتحديد تاريخ'!$G$4&gt;=Table2[التاريخ]),Table2[م]),ROWS($A$1:E40)),MATCH('كشف حساب بتحديد تاريخ'!E$7,'تسجيل العمليات اليومية '!$A$1:$G$1,0))," ")</f>
        <v xml:space="preserve"> </v>
      </c>
      <c r="F47" s="23" t="str">
        <f t="array" ref="F47">IFERROR(INDEX(Table2[],SMALL(IF(($B$3=Table2[[اسم العميل ]])*(Table2[التاريخ]&gt;='كشف حساب بتحديد تاريخ'!$F$4)*('كشف حساب بتحديد تاريخ'!$G$4&gt;=Table2[التاريخ]),Table2[م]),ROWS($A$1:F40)),MATCH('كشف حساب بتحديد تاريخ'!F$7,'تسجيل العمليات اليومية '!$A$1:$G$1,0))," ")</f>
        <v xml:space="preserve"> </v>
      </c>
      <c r="G47" s="23" t="str">
        <f t="array" ref="G47">IFERROR(INDEX(Table2[],SMALL(IF(($B$3=Table2[[اسم العميل ]])*(Table2[التاريخ]&gt;='كشف حساب بتحديد تاريخ'!$F$4)*('كشف حساب بتحديد تاريخ'!$G$4&gt;=Table2[التاريخ]),Table2[م]),ROWS($A$1:G40)),MATCH('كشف حساب بتحديد تاريخ'!G$7,'تسجيل العمليات اليومية '!$A$1:$G$1,0))," ")</f>
        <v xml:space="preserve"> </v>
      </c>
    </row>
    <row r="48" spans="1:7" x14ac:dyDescent="0.25">
      <c r="A48" s="30" t="str">
        <f t="array" ref="A48">IFERROR(INDEX(Table2[],SMALL(IF(($B$3=Table2[[اسم العميل ]])*(Table2[التاريخ]&gt;='كشف حساب بتحديد تاريخ'!$F$4)*('كشف حساب بتحديد تاريخ'!$G$4&gt;=Table2[التاريخ]),Table2[م]),ROWS($A$1:A41)),MATCH('كشف حساب بتحديد تاريخ'!A$7,'تسجيل العمليات اليومية '!$A$1:$G$1,0))," ")</f>
        <v xml:space="preserve"> </v>
      </c>
      <c r="B48" s="31" t="str">
        <f t="array" ref="B48">IFERROR(INDEX(Table2[],SMALL(IF(($B$3=Table2[[اسم العميل ]])*(Table2[التاريخ]&gt;='كشف حساب بتحديد تاريخ'!$F$4)*('كشف حساب بتحديد تاريخ'!$G$4&gt;=Table2[التاريخ]),Table2[م]),ROWS($A$1:B41)),MATCH('كشف حساب بتحديد تاريخ'!B$7,'تسجيل العمليات اليومية '!$A$1:$G$1,0))," ")</f>
        <v xml:space="preserve"> </v>
      </c>
      <c r="C48" s="21" t="str">
        <f t="array" ref="C48">IFERROR(INDEX(Table2[],SMALL(IF(($B$3=Table2[[اسم العميل ]])*(Table2[التاريخ]&gt;='كشف حساب بتحديد تاريخ'!$F$4)*('كشف حساب بتحديد تاريخ'!$G$4&gt;=Table2[التاريخ]),Table2[م]),ROWS($A$1:C41)),MATCH('كشف حساب بتحديد تاريخ'!C$7,'تسجيل العمليات اليومية '!$A$1:$G$1,0))," ")</f>
        <v xml:space="preserve"> </v>
      </c>
      <c r="D48" s="21" t="str">
        <f t="array" ref="D48">IFERROR(INDEX(Table2[],SMALL(IF(($B$3=Table2[[اسم العميل ]])*(Table2[التاريخ]&gt;='كشف حساب بتحديد تاريخ'!$F$4)*('كشف حساب بتحديد تاريخ'!$G$4&gt;=Table2[التاريخ]),Table2[م]),ROWS($A$1:D41)),MATCH('كشف حساب بتحديد تاريخ'!D$7,'تسجيل العمليات اليومية '!$A$1:$G$1,0))," ")</f>
        <v xml:space="preserve"> </v>
      </c>
      <c r="E48" s="21" t="str">
        <f t="array" ref="E48">IFERROR(INDEX(Table2[],SMALL(IF(($B$3=Table2[[اسم العميل ]])*(Table2[التاريخ]&gt;='كشف حساب بتحديد تاريخ'!$F$4)*('كشف حساب بتحديد تاريخ'!$G$4&gt;=Table2[التاريخ]),Table2[م]),ROWS($A$1:E41)),MATCH('كشف حساب بتحديد تاريخ'!E$7,'تسجيل العمليات اليومية '!$A$1:$G$1,0))," ")</f>
        <v xml:space="preserve"> </v>
      </c>
      <c r="F48" s="23" t="str">
        <f t="array" ref="F48">IFERROR(INDEX(Table2[],SMALL(IF(($B$3=Table2[[اسم العميل ]])*(Table2[التاريخ]&gt;='كشف حساب بتحديد تاريخ'!$F$4)*('كشف حساب بتحديد تاريخ'!$G$4&gt;=Table2[التاريخ]),Table2[م]),ROWS($A$1:F41)),MATCH('كشف حساب بتحديد تاريخ'!F$7,'تسجيل العمليات اليومية '!$A$1:$G$1,0))," ")</f>
        <v xml:space="preserve"> </v>
      </c>
      <c r="G48" s="23" t="str">
        <f t="array" ref="G48">IFERROR(INDEX(Table2[],SMALL(IF(($B$3=Table2[[اسم العميل ]])*(Table2[التاريخ]&gt;='كشف حساب بتحديد تاريخ'!$F$4)*('كشف حساب بتحديد تاريخ'!$G$4&gt;=Table2[التاريخ]),Table2[م]),ROWS($A$1:G41)),MATCH('كشف حساب بتحديد تاريخ'!G$7,'تسجيل العمليات اليومية '!$A$1:$G$1,0))," ")</f>
        <v xml:space="preserve"> </v>
      </c>
    </row>
    <row r="49" spans="1:7" x14ac:dyDescent="0.25">
      <c r="A49" s="30" t="str">
        <f t="array" ref="A49">IFERROR(INDEX(Table2[],SMALL(IF(($B$3=Table2[[اسم العميل ]])*(Table2[التاريخ]&gt;='كشف حساب بتحديد تاريخ'!$F$4)*('كشف حساب بتحديد تاريخ'!$G$4&gt;=Table2[التاريخ]),Table2[م]),ROWS($A$1:A42)),MATCH('كشف حساب بتحديد تاريخ'!A$7,'تسجيل العمليات اليومية '!$A$1:$G$1,0))," ")</f>
        <v xml:space="preserve"> </v>
      </c>
      <c r="B49" s="31" t="str">
        <f t="array" ref="B49">IFERROR(INDEX(Table2[],SMALL(IF(($B$3=Table2[[اسم العميل ]])*(Table2[التاريخ]&gt;='كشف حساب بتحديد تاريخ'!$F$4)*('كشف حساب بتحديد تاريخ'!$G$4&gt;=Table2[التاريخ]),Table2[م]),ROWS($A$1:B42)),MATCH('كشف حساب بتحديد تاريخ'!B$7,'تسجيل العمليات اليومية '!$A$1:$G$1,0))," ")</f>
        <v xml:space="preserve"> </v>
      </c>
      <c r="C49" s="21" t="str">
        <f t="array" ref="C49">IFERROR(INDEX(Table2[],SMALL(IF(($B$3=Table2[[اسم العميل ]])*(Table2[التاريخ]&gt;='كشف حساب بتحديد تاريخ'!$F$4)*('كشف حساب بتحديد تاريخ'!$G$4&gt;=Table2[التاريخ]),Table2[م]),ROWS($A$1:C42)),MATCH('كشف حساب بتحديد تاريخ'!C$7,'تسجيل العمليات اليومية '!$A$1:$G$1,0))," ")</f>
        <v xml:space="preserve"> </v>
      </c>
      <c r="D49" s="21" t="str">
        <f t="array" ref="D49">IFERROR(INDEX(Table2[],SMALL(IF(($B$3=Table2[[اسم العميل ]])*(Table2[التاريخ]&gt;='كشف حساب بتحديد تاريخ'!$F$4)*('كشف حساب بتحديد تاريخ'!$G$4&gt;=Table2[التاريخ]),Table2[م]),ROWS($A$1:D42)),MATCH('كشف حساب بتحديد تاريخ'!D$7,'تسجيل العمليات اليومية '!$A$1:$G$1,0))," ")</f>
        <v xml:space="preserve"> </v>
      </c>
      <c r="E49" s="21" t="str">
        <f t="array" ref="E49">IFERROR(INDEX(Table2[],SMALL(IF(($B$3=Table2[[اسم العميل ]])*(Table2[التاريخ]&gt;='كشف حساب بتحديد تاريخ'!$F$4)*('كشف حساب بتحديد تاريخ'!$G$4&gt;=Table2[التاريخ]),Table2[م]),ROWS($A$1:E42)),MATCH('كشف حساب بتحديد تاريخ'!E$7,'تسجيل العمليات اليومية '!$A$1:$G$1,0))," ")</f>
        <v xml:space="preserve"> </v>
      </c>
      <c r="F49" s="23" t="str">
        <f t="array" ref="F49">IFERROR(INDEX(Table2[],SMALL(IF(($B$3=Table2[[اسم العميل ]])*(Table2[التاريخ]&gt;='كشف حساب بتحديد تاريخ'!$F$4)*('كشف حساب بتحديد تاريخ'!$G$4&gt;=Table2[التاريخ]),Table2[م]),ROWS($A$1:F42)),MATCH('كشف حساب بتحديد تاريخ'!F$7,'تسجيل العمليات اليومية '!$A$1:$G$1,0))," ")</f>
        <v xml:space="preserve"> </v>
      </c>
      <c r="G49" s="23" t="str">
        <f t="array" ref="G49">IFERROR(INDEX(Table2[],SMALL(IF(($B$3=Table2[[اسم العميل ]])*(Table2[التاريخ]&gt;='كشف حساب بتحديد تاريخ'!$F$4)*('كشف حساب بتحديد تاريخ'!$G$4&gt;=Table2[التاريخ]),Table2[م]),ROWS($A$1:G42)),MATCH('كشف حساب بتحديد تاريخ'!G$7,'تسجيل العمليات اليومية '!$A$1:$G$1,0))," ")</f>
        <v xml:space="preserve"> </v>
      </c>
    </row>
    <row r="50" spans="1:7" x14ac:dyDescent="0.25">
      <c r="A50" s="30" t="str">
        <f t="array" ref="A50">IFERROR(INDEX(Table2[],SMALL(IF(($B$3=Table2[[اسم العميل ]])*(Table2[التاريخ]&gt;='كشف حساب بتحديد تاريخ'!$F$4)*('كشف حساب بتحديد تاريخ'!$G$4&gt;=Table2[التاريخ]),Table2[م]),ROWS($A$1:A43)),MATCH('كشف حساب بتحديد تاريخ'!A$7,'تسجيل العمليات اليومية '!$A$1:$G$1,0))," ")</f>
        <v xml:space="preserve"> </v>
      </c>
      <c r="B50" s="31" t="str">
        <f t="array" ref="B50">IFERROR(INDEX(Table2[],SMALL(IF(($B$3=Table2[[اسم العميل ]])*(Table2[التاريخ]&gt;='كشف حساب بتحديد تاريخ'!$F$4)*('كشف حساب بتحديد تاريخ'!$G$4&gt;=Table2[التاريخ]),Table2[م]),ROWS($A$1:B43)),MATCH('كشف حساب بتحديد تاريخ'!B$7,'تسجيل العمليات اليومية '!$A$1:$G$1,0))," ")</f>
        <v xml:space="preserve"> </v>
      </c>
      <c r="C50" s="21" t="str">
        <f t="array" ref="C50">IFERROR(INDEX(Table2[],SMALL(IF(($B$3=Table2[[اسم العميل ]])*(Table2[التاريخ]&gt;='كشف حساب بتحديد تاريخ'!$F$4)*('كشف حساب بتحديد تاريخ'!$G$4&gt;=Table2[التاريخ]),Table2[م]),ROWS($A$1:C43)),MATCH('كشف حساب بتحديد تاريخ'!C$7,'تسجيل العمليات اليومية '!$A$1:$G$1,0))," ")</f>
        <v xml:space="preserve"> </v>
      </c>
      <c r="D50" s="21" t="str">
        <f t="array" ref="D50">IFERROR(INDEX(Table2[],SMALL(IF(($B$3=Table2[[اسم العميل ]])*(Table2[التاريخ]&gt;='كشف حساب بتحديد تاريخ'!$F$4)*('كشف حساب بتحديد تاريخ'!$G$4&gt;=Table2[التاريخ]),Table2[م]),ROWS($A$1:D43)),MATCH('كشف حساب بتحديد تاريخ'!D$7,'تسجيل العمليات اليومية '!$A$1:$G$1,0))," ")</f>
        <v xml:space="preserve"> </v>
      </c>
      <c r="E50" s="21" t="str">
        <f t="array" ref="E50">IFERROR(INDEX(Table2[],SMALL(IF(($B$3=Table2[[اسم العميل ]])*(Table2[التاريخ]&gt;='كشف حساب بتحديد تاريخ'!$F$4)*('كشف حساب بتحديد تاريخ'!$G$4&gt;=Table2[التاريخ]),Table2[م]),ROWS($A$1:E43)),MATCH('كشف حساب بتحديد تاريخ'!E$7,'تسجيل العمليات اليومية '!$A$1:$G$1,0))," ")</f>
        <v xml:space="preserve"> </v>
      </c>
      <c r="F50" s="23" t="str">
        <f t="array" ref="F50">IFERROR(INDEX(Table2[],SMALL(IF(($B$3=Table2[[اسم العميل ]])*(Table2[التاريخ]&gt;='كشف حساب بتحديد تاريخ'!$F$4)*('كشف حساب بتحديد تاريخ'!$G$4&gt;=Table2[التاريخ]),Table2[م]),ROWS($A$1:F43)),MATCH('كشف حساب بتحديد تاريخ'!F$7,'تسجيل العمليات اليومية '!$A$1:$G$1,0))," ")</f>
        <v xml:space="preserve"> </v>
      </c>
      <c r="G50" s="23" t="str">
        <f t="array" ref="G50">IFERROR(INDEX(Table2[],SMALL(IF(($B$3=Table2[[اسم العميل ]])*(Table2[التاريخ]&gt;='كشف حساب بتحديد تاريخ'!$F$4)*('كشف حساب بتحديد تاريخ'!$G$4&gt;=Table2[التاريخ]),Table2[م]),ROWS($A$1:G43)),MATCH('كشف حساب بتحديد تاريخ'!G$7,'تسجيل العمليات اليومية '!$A$1:$G$1,0))," ")</f>
        <v xml:space="preserve"> </v>
      </c>
    </row>
    <row r="51" spans="1:7" x14ac:dyDescent="0.25">
      <c r="A51" s="30" t="str">
        <f t="array" ref="A51">IFERROR(INDEX(Table2[],SMALL(IF(($B$3=Table2[[اسم العميل ]])*(Table2[التاريخ]&gt;='كشف حساب بتحديد تاريخ'!$F$4)*('كشف حساب بتحديد تاريخ'!$G$4&gt;=Table2[التاريخ]),Table2[م]),ROWS($A$1:A44)),MATCH('كشف حساب بتحديد تاريخ'!A$7,'تسجيل العمليات اليومية '!$A$1:$G$1,0))," ")</f>
        <v xml:space="preserve"> </v>
      </c>
      <c r="B51" s="31" t="str">
        <f t="array" ref="B51">IFERROR(INDEX(Table2[],SMALL(IF(($B$3=Table2[[اسم العميل ]])*(Table2[التاريخ]&gt;='كشف حساب بتحديد تاريخ'!$F$4)*('كشف حساب بتحديد تاريخ'!$G$4&gt;=Table2[التاريخ]),Table2[م]),ROWS($A$1:B44)),MATCH('كشف حساب بتحديد تاريخ'!B$7,'تسجيل العمليات اليومية '!$A$1:$G$1,0))," ")</f>
        <v xml:space="preserve"> </v>
      </c>
      <c r="C51" s="21" t="str">
        <f t="array" ref="C51">IFERROR(INDEX(Table2[],SMALL(IF(($B$3=Table2[[اسم العميل ]])*(Table2[التاريخ]&gt;='كشف حساب بتحديد تاريخ'!$F$4)*('كشف حساب بتحديد تاريخ'!$G$4&gt;=Table2[التاريخ]),Table2[م]),ROWS($A$1:C44)),MATCH('كشف حساب بتحديد تاريخ'!C$7,'تسجيل العمليات اليومية '!$A$1:$G$1,0))," ")</f>
        <v xml:space="preserve"> </v>
      </c>
      <c r="D51" s="21" t="str">
        <f t="array" ref="D51">IFERROR(INDEX(Table2[],SMALL(IF(($B$3=Table2[[اسم العميل ]])*(Table2[التاريخ]&gt;='كشف حساب بتحديد تاريخ'!$F$4)*('كشف حساب بتحديد تاريخ'!$G$4&gt;=Table2[التاريخ]),Table2[م]),ROWS($A$1:D44)),MATCH('كشف حساب بتحديد تاريخ'!D$7,'تسجيل العمليات اليومية '!$A$1:$G$1,0))," ")</f>
        <v xml:space="preserve"> </v>
      </c>
      <c r="E51" s="21" t="str">
        <f t="array" ref="E51">IFERROR(INDEX(Table2[],SMALL(IF(($B$3=Table2[[اسم العميل ]])*(Table2[التاريخ]&gt;='كشف حساب بتحديد تاريخ'!$F$4)*('كشف حساب بتحديد تاريخ'!$G$4&gt;=Table2[التاريخ]),Table2[م]),ROWS($A$1:E44)),MATCH('كشف حساب بتحديد تاريخ'!E$7,'تسجيل العمليات اليومية '!$A$1:$G$1,0))," ")</f>
        <v xml:space="preserve"> </v>
      </c>
      <c r="F51" s="23" t="str">
        <f t="array" ref="F51">IFERROR(INDEX(Table2[],SMALL(IF(($B$3=Table2[[اسم العميل ]])*(Table2[التاريخ]&gt;='كشف حساب بتحديد تاريخ'!$F$4)*('كشف حساب بتحديد تاريخ'!$G$4&gt;=Table2[التاريخ]),Table2[م]),ROWS($A$1:F44)),MATCH('كشف حساب بتحديد تاريخ'!F$7,'تسجيل العمليات اليومية '!$A$1:$G$1,0))," ")</f>
        <v xml:space="preserve"> </v>
      </c>
      <c r="G51" s="23" t="str">
        <f t="array" ref="G51">IFERROR(INDEX(Table2[],SMALL(IF(($B$3=Table2[[اسم العميل ]])*(Table2[التاريخ]&gt;='كشف حساب بتحديد تاريخ'!$F$4)*('كشف حساب بتحديد تاريخ'!$G$4&gt;=Table2[التاريخ]),Table2[م]),ROWS($A$1:G44)),MATCH('كشف حساب بتحديد تاريخ'!G$7,'تسجيل العمليات اليومية '!$A$1:$G$1,0))," ")</f>
        <v xml:space="preserve"> </v>
      </c>
    </row>
    <row r="52" spans="1:7" x14ac:dyDescent="0.25">
      <c r="A52" s="30" t="str">
        <f t="array" ref="A52">IFERROR(INDEX(Table2[],SMALL(IF(($B$3=Table2[[اسم العميل ]])*(Table2[التاريخ]&gt;='كشف حساب بتحديد تاريخ'!$F$4)*('كشف حساب بتحديد تاريخ'!$G$4&gt;=Table2[التاريخ]),Table2[م]),ROWS($A$1:A45)),MATCH('كشف حساب بتحديد تاريخ'!A$7,'تسجيل العمليات اليومية '!$A$1:$G$1,0))," ")</f>
        <v xml:space="preserve"> </v>
      </c>
      <c r="B52" s="31" t="str">
        <f t="array" ref="B52">IFERROR(INDEX(Table2[],SMALL(IF(($B$3=Table2[[اسم العميل ]])*(Table2[التاريخ]&gt;='كشف حساب بتحديد تاريخ'!$F$4)*('كشف حساب بتحديد تاريخ'!$G$4&gt;=Table2[التاريخ]),Table2[م]),ROWS($A$1:B45)),MATCH('كشف حساب بتحديد تاريخ'!B$7,'تسجيل العمليات اليومية '!$A$1:$G$1,0))," ")</f>
        <v xml:space="preserve"> </v>
      </c>
      <c r="C52" s="21" t="str">
        <f t="array" ref="C52">IFERROR(INDEX(Table2[],SMALL(IF(($B$3=Table2[[اسم العميل ]])*(Table2[التاريخ]&gt;='كشف حساب بتحديد تاريخ'!$F$4)*('كشف حساب بتحديد تاريخ'!$G$4&gt;=Table2[التاريخ]),Table2[م]),ROWS($A$1:C45)),MATCH('كشف حساب بتحديد تاريخ'!C$7,'تسجيل العمليات اليومية '!$A$1:$G$1,0))," ")</f>
        <v xml:space="preserve"> </v>
      </c>
      <c r="D52" s="21" t="str">
        <f t="array" ref="D52">IFERROR(INDEX(Table2[],SMALL(IF(($B$3=Table2[[اسم العميل ]])*(Table2[التاريخ]&gt;='كشف حساب بتحديد تاريخ'!$F$4)*('كشف حساب بتحديد تاريخ'!$G$4&gt;=Table2[التاريخ]),Table2[م]),ROWS($A$1:D45)),MATCH('كشف حساب بتحديد تاريخ'!D$7,'تسجيل العمليات اليومية '!$A$1:$G$1,0))," ")</f>
        <v xml:space="preserve"> </v>
      </c>
      <c r="E52" s="21" t="str">
        <f t="array" ref="E52">IFERROR(INDEX(Table2[],SMALL(IF(($B$3=Table2[[اسم العميل ]])*(Table2[التاريخ]&gt;='كشف حساب بتحديد تاريخ'!$F$4)*('كشف حساب بتحديد تاريخ'!$G$4&gt;=Table2[التاريخ]),Table2[م]),ROWS($A$1:E45)),MATCH('كشف حساب بتحديد تاريخ'!E$7,'تسجيل العمليات اليومية '!$A$1:$G$1,0))," ")</f>
        <v xml:space="preserve"> </v>
      </c>
      <c r="F52" s="23" t="str">
        <f t="array" ref="F52">IFERROR(INDEX(Table2[],SMALL(IF(($B$3=Table2[[اسم العميل ]])*(Table2[التاريخ]&gt;='كشف حساب بتحديد تاريخ'!$F$4)*('كشف حساب بتحديد تاريخ'!$G$4&gt;=Table2[التاريخ]),Table2[م]),ROWS($A$1:F45)),MATCH('كشف حساب بتحديد تاريخ'!F$7,'تسجيل العمليات اليومية '!$A$1:$G$1,0))," ")</f>
        <v xml:space="preserve"> </v>
      </c>
      <c r="G52" s="23" t="str">
        <f t="array" ref="G52">IFERROR(INDEX(Table2[],SMALL(IF(($B$3=Table2[[اسم العميل ]])*(Table2[التاريخ]&gt;='كشف حساب بتحديد تاريخ'!$F$4)*('كشف حساب بتحديد تاريخ'!$G$4&gt;=Table2[التاريخ]),Table2[م]),ROWS($A$1:G45)),MATCH('كشف حساب بتحديد تاريخ'!G$7,'تسجيل العمليات اليومية '!$A$1:$G$1,0))," ")</f>
        <v xml:space="preserve"> </v>
      </c>
    </row>
    <row r="53" spans="1:7" x14ac:dyDescent="0.25">
      <c r="A53" s="30" t="str">
        <f t="array" ref="A53">IFERROR(INDEX(Table2[],SMALL(IF(($B$3=Table2[[اسم العميل ]])*(Table2[التاريخ]&gt;='كشف حساب بتحديد تاريخ'!$F$4)*('كشف حساب بتحديد تاريخ'!$G$4&gt;=Table2[التاريخ]),Table2[م]),ROWS($A$1:A46)),MATCH('كشف حساب بتحديد تاريخ'!A$7,'تسجيل العمليات اليومية '!$A$1:$G$1,0))," ")</f>
        <v xml:space="preserve"> </v>
      </c>
      <c r="B53" s="31" t="str">
        <f t="array" ref="B53">IFERROR(INDEX(Table2[],SMALL(IF(($B$3=Table2[[اسم العميل ]])*(Table2[التاريخ]&gt;='كشف حساب بتحديد تاريخ'!$F$4)*('كشف حساب بتحديد تاريخ'!$G$4&gt;=Table2[التاريخ]),Table2[م]),ROWS($A$1:B46)),MATCH('كشف حساب بتحديد تاريخ'!B$7,'تسجيل العمليات اليومية '!$A$1:$G$1,0))," ")</f>
        <v xml:space="preserve"> </v>
      </c>
      <c r="C53" s="21" t="str">
        <f t="array" ref="C53">IFERROR(INDEX(Table2[],SMALL(IF(($B$3=Table2[[اسم العميل ]])*(Table2[التاريخ]&gt;='كشف حساب بتحديد تاريخ'!$F$4)*('كشف حساب بتحديد تاريخ'!$G$4&gt;=Table2[التاريخ]),Table2[م]),ROWS($A$1:C46)),MATCH('كشف حساب بتحديد تاريخ'!C$7,'تسجيل العمليات اليومية '!$A$1:$G$1,0))," ")</f>
        <v xml:space="preserve"> </v>
      </c>
      <c r="D53" s="21" t="str">
        <f t="array" ref="D53">IFERROR(INDEX(Table2[],SMALL(IF(($B$3=Table2[[اسم العميل ]])*(Table2[التاريخ]&gt;='كشف حساب بتحديد تاريخ'!$F$4)*('كشف حساب بتحديد تاريخ'!$G$4&gt;=Table2[التاريخ]),Table2[م]),ROWS($A$1:D46)),MATCH('كشف حساب بتحديد تاريخ'!D$7,'تسجيل العمليات اليومية '!$A$1:$G$1,0))," ")</f>
        <v xml:space="preserve"> </v>
      </c>
      <c r="E53" s="21" t="str">
        <f t="array" ref="E53">IFERROR(INDEX(Table2[],SMALL(IF(($B$3=Table2[[اسم العميل ]])*(Table2[التاريخ]&gt;='كشف حساب بتحديد تاريخ'!$F$4)*('كشف حساب بتحديد تاريخ'!$G$4&gt;=Table2[التاريخ]),Table2[م]),ROWS($A$1:E46)),MATCH('كشف حساب بتحديد تاريخ'!E$7,'تسجيل العمليات اليومية '!$A$1:$G$1,0))," ")</f>
        <v xml:space="preserve"> </v>
      </c>
      <c r="F53" s="23" t="str">
        <f t="array" ref="F53">IFERROR(INDEX(Table2[],SMALL(IF(($B$3=Table2[[اسم العميل ]])*(Table2[التاريخ]&gt;='كشف حساب بتحديد تاريخ'!$F$4)*('كشف حساب بتحديد تاريخ'!$G$4&gt;=Table2[التاريخ]),Table2[م]),ROWS($A$1:F46)),MATCH('كشف حساب بتحديد تاريخ'!F$7,'تسجيل العمليات اليومية '!$A$1:$G$1,0))," ")</f>
        <v xml:space="preserve"> </v>
      </c>
      <c r="G53" s="23" t="str">
        <f t="array" ref="G53">IFERROR(INDEX(Table2[],SMALL(IF(($B$3=Table2[[اسم العميل ]])*(Table2[التاريخ]&gt;='كشف حساب بتحديد تاريخ'!$F$4)*('كشف حساب بتحديد تاريخ'!$G$4&gt;=Table2[التاريخ]),Table2[م]),ROWS($A$1:G46)),MATCH('كشف حساب بتحديد تاريخ'!G$7,'تسجيل العمليات اليومية '!$A$1:$G$1,0))," ")</f>
        <v xml:space="preserve"> </v>
      </c>
    </row>
    <row r="54" spans="1:7" x14ac:dyDescent="0.25">
      <c r="A54" s="30" t="str">
        <f t="array" ref="A54">IFERROR(INDEX(Table2[],SMALL(IF(($B$3=Table2[[اسم العميل ]])*(Table2[التاريخ]&gt;='كشف حساب بتحديد تاريخ'!$F$4)*('كشف حساب بتحديد تاريخ'!$G$4&gt;=Table2[التاريخ]),Table2[م]),ROWS($A$1:A47)),MATCH('كشف حساب بتحديد تاريخ'!A$7,'تسجيل العمليات اليومية '!$A$1:$G$1,0))," ")</f>
        <v xml:space="preserve"> </v>
      </c>
      <c r="B54" s="31" t="str">
        <f t="array" ref="B54">IFERROR(INDEX(Table2[],SMALL(IF(($B$3=Table2[[اسم العميل ]])*(Table2[التاريخ]&gt;='كشف حساب بتحديد تاريخ'!$F$4)*('كشف حساب بتحديد تاريخ'!$G$4&gt;=Table2[التاريخ]),Table2[م]),ROWS($A$1:B47)),MATCH('كشف حساب بتحديد تاريخ'!B$7,'تسجيل العمليات اليومية '!$A$1:$G$1,0))," ")</f>
        <v xml:space="preserve"> </v>
      </c>
      <c r="C54" s="21" t="str">
        <f t="array" ref="C54">IFERROR(INDEX(Table2[],SMALL(IF(($B$3=Table2[[اسم العميل ]])*(Table2[التاريخ]&gt;='كشف حساب بتحديد تاريخ'!$F$4)*('كشف حساب بتحديد تاريخ'!$G$4&gt;=Table2[التاريخ]),Table2[م]),ROWS($A$1:C47)),MATCH('كشف حساب بتحديد تاريخ'!C$7,'تسجيل العمليات اليومية '!$A$1:$G$1,0))," ")</f>
        <v xml:space="preserve"> </v>
      </c>
      <c r="D54" s="21" t="str">
        <f t="array" ref="D54">IFERROR(INDEX(Table2[],SMALL(IF(($B$3=Table2[[اسم العميل ]])*(Table2[التاريخ]&gt;='كشف حساب بتحديد تاريخ'!$F$4)*('كشف حساب بتحديد تاريخ'!$G$4&gt;=Table2[التاريخ]),Table2[م]),ROWS($A$1:D47)),MATCH('كشف حساب بتحديد تاريخ'!D$7,'تسجيل العمليات اليومية '!$A$1:$G$1,0))," ")</f>
        <v xml:space="preserve"> </v>
      </c>
      <c r="E54" s="21" t="str">
        <f t="array" ref="E54">IFERROR(INDEX(Table2[],SMALL(IF(($B$3=Table2[[اسم العميل ]])*(Table2[التاريخ]&gt;='كشف حساب بتحديد تاريخ'!$F$4)*('كشف حساب بتحديد تاريخ'!$G$4&gt;=Table2[التاريخ]),Table2[م]),ROWS($A$1:E47)),MATCH('كشف حساب بتحديد تاريخ'!E$7,'تسجيل العمليات اليومية '!$A$1:$G$1,0))," ")</f>
        <v xml:space="preserve"> </v>
      </c>
      <c r="F54" s="23" t="str">
        <f t="array" ref="F54">IFERROR(INDEX(Table2[],SMALL(IF(($B$3=Table2[[اسم العميل ]])*(Table2[التاريخ]&gt;='كشف حساب بتحديد تاريخ'!$F$4)*('كشف حساب بتحديد تاريخ'!$G$4&gt;=Table2[التاريخ]),Table2[م]),ROWS($A$1:F47)),MATCH('كشف حساب بتحديد تاريخ'!F$7,'تسجيل العمليات اليومية '!$A$1:$G$1,0))," ")</f>
        <v xml:space="preserve"> </v>
      </c>
      <c r="G54" s="23" t="str">
        <f t="array" ref="G54">IFERROR(INDEX(Table2[],SMALL(IF(($B$3=Table2[[اسم العميل ]])*(Table2[التاريخ]&gt;='كشف حساب بتحديد تاريخ'!$F$4)*('كشف حساب بتحديد تاريخ'!$G$4&gt;=Table2[التاريخ]),Table2[م]),ROWS($A$1:G47)),MATCH('كشف حساب بتحديد تاريخ'!G$7,'تسجيل العمليات اليومية '!$A$1:$G$1,0))," ")</f>
        <v xml:space="preserve"> </v>
      </c>
    </row>
    <row r="55" spans="1:7" x14ac:dyDescent="0.25">
      <c r="A55" s="30" t="str">
        <f t="array" ref="A55">IFERROR(INDEX(Table2[],SMALL(IF(($B$3=Table2[[اسم العميل ]])*(Table2[التاريخ]&gt;='كشف حساب بتحديد تاريخ'!$F$4)*('كشف حساب بتحديد تاريخ'!$G$4&gt;=Table2[التاريخ]),Table2[م]),ROWS($A$1:A48)),MATCH('كشف حساب بتحديد تاريخ'!A$7,'تسجيل العمليات اليومية '!$A$1:$G$1,0))," ")</f>
        <v xml:space="preserve"> </v>
      </c>
      <c r="B55" s="31" t="str">
        <f t="array" ref="B55">IFERROR(INDEX(Table2[],SMALL(IF(($B$3=Table2[[اسم العميل ]])*(Table2[التاريخ]&gt;='كشف حساب بتحديد تاريخ'!$F$4)*('كشف حساب بتحديد تاريخ'!$G$4&gt;=Table2[التاريخ]),Table2[م]),ROWS($A$1:B48)),MATCH('كشف حساب بتحديد تاريخ'!B$7,'تسجيل العمليات اليومية '!$A$1:$G$1,0))," ")</f>
        <v xml:space="preserve"> </v>
      </c>
      <c r="C55" s="21" t="str">
        <f t="array" ref="C55">IFERROR(INDEX(Table2[],SMALL(IF(($B$3=Table2[[اسم العميل ]])*(Table2[التاريخ]&gt;='كشف حساب بتحديد تاريخ'!$F$4)*('كشف حساب بتحديد تاريخ'!$G$4&gt;=Table2[التاريخ]),Table2[م]),ROWS($A$1:C48)),MATCH('كشف حساب بتحديد تاريخ'!C$7,'تسجيل العمليات اليومية '!$A$1:$G$1,0))," ")</f>
        <v xml:space="preserve"> </v>
      </c>
      <c r="D55" s="21" t="str">
        <f t="array" ref="D55">IFERROR(INDEX(Table2[],SMALL(IF(($B$3=Table2[[اسم العميل ]])*(Table2[التاريخ]&gt;='كشف حساب بتحديد تاريخ'!$F$4)*('كشف حساب بتحديد تاريخ'!$G$4&gt;=Table2[التاريخ]),Table2[م]),ROWS($A$1:D48)),MATCH('كشف حساب بتحديد تاريخ'!D$7,'تسجيل العمليات اليومية '!$A$1:$G$1,0))," ")</f>
        <v xml:space="preserve"> </v>
      </c>
      <c r="E55" s="21" t="str">
        <f t="array" ref="E55">IFERROR(INDEX(Table2[],SMALL(IF(($B$3=Table2[[اسم العميل ]])*(Table2[التاريخ]&gt;='كشف حساب بتحديد تاريخ'!$F$4)*('كشف حساب بتحديد تاريخ'!$G$4&gt;=Table2[التاريخ]),Table2[م]),ROWS($A$1:E48)),MATCH('كشف حساب بتحديد تاريخ'!E$7,'تسجيل العمليات اليومية '!$A$1:$G$1,0))," ")</f>
        <v xml:space="preserve"> </v>
      </c>
      <c r="F55" s="23" t="str">
        <f t="array" ref="F55">IFERROR(INDEX(Table2[],SMALL(IF(($B$3=Table2[[اسم العميل ]])*(Table2[التاريخ]&gt;='كشف حساب بتحديد تاريخ'!$F$4)*('كشف حساب بتحديد تاريخ'!$G$4&gt;=Table2[التاريخ]),Table2[م]),ROWS($A$1:F48)),MATCH('كشف حساب بتحديد تاريخ'!F$7,'تسجيل العمليات اليومية '!$A$1:$G$1,0))," ")</f>
        <v xml:space="preserve"> </v>
      </c>
      <c r="G55" s="23" t="str">
        <f t="array" ref="G55">IFERROR(INDEX(Table2[],SMALL(IF(($B$3=Table2[[اسم العميل ]])*(Table2[التاريخ]&gt;='كشف حساب بتحديد تاريخ'!$F$4)*('كشف حساب بتحديد تاريخ'!$G$4&gt;=Table2[التاريخ]),Table2[م]),ROWS($A$1:G48)),MATCH('كشف حساب بتحديد تاريخ'!G$7,'تسجيل العمليات اليومية '!$A$1:$G$1,0))," ")</f>
        <v xml:space="preserve"> </v>
      </c>
    </row>
    <row r="56" spans="1:7" x14ac:dyDescent="0.25">
      <c r="A56" s="30" t="str">
        <f t="array" ref="A56">IFERROR(INDEX(Table2[],SMALL(IF(($B$3=Table2[[اسم العميل ]])*(Table2[التاريخ]&gt;='كشف حساب بتحديد تاريخ'!$F$4)*('كشف حساب بتحديد تاريخ'!$G$4&gt;=Table2[التاريخ]),Table2[م]),ROWS($A$1:A49)),MATCH('كشف حساب بتحديد تاريخ'!A$7,'تسجيل العمليات اليومية '!$A$1:$G$1,0))," ")</f>
        <v xml:space="preserve"> </v>
      </c>
      <c r="B56" s="31" t="str">
        <f t="array" ref="B56">IFERROR(INDEX(Table2[],SMALL(IF(($B$3=Table2[[اسم العميل ]])*(Table2[التاريخ]&gt;='كشف حساب بتحديد تاريخ'!$F$4)*('كشف حساب بتحديد تاريخ'!$G$4&gt;=Table2[التاريخ]),Table2[م]),ROWS($A$1:B49)),MATCH('كشف حساب بتحديد تاريخ'!B$7,'تسجيل العمليات اليومية '!$A$1:$G$1,0))," ")</f>
        <v xml:space="preserve"> </v>
      </c>
      <c r="C56" s="21" t="str">
        <f t="array" ref="C56">IFERROR(INDEX(Table2[],SMALL(IF(($B$3=Table2[[اسم العميل ]])*(Table2[التاريخ]&gt;='كشف حساب بتحديد تاريخ'!$F$4)*('كشف حساب بتحديد تاريخ'!$G$4&gt;=Table2[التاريخ]),Table2[م]),ROWS($A$1:C49)),MATCH('كشف حساب بتحديد تاريخ'!C$7,'تسجيل العمليات اليومية '!$A$1:$G$1,0))," ")</f>
        <v xml:space="preserve"> </v>
      </c>
      <c r="D56" s="21" t="str">
        <f t="array" ref="D56">IFERROR(INDEX(Table2[],SMALL(IF(($B$3=Table2[[اسم العميل ]])*(Table2[التاريخ]&gt;='كشف حساب بتحديد تاريخ'!$F$4)*('كشف حساب بتحديد تاريخ'!$G$4&gt;=Table2[التاريخ]),Table2[م]),ROWS($A$1:D49)),MATCH('كشف حساب بتحديد تاريخ'!D$7,'تسجيل العمليات اليومية '!$A$1:$G$1,0))," ")</f>
        <v xml:space="preserve"> </v>
      </c>
      <c r="E56" s="21" t="str">
        <f t="array" ref="E56">IFERROR(INDEX(Table2[],SMALL(IF(($B$3=Table2[[اسم العميل ]])*(Table2[التاريخ]&gt;='كشف حساب بتحديد تاريخ'!$F$4)*('كشف حساب بتحديد تاريخ'!$G$4&gt;=Table2[التاريخ]),Table2[م]),ROWS($A$1:E49)),MATCH('كشف حساب بتحديد تاريخ'!E$7,'تسجيل العمليات اليومية '!$A$1:$G$1,0))," ")</f>
        <v xml:space="preserve"> </v>
      </c>
      <c r="F56" s="23" t="str">
        <f t="array" ref="F56">IFERROR(INDEX(Table2[],SMALL(IF(($B$3=Table2[[اسم العميل ]])*(Table2[التاريخ]&gt;='كشف حساب بتحديد تاريخ'!$F$4)*('كشف حساب بتحديد تاريخ'!$G$4&gt;=Table2[التاريخ]),Table2[م]),ROWS($A$1:F49)),MATCH('كشف حساب بتحديد تاريخ'!F$7,'تسجيل العمليات اليومية '!$A$1:$G$1,0))," ")</f>
        <v xml:space="preserve"> </v>
      </c>
      <c r="G56" s="23" t="str">
        <f t="array" ref="G56">IFERROR(INDEX(Table2[],SMALL(IF(($B$3=Table2[[اسم العميل ]])*(Table2[التاريخ]&gt;='كشف حساب بتحديد تاريخ'!$F$4)*('كشف حساب بتحديد تاريخ'!$G$4&gt;=Table2[التاريخ]),Table2[م]),ROWS($A$1:G49)),MATCH('كشف حساب بتحديد تاريخ'!G$7,'تسجيل العمليات اليومية '!$A$1:$G$1,0))," ")</f>
        <v xml:space="preserve"> </v>
      </c>
    </row>
    <row r="57" spans="1:7" x14ac:dyDescent="0.25">
      <c r="A57" s="30" t="str">
        <f t="array" ref="A57">IFERROR(INDEX(Table2[],SMALL(IF(($B$3=Table2[[اسم العميل ]])*(Table2[التاريخ]&gt;='كشف حساب بتحديد تاريخ'!$F$4)*('كشف حساب بتحديد تاريخ'!$G$4&gt;=Table2[التاريخ]),Table2[م]),ROWS($A$1:A50)),MATCH('كشف حساب بتحديد تاريخ'!A$7,'تسجيل العمليات اليومية '!$A$1:$G$1,0))," ")</f>
        <v xml:space="preserve"> </v>
      </c>
      <c r="B57" s="31" t="str">
        <f t="array" ref="B57">IFERROR(INDEX(Table2[],SMALL(IF(($B$3=Table2[[اسم العميل ]])*(Table2[التاريخ]&gt;='كشف حساب بتحديد تاريخ'!$F$4)*('كشف حساب بتحديد تاريخ'!$G$4&gt;=Table2[التاريخ]),Table2[م]),ROWS($A$1:B50)),MATCH('كشف حساب بتحديد تاريخ'!B$7,'تسجيل العمليات اليومية '!$A$1:$G$1,0))," ")</f>
        <v xml:space="preserve"> </v>
      </c>
      <c r="C57" s="21" t="str">
        <f t="array" ref="C57">IFERROR(INDEX(Table2[],SMALL(IF(($B$3=Table2[[اسم العميل ]])*(Table2[التاريخ]&gt;='كشف حساب بتحديد تاريخ'!$F$4)*('كشف حساب بتحديد تاريخ'!$G$4&gt;=Table2[التاريخ]),Table2[م]),ROWS($A$1:C50)),MATCH('كشف حساب بتحديد تاريخ'!C$7,'تسجيل العمليات اليومية '!$A$1:$G$1,0))," ")</f>
        <v xml:space="preserve"> </v>
      </c>
      <c r="D57" s="21" t="str">
        <f t="array" ref="D57">IFERROR(INDEX(Table2[],SMALL(IF(($B$3=Table2[[اسم العميل ]])*(Table2[التاريخ]&gt;='كشف حساب بتحديد تاريخ'!$F$4)*('كشف حساب بتحديد تاريخ'!$G$4&gt;=Table2[التاريخ]),Table2[م]),ROWS($A$1:D50)),MATCH('كشف حساب بتحديد تاريخ'!D$7,'تسجيل العمليات اليومية '!$A$1:$G$1,0))," ")</f>
        <v xml:space="preserve"> </v>
      </c>
      <c r="E57" s="21" t="str">
        <f t="array" ref="E57">IFERROR(INDEX(Table2[],SMALL(IF(($B$3=Table2[[اسم العميل ]])*(Table2[التاريخ]&gt;='كشف حساب بتحديد تاريخ'!$F$4)*('كشف حساب بتحديد تاريخ'!$G$4&gt;=Table2[التاريخ]),Table2[م]),ROWS($A$1:E50)),MATCH('كشف حساب بتحديد تاريخ'!E$7,'تسجيل العمليات اليومية '!$A$1:$G$1,0))," ")</f>
        <v xml:space="preserve"> </v>
      </c>
      <c r="F57" s="23" t="str">
        <f t="array" ref="F57">IFERROR(INDEX(Table2[],SMALL(IF(($B$3=Table2[[اسم العميل ]])*(Table2[التاريخ]&gt;='كشف حساب بتحديد تاريخ'!$F$4)*('كشف حساب بتحديد تاريخ'!$G$4&gt;=Table2[التاريخ]),Table2[م]),ROWS($A$1:F50)),MATCH('كشف حساب بتحديد تاريخ'!F$7,'تسجيل العمليات اليومية '!$A$1:$G$1,0))," ")</f>
        <v xml:space="preserve"> </v>
      </c>
      <c r="G57" s="23" t="str">
        <f t="array" ref="G57">IFERROR(INDEX(Table2[],SMALL(IF(($B$3=Table2[[اسم العميل ]])*(Table2[التاريخ]&gt;='كشف حساب بتحديد تاريخ'!$F$4)*('كشف حساب بتحديد تاريخ'!$G$4&gt;=Table2[التاريخ]),Table2[م]),ROWS($A$1:G50)),MATCH('كشف حساب بتحديد تاريخ'!G$7,'تسجيل العمليات اليومية '!$A$1:$G$1,0))," ")</f>
        <v xml:space="preserve"> </v>
      </c>
    </row>
    <row r="58" spans="1:7" x14ac:dyDescent="0.25">
      <c r="A58" s="30" t="str">
        <f t="array" ref="A58">IFERROR(INDEX(Table2[],SMALL(IF(($B$3=Table2[[اسم العميل ]])*(Table2[التاريخ]&gt;='كشف حساب بتحديد تاريخ'!$F$4)*('كشف حساب بتحديد تاريخ'!$G$4&gt;=Table2[التاريخ]),Table2[م]),ROWS($A$1:A51)),MATCH('كشف حساب بتحديد تاريخ'!A$7,'تسجيل العمليات اليومية '!$A$1:$G$1,0))," ")</f>
        <v xml:space="preserve"> </v>
      </c>
      <c r="B58" s="31" t="str">
        <f t="array" ref="B58">IFERROR(INDEX(Table2[],SMALL(IF(($B$3=Table2[[اسم العميل ]])*(Table2[التاريخ]&gt;='كشف حساب بتحديد تاريخ'!$F$4)*('كشف حساب بتحديد تاريخ'!$G$4&gt;=Table2[التاريخ]),Table2[م]),ROWS($A$1:B51)),MATCH('كشف حساب بتحديد تاريخ'!B$7,'تسجيل العمليات اليومية '!$A$1:$G$1,0))," ")</f>
        <v xml:space="preserve"> </v>
      </c>
      <c r="C58" s="21" t="str">
        <f t="array" ref="C58">IFERROR(INDEX(Table2[],SMALL(IF(($B$3=Table2[[اسم العميل ]])*(Table2[التاريخ]&gt;='كشف حساب بتحديد تاريخ'!$F$4)*('كشف حساب بتحديد تاريخ'!$G$4&gt;=Table2[التاريخ]),Table2[م]),ROWS($A$1:C51)),MATCH('كشف حساب بتحديد تاريخ'!C$7,'تسجيل العمليات اليومية '!$A$1:$G$1,0))," ")</f>
        <v xml:space="preserve"> </v>
      </c>
      <c r="D58" s="21" t="str">
        <f t="array" ref="D58">IFERROR(INDEX(Table2[],SMALL(IF(($B$3=Table2[[اسم العميل ]])*(Table2[التاريخ]&gt;='كشف حساب بتحديد تاريخ'!$F$4)*('كشف حساب بتحديد تاريخ'!$G$4&gt;=Table2[التاريخ]),Table2[م]),ROWS($A$1:D51)),MATCH('كشف حساب بتحديد تاريخ'!D$7,'تسجيل العمليات اليومية '!$A$1:$G$1,0))," ")</f>
        <v xml:space="preserve"> </v>
      </c>
      <c r="E58" s="21" t="str">
        <f t="array" ref="E58">IFERROR(INDEX(Table2[],SMALL(IF(($B$3=Table2[[اسم العميل ]])*(Table2[التاريخ]&gt;='كشف حساب بتحديد تاريخ'!$F$4)*('كشف حساب بتحديد تاريخ'!$G$4&gt;=Table2[التاريخ]),Table2[م]),ROWS($A$1:E51)),MATCH('كشف حساب بتحديد تاريخ'!E$7,'تسجيل العمليات اليومية '!$A$1:$G$1,0))," ")</f>
        <v xml:space="preserve"> </v>
      </c>
      <c r="F58" s="23" t="str">
        <f t="array" ref="F58">IFERROR(INDEX(Table2[],SMALL(IF(($B$3=Table2[[اسم العميل ]])*(Table2[التاريخ]&gt;='كشف حساب بتحديد تاريخ'!$F$4)*('كشف حساب بتحديد تاريخ'!$G$4&gt;=Table2[التاريخ]),Table2[م]),ROWS($A$1:F51)),MATCH('كشف حساب بتحديد تاريخ'!F$7,'تسجيل العمليات اليومية '!$A$1:$G$1,0))," ")</f>
        <v xml:space="preserve"> </v>
      </c>
      <c r="G58" s="23" t="str">
        <f t="array" ref="G58">IFERROR(INDEX(Table2[],SMALL(IF(($B$3=Table2[[اسم العميل ]])*(Table2[التاريخ]&gt;='كشف حساب بتحديد تاريخ'!$F$4)*('كشف حساب بتحديد تاريخ'!$G$4&gt;=Table2[التاريخ]),Table2[م]),ROWS($A$1:G51)),MATCH('كشف حساب بتحديد تاريخ'!G$7,'تسجيل العمليات اليومية '!$A$1:$G$1,0))," ")</f>
        <v xml:space="preserve"> </v>
      </c>
    </row>
    <row r="59" spans="1:7" x14ac:dyDescent="0.25">
      <c r="A59" s="30" t="str">
        <f t="array" ref="A59">IFERROR(INDEX(Table2[],SMALL(IF(($B$3=Table2[[اسم العميل ]])*(Table2[التاريخ]&gt;='كشف حساب بتحديد تاريخ'!$F$4)*('كشف حساب بتحديد تاريخ'!$G$4&gt;=Table2[التاريخ]),Table2[م]),ROWS($A$1:A52)),MATCH('كشف حساب بتحديد تاريخ'!A$7,'تسجيل العمليات اليومية '!$A$1:$G$1,0))," ")</f>
        <v xml:space="preserve"> </v>
      </c>
      <c r="B59" s="31" t="str">
        <f t="array" ref="B59">IFERROR(INDEX(Table2[],SMALL(IF(($B$3=Table2[[اسم العميل ]])*(Table2[التاريخ]&gt;='كشف حساب بتحديد تاريخ'!$F$4)*('كشف حساب بتحديد تاريخ'!$G$4&gt;=Table2[التاريخ]),Table2[م]),ROWS($A$1:B52)),MATCH('كشف حساب بتحديد تاريخ'!B$7,'تسجيل العمليات اليومية '!$A$1:$G$1,0))," ")</f>
        <v xml:space="preserve"> </v>
      </c>
      <c r="C59" s="21" t="str">
        <f t="array" ref="C59">IFERROR(INDEX(Table2[],SMALL(IF(($B$3=Table2[[اسم العميل ]])*(Table2[التاريخ]&gt;='كشف حساب بتحديد تاريخ'!$F$4)*('كشف حساب بتحديد تاريخ'!$G$4&gt;=Table2[التاريخ]),Table2[م]),ROWS($A$1:C52)),MATCH('كشف حساب بتحديد تاريخ'!C$7,'تسجيل العمليات اليومية '!$A$1:$G$1,0))," ")</f>
        <v xml:space="preserve"> </v>
      </c>
      <c r="D59" s="21" t="str">
        <f t="array" ref="D59">IFERROR(INDEX(Table2[],SMALL(IF(($B$3=Table2[[اسم العميل ]])*(Table2[التاريخ]&gt;='كشف حساب بتحديد تاريخ'!$F$4)*('كشف حساب بتحديد تاريخ'!$G$4&gt;=Table2[التاريخ]),Table2[م]),ROWS($A$1:D52)),MATCH('كشف حساب بتحديد تاريخ'!D$7,'تسجيل العمليات اليومية '!$A$1:$G$1,0))," ")</f>
        <v xml:space="preserve"> </v>
      </c>
      <c r="E59" s="21" t="str">
        <f t="array" ref="E59">IFERROR(INDEX(Table2[],SMALL(IF(($B$3=Table2[[اسم العميل ]])*(Table2[التاريخ]&gt;='كشف حساب بتحديد تاريخ'!$F$4)*('كشف حساب بتحديد تاريخ'!$G$4&gt;=Table2[التاريخ]),Table2[م]),ROWS($A$1:E52)),MATCH('كشف حساب بتحديد تاريخ'!E$7,'تسجيل العمليات اليومية '!$A$1:$G$1,0))," ")</f>
        <v xml:space="preserve"> </v>
      </c>
      <c r="F59" s="23" t="str">
        <f t="array" ref="F59">IFERROR(INDEX(Table2[],SMALL(IF(($B$3=Table2[[اسم العميل ]])*(Table2[التاريخ]&gt;='كشف حساب بتحديد تاريخ'!$F$4)*('كشف حساب بتحديد تاريخ'!$G$4&gt;=Table2[التاريخ]),Table2[م]),ROWS($A$1:F52)),MATCH('كشف حساب بتحديد تاريخ'!F$7,'تسجيل العمليات اليومية '!$A$1:$G$1,0))," ")</f>
        <v xml:space="preserve"> </v>
      </c>
      <c r="G59" s="23" t="str">
        <f t="array" ref="G59">IFERROR(INDEX(Table2[],SMALL(IF(($B$3=Table2[[اسم العميل ]])*(Table2[التاريخ]&gt;='كشف حساب بتحديد تاريخ'!$F$4)*('كشف حساب بتحديد تاريخ'!$G$4&gt;=Table2[التاريخ]),Table2[م]),ROWS($A$1:G52)),MATCH('كشف حساب بتحديد تاريخ'!G$7,'تسجيل العمليات اليومية '!$A$1:$G$1,0))," ")</f>
        <v xml:space="preserve"> </v>
      </c>
    </row>
    <row r="60" spans="1:7" x14ac:dyDescent="0.25">
      <c r="A60" s="30" t="str">
        <f t="array" ref="A60">IFERROR(INDEX(Table2[],SMALL(IF(($B$3=Table2[[اسم العميل ]])*(Table2[التاريخ]&gt;='كشف حساب بتحديد تاريخ'!$F$4)*('كشف حساب بتحديد تاريخ'!$G$4&gt;=Table2[التاريخ]),Table2[م]),ROWS($A$1:A53)),MATCH('كشف حساب بتحديد تاريخ'!A$7,'تسجيل العمليات اليومية '!$A$1:$G$1,0))," ")</f>
        <v xml:space="preserve"> </v>
      </c>
      <c r="B60" s="31" t="str">
        <f t="array" ref="B60">IFERROR(INDEX(Table2[],SMALL(IF(($B$3=Table2[[اسم العميل ]])*(Table2[التاريخ]&gt;='كشف حساب بتحديد تاريخ'!$F$4)*('كشف حساب بتحديد تاريخ'!$G$4&gt;=Table2[التاريخ]),Table2[م]),ROWS($A$1:B53)),MATCH('كشف حساب بتحديد تاريخ'!B$7,'تسجيل العمليات اليومية '!$A$1:$G$1,0))," ")</f>
        <v xml:space="preserve"> </v>
      </c>
      <c r="C60" s="21" t="str">
        <f t="array" ref="C60">IFERROR(INDEX(Table2[],SMALL(IF(($B$3=Table2[[اسم العميل ]])*(Table2[التاريخ]&gt;='كشف حساب بتحديد تاريخ'!$F$4)*('كشف حساب بتحديد تاريخ'!$G$4&gt;=Table2[التاريخ]),Table2[م]),ROWS($A$1:C53)),MATCH('كشف حساب بتحديد تاريخ'!C$7,'تسجيل العمليات اليومية '!$A$1:$G$1,0))," ")</f>
        <v xml:space="preserve"> </v>
      </c>
      <c r="D60" s="21" t="str">
        <f t="array" ref="D60">IFERROR(INDEX(Table2[],SMALL(IF(($B$3=Table2[[اسم العميل ]])*(Table2[التاريخ]&gt;='كشف حساب بتحديد تاريخ'!$F$4)*('كشف حساب بتحديد تاريخ'!$G$4&gt;=Table2[التاريخ]),Table2[م]),ROWS($A$1:D53)),MATCH('كشف حساب بتحديد تاريخ'!D$7,'تسجيل العمليات اليومية '!$A$1:$G$1,0))," ")</f>
        <v xml:space="preserve"> </v>
      </c>
      <c r="E60" s="21" t="str">
        <f t="array" ref="E60">IFERROR(INDEX(Table2[],SMALL(IF(($B$3=Table2[[اسم العميل ]])*(Table2[التاريخ]&gt;='كشف حساب بتحديد تاريخ'!$F$4)*('كشف حساب بتحديد تاريخ'!$G$4&gt;=Table2[التاريخ]),Table2[م]),ROWS($A$1:E53)),MATCH('كشف حساب بتحديد تاريخ'!E$7,'تسجيل العمليات اليومية '!$A$1:$G$1,0))," ")</f>
        <v xml:space="preserve"> </v>
      </c>
      <c r="F60" s="23" t="str">
        <f t="array" ref="F60">IFERROR(INDEX(Table2[],SMALL(IF(($B$3=Table2[[اسم العميل ]])*(Table2[التاريخ]&gt;='كشف حساب بتحديد تاريخ'!$F$4)*('كشف حساب بتحديد تاريخ'!$G$4&gt;=Table2[التاريخ]),Table2[م]),ROWS($A$1:F53)),MATCH('كشف حساب بتحديد تاريخ'!F$7,'تسجيل العمليات اليومية '!$A$1:$G$1,0))," ")</f>
        <v xml:space="preserve"> </v>
      </c>
      <c r="G60" s="23" t="str">
        <f t="array" ref="G60">IFERROR(INDEX(Table2[],SMALL(IF(($B$3=Table2[[اسم العميل ]])*(Table2[التاريخ]&gt;='كشف حساب بتحديد تاريخ'!$F$4)*('كشف حساب بتحديد تاريخ'!$G$4&gt;=Table2[التاريخ]),Table2[م]),ROWS($A$1:G53)),MATCH('كشف حساب بتحديد تاريخ'!G$7,'تسجيل العمليات اليومية '!$A$1:$G$1,0))," ")</f>
        <v xml:space="preserve"> </v>
      </c>
    </row>
    <row r="61" spans="1:7" x14ac:dyDescent="0.25">
      <c r="A61" s="30" t="str">
        <f t="array" ref="A61">IFERROR(INDEX(Table2[],SMALL(IF(($B$3=Table2[[اسم العميل ]])*(Table2[التاريخ]&gt;='كشف حساب بتحديد تاريخ'!$F$4)*('كشف حساب بتحديد تاريخ'!$G$4&gt;=Table2[التاريخ]),Table2[م]),ROWS($A$1:A54)),MATCH('كشف حساب بتحديد تاريخ'!A$7,'تسجيل العمليات اليومية '!$A$1:$G$1,0))," ")</f>
        <v xml:space="preserve"> </v>
      </c>
      <c r="B61" s="31" t="str">
        <f t="array" ref="B61">IFERROR(INDEX(Table2[],SMALL(IF(($B$3=Table2[[اسم العميل ]])*(Table2[التاريخ]&gt;='كشف حساب بتحديد تاريخ'!$F$4)*('كشف حساب بتحديد تاريخ'!$G$4&gt;=Table2[التاريخ]),Table2[م]),ROWS($A$1:B54)),MATCH('كشف حساب بتحديد تاريخ'!B$7,'تسجيل العمليات اليومية '!$A$1:$G$1,0))," ")</f>
        <v xml:space="preserve"> </v>
      </c>
      <c r="C61" s="21" t="str">
        <f t="array" ref="C61">IFERROR(INDEX(Table2[],SMALL(IF(($B$3=Table2[[اسم العميل ]])*(Table2[التاريخ]&gt;='كشف حساب بتحديد تاريخ'!$F$4)*('كشف حساب بتحديد تاريخ'!$G$4&gt;=Table2[التاريخ]),Table2[م]),ROWS($A$1:C54)),MATCH('كشف حساب بتحديد تاريخ'!C$7,'تسجيل العمليات اليومية '!$A$1:$G$1,0))," ")</f>
        <v xml:space="preserve"> </v>
      </c>
      <c r="D61" s="21" t="str">
        <f t="array" ref="D61">IFERROR(INDEX(Table2[],SMALL(IF(($B$3=Table2[[اسم العميل ]])*(Table2[التاريخ]&gt;='كشف حساب بتحديد تاريخ'!$F$4)*('كشف حساب بتحديد تاريخ'!$G$4&gt;=Table2[التاريخ]),Table2[م]),ROWS($A$1:D54)),MATCH('كشف حساب بتحديد تاريخ'!D$7,'تسجيل العمليات اليومية '!$A$1:$G$1,0))," ")</f>
        <v xml:space="preserve"> </v>
      </c>
      <c r="E61" s="21" t="str">
        <f t="array" ref="E61">IFERROR(INDEX(Table2[],SMALL(IF(($B$3=Table2[[اسم العميل ]])*(Table2[التاريخ]&gt;='كشف حساب بتحديد تاريخ'!$F$4)*('كشف حساب بتحديد تاريخ'!$G$4&gt;=Table2[التاريخ]),Table2[م]),ROWS($A$1:E54)),MATCH('كشف حساب بتحديد تاريخ'!E$7,'تسجيل العمليات اليومية '!$A$1:$G$1,0))," ")</f>
        <v xml:space="preserve"> </v>
      </c>
      <c r="F61" s="23" t="str">
        <f t="array" ref="F61">IFERROR(INDEX(Table2[],SMALL(IF(($B$3=Table2[[اسم العميل ]])*(Table2[التاريخ]&gt;='كشف حساب بتحديد تاريخ'!$F$4)*('كشف حساب بتحديد تاريخ'!$G$4&gt;=Table2[التاريخ]),Table2[م]),ROWS($A$1:F54)),MATCH('كشف حساب بتحديد تاريخ'!F$7,'تسجيل العمليات اليومية '!$A$1:$G$1,0))," ")</f>
        <v xml:space="preserve"> </v>
      </c>
      <c r="G61" s="23" t="str">
        <f t="array" ref="G61">IFERROR(INDEX(Table2[],SMALL(IF(($B$3=Table2[[اسم العميل ]])*(Table2[التاريخ]&gt;='كشف حساب بتحديد تاريخ'!$F$4)*('كشف حساب بتحديد تاريخ'!$G$4&gt;=Table2[التاريخ]),Table2[م]),ROWS($A$1:G54)),MATCH('كشف حساب بتحديد تاريخ'!G$7,'تسجيل العمليات اليومية '!$A$1:$G$1,0))," ")</f>
        <v xml:space="preserve"> </v>
      </c>
    </row>
    <row r="62" spans="1:7" x14ac:dyDescent="0.25">
      <c r="A62" s="30" t="str">
        <f t="array" ref="A62">IFERROR(INDEX(Table2[],SMALL(IF(($B$3=Table2[[اسم العميل ]])*(Table2[التاريخ]&gt;='كشف حساب بتحديد تاريخ'!$F$4)*('كشف حساب بتحديد تاريخ'!$G$4&gt;=Table2[التاريخ]),Table2[م]),ROWS($A$1:A55)),MATCH('كشف حساب بتحديد تاريخ'!A$7,'تسجيل العمليات اليومية '!$A$1:$G$1,0))," ")</f>
        <v xml:space="preserve"> </v>
      </c>
      <c r="B62" s="31" t="str">
        <f t="array" ref="B62">IFERROR(INDEX(Table2[],SMALL(IF(($B$3=Table2[[اسم العميل ]])*(Table2[التاريخ]&gt;='كشف حساب بتحديد تاريخ'!$F$4)*('كشف حساب بتحديد تاريخ'!$G$4&gt;=Table2[التاريخ]),Table2[م]),ROWS($A$1:B55)),MATCH('كشف حساب بتحديد تاريخ'!B$7,'تسجيل العمليات اليومية '!$A$1:$G$1,0))," ")</f>
        <v xml:space="preserve"> </v>
      </c>
      <c r="C62" s="21" t="str">
        <f t="array" ref="C62">IFERROR(INDEX(Table2[],SMALL(IF(($B$3=Table2[[اسم العميل ]])*(Table2[التاريخ]&gt;='كشف حساب بتحديد تاريخ'!$F$4)*('كشف حساب بتحديد تاريخ'!$G$4&gt;=Table2[التاريخ]),Table2[م]),ROWS($A$1:C55)),MATCH('كشف حساب بتحديد تاريخ'!C$7,'تسجيل العمليات اليومية '!$A$1:$G$1,0))," ")</f>
        <v xml:space="preserve"> </v>
      </c>
      <c r="D62" s="21" t="str">
        <f t="array" ref="D62">IFERROR(INDEX(Table2[],SMALL(IF(($B$3=Table2[[اسم العميل ]])*(Table2[التاريخ]&gt;='كشف حساب بتحديد تاريخ'!$F$4)*('كشف حساب بتحديد تاريخ'!$G$4&gt;=Table2[التاريخ]),Table2[م]),ROWS($A$1:D55)),MATCH('كشف حساب بتحديد تاريخ'!D$7,'تسجيل العمليات اليومية '!$A$1:$G$1,0))," ")</f>
        <v xml:space="preserve"> </v>
      </c>
      <c r="E62" s="21" t="str">
        <f t="array" ref="E62">IFERROR(INDEX(Table2[],SMALL(IF(($B$3=Table2[[اسم العميل ]])*(Table2[التاريخ]&gt;='كشف حساب بتحديد تاريخ'!$F$4)*('كشف حساب بتحديد تاريخ'!$G$4&gt;=Table2[التاريخ]),Table2[م]),ROWS($A$1:E55)),MATCH('كشف حساب بتحديد تاريخ'!E$7,'تسجيل العمليات اليومية '!$A$1:$G$1,0))," ")</f>
        <v xml:space="preserve"> </v>
      </c>
      <c r="F62" s="23" t="str">
        <f t="array" ref="F62">IFERROR(INDEX(Table2[],SMALL(IF(($B$3=Table2[[اسم العميل ]])*(Table2[التاريخ]&gt;='كشف حساب بتحديد تاريخ'!$F$4)*('كشف حساب بتحديد تاريخ'!$G$4&gt;=Table2[التاريخ]),Table2[م]),ROWS($A$1:F55)),MATCH('كشف حساب بتحديد تاريخ'!F$7,'تسجيل العمليات اليومية '!$A$1:$G$1,0))," ")</f>
        <v xml:space="preserve"> </v>
      </c>
      <c r="G62" s="23" t="str">
        <f t="array" ref="G62">IFERROR(INDEX(Table2[],SMALL(IF(($B$3=Table2[[اسم العميل ]])*(Table2[التاريخ]&gt;='كشف حساب بتحديد تاريخ'!$F$4)*('كشف حساب بتحديد تاريخ'!$G$4&gt;=Table2[التاريخ]),Table2[م]),ROWS($A$1:G55)),MATCH('كشف حساب بتحديد تاريخ'!G$7,'تسجيل العمليات اليومية '!$A$1:$G$1,0))," ")</f>
        <v xml:space="preserve"> </v>
      </c>
    </row>
    <row r="63" spans="1:7" x14ac:dyDescent="0.25">
      <c r="A63" s="30" t="str">
        <f t="array" ref="A63">IFERROR(INDEX(Table2[],SMALL(IF(($B$3=Table2[[اسم العميل ]])*(Table2[التاريخ]&gt;='كشف حساب بتحديد تاريخ'!$F$4)*('كشف حساب بتحديد تاريخ'!$G$4&gt;=Table2[التاريخ]),Table2[م]),ROWS($A$1:A56)),MATCH('كشف حساب بتحديد تاريخ'!A$7,'تسجيل العمليات اليومية '!$A$1:$G$1,0))," ")</f>
        <v xml:space="preserve"> </v>
      </c>
      <c r="B63" s="31" t="str">
        <f t="array" ref="B63">IFERROR(INDEX(Table2[],SMALL(IF(($B$3=Table2[[اسم العميل ]])*(Table2[التاريخ]&gt;='كشف حساب بتحديد تاريخ'!$F$4)*('كشف حساب بتحديد تاريخ'!$G$4&gt;=Table2[التاريخ]),Table2[م]),ROWS($A$1:B56)),MATCH('كشف حساب بتحديد تاريخ'!B$7,'تسجيل العمليات اليومية '!$A$1:$G$1,0))," ")</f>
        <v xml:space="preserve"> </v>
      </c>
      <c r="C63" s="21" t="str">
        <f t="array" ref="C63">IFERROR(INDEX(Table2[],SMALL(IF(($B$3=Table2[[اسم العميل ]])*(Table2[التاريخ]&gt;='كشف حساب بتحديد تاريخ'!$F$4)*('كشف حساب بتحديد تاريخ'!$G$4&gt;=Table2[التاريخ]),Table2[م]),ROWS($A$1:C56)),MATCH('كشف حساب بتحديد تاريخ'!C$7,'تسجيل العمليات اليومية '!$A$1:$G$1,0))," ")</f>
        <v xml:space="preserve"> </v>
      </c>
      <c r="D63" s="21" t="str">
        <f t="array" ref="D63">IFERROR(INDEX(Table2[],SMALL(IF(($B$3=Table2[[اسم العميل ]])*(Table2[التاريخ]&gt;='كشف حساب بتحديد تاريخ'!$F$4)*('كشف حساب بتحديد تاريخ'!$G$4&gt;=Table2[التاريخ]),Table2[م]),ROWS($A$1:D56)),MATCH('كشف حساب بتحديد تاريخ'!D$7,'تسجيل العمليات اليومية '!$A$1:$G$1,0))," ")</f>
        <v xml:space="preserve"> </v>
      </c>
      <c r="E63" s="21" t="str">
        <f t="array" ref="E63">IFERROR(INDEX(Table2[],SMALL(IF(($B$3=Table2[[اسم العميل ]])*(Table2[التاريخ]&gt;='كشف حساب بتحديد تاريخ'!$F$4)*('كشف حساب بتحديد تاريخ'!$G$4&gt;=Table2[التاريخ]),Table2[م]),ROWS($A$1:E56)),MATCH('كشف حساب بتحديد تاريخ'!E$7,'تسجيل العمليات اليومية '!$A$1:$G$1,0))," ")</f>
        <v xml:space="preserve"> </v>
      </c>
      <c r="F63" s="23" t="str">
        <f t="array" ref="F63">IFERROR(INDEX(Table2[],SMALL(IF(($B$3=Table2[[اسم العميل ]])*(Table2[التاريخ]&gt;='كشف حساب بتحديد تاريخ'!$F$4)*('كشف حساب بتحديد تاريخ'!$G$4&gt;=Table2[التاريخ]),Table2[م]),ROWS($A$1:F56)),MATCH('كشف حساب بتحديد تاريخ'!F$7,'تسجيل العمليات اليومية '!$A$1:$G$1,0))," ")</f>
        <v xml:space="preserve"> </v>
      </c>
      <c r="G63" s="23" t="str">
        <f t="array" ref="G63">IFERROR(INDEX(Table2[],SMALL(IF(($B$3=Table2[[اسم العميل ]])*(Table2[التاريخ]&gt;='كشف حساب بتحديد تاريخ'!$F$4)*('كشف حساب بتحديد تاريخ'!$G$4&gt;=Table2[التاريخ]),Table2[م]),ROWS($A$1:G56)),MATCH('كشف حساب بتحديد تاريخ'!G$7,'تسجيل العمليات اليومية '!$A$1:$G$1,0))," ")</f>
        <v xml:space="preserve"> </v>
      </c>
    </row>
    <row r="64" spans="1:7" x14ac:dyDescent="0.25">
      <c r="A64" s="30" t="str">
        <f t="array" ref="A64">IFERROR(INDEX(Table2[],SMALL(IF(($B$3=Table2[[اسم العميل ]])*(Table2[التاريخ]&gt;='كشف حساب بتحديد تاريخ'!$F$4)*('كشف حساب بتحديد تاريخ'!$G$4&gt;=Table2[التاريخ]),Table2[م]),ROWS($A$1:A57)),MATCH('كشف حساب بتحديد تاريخ'!A$7,'تسجيل العمليات اليومية '!$A$1:$G$1,0))," ")</f>
        <v xml:space="preserve"> </v>
      </c>
      <c r="B64" s="31" t="str">
        <f t="array" ref="B64">IFERROR(INDEX(Table2[],SMALL(IF(($B$3=Table2[[اسم العميل ]])*(Table2[التاريخ]&gt;='كشف حساب بتحديد تاريخ'!$F$4)*('كشف حساب بتحديد تاريخ'!$G$4&gt;=Table2[التاريخ]),Table2[م]),ROWS($A$1:B57)),MATCH('كشف حساب بتحديد تاريخ'!B$7,'تسجيل العمليات اليومية '!$A$1:$G$1,0))," ")</f>
        <v xml:space="preserve"> </v>
      </c>
      <c r="C64" s="21" t="str">
        <f t="array" ref="C64">IFERROR(INDEX(Table2[],SMALL(IF(($B$3=Table2[[اسم العميل ]])*(Table2[التاريخ]&gt;='كشف حساب بتحديد تاريخ'!$F$4)*('كشف حساب بتحديد تاريخ'!$G$4&gt;=Table2[التاريخ]),Table2[م]),ROWS($A$1:C57)),MATCH('كشف حساب بتحديد تاريخ'!C$7,'تسجيل العمليات اليومية '!$A$1:$G$1,0))," ")</f>
        <v xml:space="preserve"> </v>
      </c>
      <c r="D64" s="21" t="str">
        <f t="array" ref="D64">IFERROR(INDEX(Table2[],SMALL(IF(($B$3=Table2[[اسم العميل ]])*(Table2[التاريخ]&gt;='كشف حساب بتحديد تاريخ'!$F$4)*('كشف حساب بتحديد تاريخ'!$G$4&gt;=Table2[التاريخ]),Table2[م]),ROWS($A$1:D57)),MATCH('كشف حساب بتحديد تاريخ'!D$7,'تسجيل العمليات اليومية '!$A$1:$G$1,0))," ")</f>
        <v xml:space="preserve"> </v>
      </c>
      <c r="E64" s="21" t="str">
        <f t="array" ref="E64">IFERROR(INDEX(Table2[],SMALL(IF(($B$3=Table2[[اسم العميل ]])*(Table2[التاريخ]&gt;='كشف حساب بتحديد تاريخ'!$F$4)*('كشف حساب بتحديد تاريخ'!$G$4&gt;=Table2[التاريخ]),Table2[م]),ROWS($A$1:E57)),MATCH('كشف حساب بتحديد تاريخ'!E$7,'تسجيل العمليات اليومية '!$A$1:$G$1,0))," ")</f>
        <v xml:space="preserve"> </v>
      </c>
      <c r="F64" s="23" t="str">
        <f t="array" ref="F64">IFERROR(INDEX(Table2[],SMALL(IF(($B$3=Table2[[اسم العميل ]])*(Table2[التاريخ]&gt;='كشف حساب بتحديد تاريخ'!$F$4)*('كشف حساب بتحديد تاريخ'!$G$4&gt;=Table2[التاريخ]),Table2[م]),ROWS($A$1:F57)),MATCH('كشف حساب بتحديد تاريخ'!F$7,'تسجيل العمليات اليومية '!$A$1:$G$1,0))," ")</f>
        <v xml:space="preserve"> </v>
      </c>
      <c r="G64" s="23" t="str">
        <f t="array" ref="G64">IFERROR(INDEX(Table2[],SMALL(IF(($B$3=Table2[[اسم العميل ]])*(Table2[التاريخ]&gt;='كشف حساب بتحديد تاريخ'!$F$4)*('كشف حساب بتحديد تاريخ'!$G$4&gt;=Table2[التاريخ]),Table2[م]),ROWS($A$1:G57)),MATCH('كشف حساب بتحديد تاريخ'!G$7,'تسجيل العمليات اليومية '!$A$1:$G$1,0))," ")</f>
        <v xml:space="preserve"> </v>
      </c>
    </row>
    <row r="65" spans="1:7" x14ac:dyDescent="0.25">
      <c r="A65" s="30" t="str">
        <f t="array" ref="A65">IFERROR(INDEX(Table2[],SMALL(IF(($B$3=Table2[[اسم العميل ]])*(Table2[التاريخ]&gt;='كشف حساب بتحديد تاريخ'!$F$4)*('كشف حساب بتحديد تاريخ'!$G$4&gt;=Table2[التاريخ]),Table2[م]),ROWS($A$1:A58)),MATCH('كشف حساب بتحديد تاريخ'!A$7,'تسجيل العمليات اليومية '!$A$1:$G$1,0))," ")</f>
        <v xml:space="preserve"> </v>
      </c>
      <c r="B65" s="31" t="str">
        <f t="array" ref="B65">IFERROR(INDEX(Table2[],SMALL(IF(($B$3=Table2[[اسم العميل ]])*(Table2[التاريخ]&gt;='كشف حساب بتحديد تاريخ'!$F$4)*('كشف حساب بتحديد تاريخ'!$G$4&gt;=Table2[التاريخ]),Table2[م]),ROWS($A$1:B58)),MATCH('كشف حساب بتحديد تاريخ'!B$7,'تسجيل العمليات اليومية '!$A$1:$G$1,0))," ")</f>
        <v xml:space="preserve"> </v>
      </c>
      <c r="C65" s="21" t="str">
        <f t="array" ref="C65">IFERROR(INDEX(Table2[],SMALL(IF(($B$3=Table2[[اسم العميل ]])*(Table2[التاريخ]&gt;='كشف حساب بتحديد تاريخ'!$F$4)*('كشف حساب بتحديد تاريخ'!$G$4&gt;=Table2[التاريخ]),Table2[م]),ROWS($A$1:C58)),MATCH('كشف حساب بتحديد تاريخ'!C$7,'تسجيل العمليات اليومية '!$A$1:$G$1,0))," ")</f>
        <v xml:space="preserve"> </v>
      </c>
      <c r="D65" s="21" t="str">
        <f t="array" ref="D65">IFERROR(INDEX(Table2[],SMALL(IF(($B$3=Table2[[اسم العميل ]])*(Table2[التاريخ]&gt;='كشف حساب بتحديد تاريخ'!$F$4)*('كشف حساب بتحديد تاريخ'!$G$4&gt;=Table2[التاريخ]),Table2[م]),ROWS($A$1:D58)),MATCH('كشف حساب بتحديد تاريخ'!D$7,'تسجيل العمليات اليومية '!$A$1:$G$1,0))," ")</f>
        <v xml:space="preserve"> </v>
      </c>
      <c r="E65" s="21" t="str">
        <f t="array" ref="E65">IFERROR(INDEX(Table2[],SMALL(IF(($B$3=Table2[[اسم العميل ]])*(Table2[التاريخ]&gt;='كشف حساب بتحديد تاريخ'!$F$4)*('كشف حساب بتحديد تاريخ'!$G$4&gt;=Table2[التاريخ]),Table2[م]),ROWS($A$1:E58)),MATCH('كشف حساب بتحديد تاريخ'!E$7,'تسجيل العمليات اليومية '!$A$1:$G$1,0))," ")</f>
        <v xml:space="preserve"> </v>
      </c>
      <c r="F65" s="23" t="str">
        <f t="array" ref="F65">IFERROR(INDEX(Table2[],SMALL(IF(($B$3=Table2[[اسم العميل ]])*(Table2[التاريخ]&gt;='كشف حساب بتحديد تاريخ'!$F$4)*('كشف حساب بتحديد تاريخ'!$G$4&gt;=Table2[التاريخ]),Table2[م]),ROWS($A$1:F58)),MATCH('كشف حساب بتحديد تاريخ'!F$7,'تسجيل العمليات اليومية '!$A$1:$G$1,0))," ")</f>
        <v xml:space="preserve"> </v>
      </c>
      <c r="G65" s="23" t="str">
        <f t="array" ref="G65">IFERROR(INDEX(Table2[],SMALL(IF(($B$3=Table2[[اسم العميل ]])*(Table2[التاريخ]&gt;='كشف حساب بتحديد تاريخ'!$F$4)*('كشف حساب بتحديد تاريخ'!$G$4&gt;=Table2[التاريخ]),Table2[م]),ROWS($A$1:G58)),MATCH('كشف حساب بتحديد تاريخ'!G$7,'تسجيل العمليات اليومية '!$A$1:$G$1,0))," ")</f>
        <v xml:space="preserve"> </v>
      </c>
    </row>
    <row r="66" spans="1:7" x14ac:dyDescent="0.25">
      <c r="A66" s="30" t="str">
        <f t="array" ref="A66">IFERROR(INDEX(Table2[],SMALL(IF(($B$3=Table2[[اسم العميل ]])*(Table2[التاريخ]&gt;='كشف حساب بتحديد تاريخ'!$F$4)*('كشف حساب بتحديد تاريخ'!$G$4&gt;=Table2[التاريخ]),Table2[م]),ROWS($A$1:A59)),MATCH('كشف حساب بتحديد تاريخ'!A$7,'تسجيل العمليات اليومية '!$A$1:$G$1,0))," ")</f>
        <v xml:space="preserve"> </v>
      </c>
      <c r="B66" s="31" t="str">
        <f t="array" ref="B66">IFERROR(INDEX(Table2[],SMALL(IF(($B$3=Table2[[اسم العميل ]])*(Table2[التاريخ]&gt;='كشف حساب بتحديد تاريخ'!$F$4)*('كشف حساب بتحديد تاريخ'!$G$4&gt;=Table2[التاريخ]),Table2[م]),ROWS($A$1:B59)),MATCH('كشف حساب بتحديد تاريخ'!B$7,'تسجيل العمليات اليومية '!$A$1:$G$1,0))," ")</f>
        <v xml:space="preserve"> </v>
      </c>
      <c r="C66" s="21" t="str">
        <f t="array" ref="C66">IFERROR(INDEX(Table2[],SMALL(IF(($B$3=Table2[[اسم العميل ]])*(Table2[التاريخ]&gt;='كشف حساب بتحديد تاريخ'!$F$4)*('كشف حساب بتحديد تاريخ'!$G$4&gt;=Table2[التاريخ]),Table2[م]),ROWS($A$1:C59)),MATCH('كشف حساب بتحديد تاريخ'!C$7,'تسجيل العمليات اليومية '!$A$1:$G$1,0))," ")</f>
        <v xml:space="preserve"> </v>
      </c>
      <c r="D66" s="21" t="str">
        <f t="array" ref="D66">IFERROR(INDEX(Table2[],SMALL(IF(($B$3=Table2[[اسم العميل ]])*(Table2[التاريخ]&gt;='كشف حساب بتحديد تاريخ'!$F$4)*('كشف حساب بتحديد تاريخ'!$G$4&gt;=Table2[التاريخ]),Table2[م]),ROWS($A$1:D59)),MATCH('كشف حساب بتحديد تاريخ'!D$7,'تسجيل العمليات اليومية '!$A$1:$G$1,0))," ")</f>
        <v xml:space="preserve"> </v>
      </c>
      <c r="E66" s="21" t="str">
        <f t="array" ref="E66">IFERROR(INDEX(Table2[],SMALL(IF(($B$3=Table2[[اسم العميل ]])*(Table2[التاريخ]&gt;='كشف حساب بتحديد تاريخ'!$F$4)*('كشف حساب بتحديد تاريخ'!$G$4&gt;=Table2[التاريخ]),Table2[م]),ROWS($A$1:E59)),MATCH('كشف حساب بتحديد تاريخ'!E$7,'تسجيل العمليات اليومية '!$A$1:$G$1,0))," ")</f>
        <v xml:space="preserve"> </v>
      </c>
      <c r="F66" s="23" t="str">
        <f t="array" ref="F66">IFERROR(INDEX(Table2[],SMALL(IF(($B$3=Table2[[اسم العميل ]])*(Table2[التاريخ]&gt;='كشف حساب بتحديد تاريخ'!$F$4)*('كشف حساب بتحديد تاريخ'!$G$4&gt;=Table2[التاريخ]),Table2[م]),ROWS($A$1:F59)),MATCH('كشف حساب بتحديد تاريخ'!F$7,'تسجيل العمليات اليومية '!$A$1:$G$1,0))," ")</f>
        <v xml:space="preserve"> </v>
      </c>
      <c r="G66" s="23" t="str">
        <f t="array" ref="G66">IFERROR(INDEX(Table2[],SMALL(IF(($B$3=Table2[[اسم العميل ]])*(Table2[التاريخ]&gt;='كشف حساب بتحديد تاريخ'!$F$4)*('كشف حساب بتحديد تاريخ'!$G$4&gt;=Table2[التاريخ]),Table2[م]),ROWS($A$1:G59)),MATCH('كشف حساب بتحديد تاريخ'!G$7,'تسجيل العمليات اليومية '!$A$1:$G$1,0))," ")</f>
        <v xml:space="preserve"> </v>
      </c>
    </row>
    <row r="67" spans="1:7" x14ac:dyDescent="0.25">
      <c r="A67" s="30" t="str">
        <f t="array" ref="A67">IFERROR(INDEX(Table2[],SMALL(IF(($B$3=Table2[[اسم العميل ]])*(Table2[التاريخ]&gt;='كشف حساب بتحديد تاريخ'!$F$4)*('كشف حساب بتحديد تاريخ'!$G$4&gt;=Table2[التاريخ]),Table2[م]),ROWS($A$1:A60)),MATCH('كشف حساب بتحديد تاريخ'!A$7,'تسجيل العمليات اليومية '!$A$1:$G$1,0))," ")</f>
        <v xml:space="preserve"> </v>
      </c>
      <c r="B67" s="31" t="str">
        <f t="array" ref="B67">IFERROR(INDEX(Table2[],SMALL(IF(($B$3=Table2[[اسم العميل ]])*(Table2[التاريخ]&gt;='كشف حساب بتحديد تاريخ'!$F$4)*('كشف حساب بتحديد تاريخ'!$G$4&gt;=Table2[التاريخ]),Table2[م]),ROWS($A$1:B60)),MATCH('كشف حساب بتحديد تاريخ'!B$7,'تسجيل العمليات اليومية '!$A$1:$G$1,0))," ")</f>
        <v xml:space="preserve"> </v>
      </c>
      <c r="C67" s="21" t="str">
        <f t="array" ref="C67">IFERROR(INDEX(Table2[],SMALL(IF(($B$3=Table2[[اسم العميل ]])*(Table2[التاريخ]&gt;='كشف حساب بتحديد تاريخ'!$F$4)*('كشف حساب بتحديد تاريخ'!$G$4&gt;=Table2[التاريخ]),Table2[م]),ROWS($A$1:C60)),MATCH('كشف حساب بتحديد تاريخ'!C$7,'تسجيل العمليات اليومية '!$A$1:$G$1,0))," ")</f>
        <v xml:space="preserve"> </v>
      </c>
      <c r="D67" s="21" t="str">
        <f t="array" ref="D67">IFERROR(INDEX(Table2[],SMALL(IF(($B$3=Table2[[اسم العميل ]])*(Table2[التاريخ]&gt;='كشف حساب بتحديد تاريخ'!$F$4)*('كشف حساب بتحديد تاريخ'!$G$4&gt;=Table2[التاريخ]),Table2[م]),ROWS($A$1:D60)),MATCH('كشف حساب بتحديد تاريخ'!D$7,'تسجيل العمليات اليومية '!$A$1:$G$1,0))," ")</f>
        <v xml:space="preserve"> </v>
      </c>
      <c r="E67" s="21" t="str">
        <f t="array" ref="E67">IFERROR(INDEX(Table2[],SMALL(IF(($B$3=Table2[[اسم العميل ]])*(Table2[التاريخ]&gt;='كشف حساب بتحديد تاريخ'!$F$4)*('كشف حساب بتحديد تاريخ'!$G$4&gt;=Table2[التاريخ]),Table2[م]),ROWS($A$1:E60)),MATCH('كشف حساب بتحديد تاريخ'!E$7,'تسجيل العمليات اليومية '!$A$1:$G$1,0))," ")</f>
        <v xml:space="preserve"> </v>
      </c>
      <c r="F67" s="23" t="str">
        <f t="array" ref="F67">IFERROR(INDEX(Table2[],SMALL(IF(($B$3=Table2[[اسم العميل ]])*(Table2[التاريخ]&gt;='كشف حساب بتحديد تاريخ'!$F$4)*('كشف حساب بتحديد تاريخ'!$G$4&gt;=Table2[التاريخ]),Table2[م]),ROWS($A$1:F60)),MATCH('كشف حساب بتحديد تاريخ'!F$7,'تسجيل العمليات اليومية '!$A$1:$G$1,0))," ")</f>
        <v xml:space="preserve"> </v>
      </c>
      <c r="G67" s="23" t="str">
        <f t="array" ref="G67">IFERROR(INDEX(Table2[],SMALL(IF(($B$3=Table2[[اسم العميل ]])*(Table2[التاريخ]&gt;='كشف حساب بتحديد تاريخ'!$F$4)*('كشف حساب بتحديد تاريخ'!$G$4&gt;=Table2[التاريخ]),Table2[م]),ROWS($A$1:G60)),MATCH('كشف حساب بتحديد تاريخ'!G$7,'تسجيل العمليات اليومية '!$A$1:$G$1,0))," ")</f>
        <v xml:space="preserve"> </v>
      </c>
    </row>
    <row r="68" spans="1:7" x14ac:dyDescent="0.25">
      <c r="A68" s="30" t="str">
        <f t="array" ref="A68">IFERROR(INDEX(Table2[],SMALL(IF(($B$3=Table2[[اسم العميل ]])*(Table2[التاريخ]&gt;='كشف حساب بتحديد تاريخ'!$F$4)*('كشف حساب بتحديد تاريخ'!$G$4&gt;=Table2[التاريخ]),Table2[م]),ROWS($A$1:A61)),MATCH('كشف حساب بتحديد تاريخ'!A$7,'تسجيل العمليات اليومية '!$A$1:$G$1,0))," ")</f>
        <v xml:space="preserve"> </v>
      </c>
      <c r="B68" s="31" t="str">
        <f t="array" ref="B68">IFERROR(INDEX(Table2[],SMALL(IF(($B$3=Table2[[اسم العميل ]])*(Table2[التاريخ]&gt;='كشف حساب بتحديد تاريخ'!$F$4)*('كشف حساب بتحديد تاريخ'!$G$4&gt;=Table2[التاريخ]),Table2[م]),ROWS($A$1:B61)),MATCH('كشف حساب بتحديد تاريخ'!B$7,'تسجيل العمليات اليومية '!$A$1:$G$1,0))," ")</f>
        <v xml:space="preserve"> </v>
      </c>
      <c r="C68" s="21" t="str">
        <f t="array" ref="C68">IFERROR(INDEX(Table2[],SMALL(IF(($B$3=Table2[[اسم العميل ]])*(Table2[التاريخ]&gt;='كشف حساب بتحديد تاريخ'!$F$4)*('كشف حساب بتحديد تاريخ'!$G$4&gt;=Table2[التاريخ]),Table2[م]),ROWS($A$1:C61)),MATCH('كشف حساب بتحديد تاريخ'!C$7,'تسجيل العمليات اليومية '!$A$1:$G$1,0))," ")</f>
        <v xml:space="preserve"> </v>
      </c>
      <c r="D68" s="21" t="str">
        <f t="array" ref="D68">IFERROR(INDEX(Table2[],SMALL(IF(($B$3=Table2[[اسم العميل ]])*(Table2[التاريخ]&gt;='كشف حساب بتحديد تاريخ'!$F$4)*('كشف حساب بتحديد تاريخ'!$G$4&gt;=Table2[التاريخ]),Table2[م]),ROWS($A$1:D61)),MATCH('كشف حساب بتحديد تاريخ'!D$7,'تسجيل العمليات اليومية '!$A$1:$G$1,0))," ")</f>
        <v xml:space="preserve"> </v>
      </c>
      <c r="E68" s="21" t="str">
        <f t="array" ref="E68">IFERROR(INDEX(Table2[],SMALL(IF(($B$3=Table2[[اسم العميل ]])*(Table2[التاريخ]&gt;='كشف حساب بتحديد تاريخ'!$F$4)*('كشف حساب بتحديد تاريخ'!$G$4&gt;=Table2[التاريخ]),Table2[م]),ROWS($A$1:E61)),MATCH('كشف حساب بتحديد تاريخ'!E$7,'تسجيل العمليات اليومية '!$A$1:$G$1,0))," ")</f>
        <v xml:space="preserve"> </v>
      </c>
      <c r="F68" s="23" t="str">
        <f t="array" ref="F68">IFERROR(INDEX(Table2[],SMALL(IF(($B$3=Table2[[اسم العميل ]])*(Table2[التاريخ]&gt;='كشف حساب بتحديد تاريخ'!$F$4)*('كشف حساب بتحديد تاريخ'!$G$4&gt;=Table2[التاريخ]),Table2[م]),ROWS($A$1:F61)),MATCH('كشف حساب بتحديد تاريخ'!F$7,'تسجيل العمليات اليومية '!$A$1:$G$1,0))," ")</f>
        <v xml:space="preserve"> </v>
      </c>
      <c r="G68" s="23" t="str">
        <f t="array" ref="G68">IFERROR(INDEX(Table2[],SMALL(IF(($B$3=Table2[[اسم العميل ]])*(Table2[التاريخ]&gt;='كشف حساب بتحديد تاريخ'!$F$4)*('كشف حساب بتحديد تاريخ'!$G$4&gt;=Table2[التاريخ]),Table2[م]),ROWS($A$1:G61)),MATCH('كشف حساب بتحديد تاريخ'!G$7,'تسجيل العمليات اليومية '!$A$1:$G$1,0))," ")</f>
        <v xml:space="preserve"> </v>
      </c>
    </row>
    <row r="69" spans="1:7" x14ac:dyDescent="0.25">
      <c r="A69" s="30" t="str">
        <f t="array" ref="A69">IFERROR(INDEX(Table2[],SMALL(IF(($B$3=Table2[[اسم العميل ]])*(Table2[التاريخ]&gt;='كشف حساب بتحديد تاريخ'!$F$4)*('كشف حساب بتحديد تاريخ'!$G$4&gt;=Table2[التاريخ]),Table2[م]),ROWS($A$1:A62)),MATCH('كشف حساب بتحديد تاريخ'!A$7,'تسجيل العمليات اليومية '!$A$1:$G$1,0))," ")</f>
        <v xml:space="preserve"> </v>
      </c>
      <c r="B69" s="31" t="str">
        <f t="array" ref="B69">IFERROR(INDEX(Table2[],SMALL(IF(($B$3=Table2[[اسم العميل ]])*(Table2[التاريخ]&gt;='كشف حساب بتحديد تاريخ'!$F$4)*('كشف حساب بتحديد تاريخ'!$G$4&gt;=Table2[التاريخ]),Table2[م]),ROWS($A$1:B62)),MATCH('كشف حساب بتحديد تاريخ'!B$7,'تسجيل العمليات اليومية '!$A$1:$G$1,0))," ")</f>
        <v xml:space="preserve"> </v>
      </c>
      <c r="C69" s="21" t="str">
        <f t="array" ref="C69">IFERROR(INDEX(Table2[],SMALL(IF(($B$3=Table2[[اسم العميل ]])*(Table2[التاريخ]&gt;='كشف حساب بتحديد تاريخ'!$F$4)*('كشف حساب بتحديد تاريخ'!$G$4&gt;=Table2[التاريخ]),Table2[م]),ROWS($A$1:C62)),MATCH('كشف حساب بتحديد تاريخ'!C$7,'تسجيل العمليات اليومية '!$A$1:$G$1,0))," ")</f>
        <v xml:space="preserve"> </v>
      </c>
      <c r="D69" s="21" t="str">
        <f t="array" ref="D69">IFERROR(INDEX(Table2[],SMALL(IF(($B$3=Table2[[اسم العميل ]])*(Table2[التاريخ]&gt;='كشف حساب بتحديد تاريخ'!$F$4)*('كشف حساب بتحديد تاريخ'!$G$4&gt;=Table2[التاريخ]),Table2[م]),ROWS($A$1:D62)),MATCH('كشف حساب بتحديد تاريخ'!D$7,'تسجيل العمليات اليومية '!$A$1:$G$1,0))," ")</f>
        <v xml:space="preserve"> </v>
      </c>
      <c r="E69" s="21" t="str">
        <f t="array" ref="E69">IFERROR(INDEX(Table2[],SMALL(IF(($B$3=Table2[[اسم العميل ]])*(Table2[التاريخ]&gt;='كشف حساب بتحديد تاريخ'!$F$4)*('كشف حساب بتحديد تاريخ'!$G$4&gt;=Table2[التاريخ]),Table2[م]),ROWS($A$1:E62)),MATCH('كشف حساب بتحديد تاريخ'!E$7,'تسجيل العمليات اليومية '!$A$1:$G$1,0))," ")</f>
        <v xml:space="preserve"> </v>
      </c>
      <c r="F69" s="23" t="str">
        <f t="array" ref="F69">IFERROR(INDEX(Table2[],SMALL(IF(($B$3=Table2[[اسم العميل ]])*(Table2[التاريخ]&gt;='كشف حساب بتحديد تاريخ'!$F$4)*('كشف حساب بتحديد تاريخ'!$G$4&gt;=Table2[التاريخ]),Table2[م]),ROWS($A$1:F62)),MATCH('كشف حساب بتحديد تاريخ'!F$7,'تسجيل العمليات اليومية '!$A$1:$G$1,0))," ")</f>
        <v xml:space="preserve"> </v>
      </c>
      <c r="G69" s="23" t="str">
        <f t="array" ref="G69">IFERROR(INDEX(Table2[],SMALL(IF(($B$3=Table2[[اسم العميل ]])*(Table2[التاريخ]&gt;='كشف حساب بتحديد تاريخ'!$F$4)*('كشف حساب بتحديد تاريخ'!$G$4&gt;=Table2[التاريخ]),Table2[م]),ROWS($A$1:G62)),MATCH('كشف حساب بتحديد تاريخ'!G$7,'تسجيل العمليات اليومية '!$A$1:$G$1,0))," ")</f>
        <v xml:space="preserve"> </v>
      </c>
    </row>
    <row r="70" spans="1:7" x14ac:dyDescent="0.25">
      <c r="A70" s="30" t="str">
        <f t="array" ref="A70">IFERROR(INDEX(Table2[],SMALL(IF(($B$3=Table2[[اسم العميل ]])*(Table2[التاريخ]&gt;='كشف حساب بتحديد تاريخ'!$F$4)*('كشف حساب بتحديد تاريخ'!$G$4&gt;=Table2[التاريخ]),Table2[م]),ROWS($A$1:A63)),MATCH('كشف حساب بتحديد تاريخ'!A$7,'تسجيل العمليات اليومية '!$A$1:$G$1,0))," ")</f>
        <v xml:space="preserve"> </v>
      </c>
      <c r="B70" s="31" t="str">
        <f t="array" ref="B70">IFERROR(INDEX(Table2[],SMALL(IF(($B$3=Table2[[اسم العميل ]])*(Table2[التاريخ]&gt;='كشف حساب بتحديد تاريخ'!$F$4)*('كشف حساب بتحديد تاريخ'!$G$4&gt;=Table2[التاريخ]),Table2[م]),ROWS($A$1:B63)),MATCH('كشف حساب بتحديد تاريخ'!B$7,'تسجيل العمليات اليومية '!$A$1:$G$1,0))," ")</f>
        <v xml:space="preserve"> </v>
      </c>
      <c r="C70" s="21" t="str">
        <f t="array" ref="C70">IFERROR(INDEX(Table2[],SMALL(IF(($B$3=Table2[[اسم العميل ]])*(Table2[التاريخ]&gt;='كشف حساب بتحديد تاريخ'!$F$4)*('كشف حساب بتحديد تاريخ'!$G$4&gt;=Table2[التاريخ]),Table2[م]),ROWS($A$1:C63)),MATCH('كشف حساب بتحديد تاريخ'!C$7,'تسجيل العمليات اليومية '!$A$1:$G$1,0))," ")</f>
        <v xml:space="preserve"> </v>
      </c>
      <c r="D70" s="21" t="str">
        <f t="array" ref="D70">IFERROR(INDEX(Table2[],SMALL(IF(($B$3=Table2[[اسم العميل ]])*(Table2[التاريخ]&gt;='كشف حساب بتحديد تاريخ'!$F$4)*('كشف حساب بتحديد تاريخ'!$G$4&gt;=Table2[التاريخ]),Table2[م]),ROWS($A$1:D63)),MATCH('كشف حساب بتحديد تاريخ'!D$7,'تسجيل العمليات اليومية '!$A$1:$G$1,0))," ")</f>
        <v xml:space="preserve"> </v>
      </c>
      <c r="E70" s="21" t="str">
        <f t="array" ref="E70">IFERROR(INDEX(Table2[],SMALL(IF(($B$3=Table2[[اسم العميل ]])*(Table2[التاريخ]&gt;='كشف حساب بتحديد تاريخ'!$F$4)*('كشف حساب بتحديد تاريخ'!$G$4&gt;=Table2[التاريخ]),Table2[م]),ROWS($A$1:E63)),MATCH('كشف حساب بتحديد تاريخ'!E$7,'تسجيل العمليات اليومية '!$A$1:$G$1,0))," ")</f>
        <v xml:space="preserve"> </v>
      </c>
      <c r="F70" s="23" t="str">
        <f t="array" ref="F70">IFERROR(INDEX(Table2[],SMALL(IF(($B$3=Table2[[اسم العميل ]])*(Table2[التاريخ]&gt;='كشف حساب بتحديد تاريخ'!$F$4)*('كشف حساب بتحديد تاريخ'!$G$4&gt;=Table2[التاريخ]),Table2[م]),ROWS($A$1:F63)),MATCH('كشف حساب بتحديد تاريخ'!F$7,'تسجيل العمليات اليومية '!$A$1:$G$1,0))," ")</f>
        <v xml:space="preserve"> </v>
      </c>
      <c r="G70" s="23" t="str">
        <f t="array" ref="G70">IFERROR(INDEX(Table2[],SMALL(IF(($B$3=Table2[[اسم العميل ]])*(Table2[التاريخ]&gt;='كشف حساب بتحديد تاريخ'!$F$4)*('كشف حساب بتحديد تاريخ'!$G$4&gt;=Table2[التاريخ]),Table2[م]),ROWS($A$1:G63)),MATCH('كشف حساب بتحديد تاريخ'!G$7,'تسجيل العمليات اليومية '!$A$1:$G$1,0))," ")</f>
        <v xml:space="preserve"> </v>
      </c>
    </row>
    <row r="71" spans="1:7" x14ac:dyDescent="0.25">
      <c r="A71" s="30" t="str">
        <f t="array" ref="A71">IFERROR(INDEX(Table2[],SMALL(IF(($B$3=Table2[[اسم العميل ]])*(Table2[التاريخ]&gt;='كشف حساب بتحديد تاريخ'!$F$4)*('كشف حساب بتحديد تاريخ'!$G$4&gt;=Table2[التاريخ]),Table2[م]),ROWS($A$1:A64)),MATCH('كشف حساب بتحديد تاريخ'!A$7,'تسجيل العمليات اليومية '!$A$1:$G$1,0))," ")</f>
        <v xml:space="preserve"> </v>
      </c>
      <c r="B71" s="31" t="str">
        <f t="array" ref="B71">IFERROR(INDEX(Table2[],SMALL(IF(($B$3=Table2[[اسم العميل ]])*(Table2[التاريخ]&gt;='كشف حساب بتحديد تاريخ'!$F$4)*('كشف حساب بتحديد تاريخ'!$G$4&gt;=Table2[التاريخ]),Table2[م]),ROWS($A$1:B64)),MATCH('كشف حساب بتحديد تاريخ'!B$7,'تسجيل العمليات اليومية '!$A$1:$G$1,0))," ")</f>
        <v xml:space="preserve"> </v>
      </c>
      <c r="C71" s="21" t="str">
        <f t="array" ref="C71">IFERROR(INDEX(Table2[],SMALL(IF(($B$3=Table2[[اسم العميل ]])*(Table2[التاريخ]&gt;='كشف حساب بتحديد تاريخ'!$F$4)*('كشف حساب بتحديد تاريخ'!$G$4&gt;=Table2[التاريخ]),Table2[م]),ROWS($A$1:C64)),MATCH('كشف حساب بتحديد تاريخ'!C$7,'تسجيل العمليات اليومية '!$A$1:$G$1,0))," ")</f>
        <v xml:space="preserve"> </v>
      </c>
      <c r="D71" s="21" t="str">
        <f t="array" ref="D71">IFERROR(INDEX(Table2[],SMALL(IF(($B$3=Table2[[اسم العميل ]])*(Table2[التاريخ]&gt;='كشف حساب بتحديد تاريخ'!$F$4)*('كشف حساب بتحديد تاريخ'!$G$4&gt;=Table2[التاريخ]),Table2[م]),ROWS($A$1:D64)),MATCH('كشف حساب بتحديد تاريخ'!D$7,'تسجيل العمليات اليومية '!$A$1:$G$1,0))," ")</f>
        <v xml:space="preserve"> </v>
      </c>
      <c r="E71" s="21" t="str">
        <f t="array" ref="E71">IFERROR(INDEX(Table2[],SMALL(IF(($B$3=Table2[[اسم العميل ]])*(Table2[التاريخ]&gt;='كشف حساب بتحديد تاريخ'!$F$4)*('كشف حساب بتحديد تاريخ'!$G$4&gt;=Table2[التاريخ]),Table2[م]),ROWS($A$1:E64)),MATCH('كشف حساب بتحديد تاريخ'!E$7,'تسجيل العمليات اليومية '!$A$1:$G$1,0))," ")</f>
        <v xml:space="preserve"> </v>
      </c>
      <c r="F71" s="23" t="str">
        <f t="array" ref="F71">IFERROR(INDEX(Table2[],SMALL(IF(($B$3=Table2[[اسم العميل ]])*(Table2[التاريخ]&gt;='كشف حساب بتحديد تاريخ'!$F$4)*('كشف حساب بتحديد تاريخ'!$G$4&gt;=Table2[التاريخ]),Table2[م]),ROWS($A$1:F64)),MATCH('كشف حساب بتحديد تاريخ'!F$7,'تسجيل العمليات اليومية '!$A$1:$G$1,0))," ")</f>
        <v xml:space="preserve"> </v>
      </c>
      <c r="G71" s="23" t="str">
        <f t="array" ref="G71">IFERROR(INDEX(Table2[],SMALL(IF(($B$3=Table2[[اسم العميل ]])*(Table2[التاريخ]&gt;='كشف حساب بتحديد تاريخ'!$F$4)*('كشف حساب بتحديد تاريخ'!$G$4&gt;=Table2[التاريخ]),Table2[م]),ROWS($A$1:G64)),MATCH('كشف حساب بتحديد تاريخ'!G$7,'تسجيل العمليات اليومية '!$A$1:$G$1,0))," ")</f>
        <v xml:space="preserve"> </v>
      </c>
    </row>
    <row r="72" spans="1:7" x14ac:dyDescent="0.25">
      <c r="A72" s="30" t="str">
        <f t="array" ref="A72">IFERROR(INDEX(Table2[],SMALL(IF(($B$3=Table2[[اسم العميل ]])*(Table2[التاريخ]&gt;='كشف حساب بتحديد تاريخ'!$F$4)*('كشف حساب بتحديد تاريخ'!$G$4&gt;=Table2[التاريخ]),Table2[م]),ROWS($A$1:A65)),MATCH('كشف حساب بتحديد تاريخ'!A$7,'تسجيل العمليات اليومية '!$A$1:$G$1,0))," ")</f>
        <v xml:space="preserve"> </v>
      </c>
      <c r="B72" s="31" t="str">
        <f t="array" ref="B72">IFERROR(INDEX(Table2[],SMALL(IF(($B$3=Table2[[اسم العميل ]])*(Table2[التاريخ]&gt;='كشف حساب بتحديد تاريخ'!$F$4)*('كشف حساب بتحديد تاريخ'!$G$4&gt;=Table2[التاريخ]),Table2[م]),ROWS($A$1:B65)),MATCH('كشف حساب بتحديد تاريخ'!B$7,'تسجيل العمليات اليومية '!$A$1:$G$1,0))," ")</f>
        <v xml:space="preserve"> </v>
      </c>
      <c r="C72" s="21" t="str">
        <f t="array" ref="C72">IFERROR(INDEX(Table2[],SMALL(IF(($B$3=Table2[[اسم العميل ]])*(Table2[التاريخ]&gt;='كشف حساب بتحديد تاريخ'!$F$4)*('كشف حساب بتحديد تاريخ'!$G$4&gt;=Table2[التاريخ]),Table2[م]),ROWS($A$1:C65)),MATCH('كشف حساب بتحديد تاريخ'!C$7,'تسجيل العمليات اليومية '!$A$1:$G$1,0))," ")</f>
        <v xml:space="preserve"> </v>
      </c>
      <c r="D72" s="21" t="str">
        <f t="array" ref="D72">IFERROR(INDEX(Table2[],SMALL(IF(($B$3=Table2[[اسم العميل ]])*(Table2[التاريخ]&gt;='كشف حساب بتحديد تاريخ'!$F$4)*('كشف حساب بتحديد تاريخ'!$G$4&gt;=Table2[التاريخ]),Table2[م]),ROWS($A$1:D65)),MATCH('كشف حساب بتحديد تاريخ'!D$7,'تسجيل العمليات اليومية '!$A$1:$G$1,0))," ")</f>
        <v xml:space="preserve"> </v>
      </c>
      <c r="E72" s="21" t="str">
        <f t="array" ref="E72">IFERROR(INDEX(Table2[],SMALL(IF(($B$3=Table2[[اسم العميل ]])*(Table2[التاريخ]&gt;='كشف حساب بتحديد تاريخ'!$F$4)*('كشف حساب بتحديد تاريخ'!$G$4&gt;=Table2[التاريخ]),Table2[م]),ROWS($A$1:E65)),MATCH('كشف حساب بتحديد تاريخ'!E$7,'تسجيل العمليات اليومية '!$A$1:$G$1,0))," ")</f>
        <v xml:space="preserve"> </v>
      </c>
      <c r="F72" s="23" t="str">
        <f t="array" ref="F72">IFERROR(INDEX(Table2[],SMALL(IF(($B$3=Table2[[اسم العميل ]])*(Table2[التاريخ]&gt;='كشف حساب بتحديد تاريخ'!$F$4)*('كشف حساب بتحديد تاريخ'!$G$4&gt;=Table2[التاريخ]),Table2[م]),ROWS($A$1:F65)),MATCH('كشف حساب بتحديد تاريخ'!F$7,'تسجيل العمليات اليومية '!$A$1:$G$1,0))," ")</f>
        <v xml:space="preserve"> </v>
      </c>
      <c r="G72" s="23" t="str">
        <f t="array" ref="G72">IFERROR(INDEX(Table2[],SMALL(IF(($B$3=Table2[[اسم العميل ]])*(Table2[التاريخ]&gt;='كشف حساب بتحديد تاريخ'!$F$4)*('كشف حساب بتحديد تاريخ'!$G$4&gt;=Table2[التاريخ]),Table2[م]),ROWS($A$1:G65)),MATCH('كشف حساب بتحديد تاريخ'!G$7,'تسجيل العمليات اليومية '!$A$1:$G$1,0))," ")</f>
        <v xml:space="preserve"> </v>
      </c>
    </row>
    <row r="73" spans="1:7" x14ac:dyDescent="0.25">
      <c r="A73" s="30" t="str">
        <f t="array" ref="A73">IFERROR(INDEX(Table2[],SMALL(IF(($B$3=Table2[[اسم العميل ]])*(Table2[التاريخ]&gt;='كشف حساب بتحديد تاريخ'!$F$4)*('كشف حساب بتحديد تاريخ'!$G$4&gt;=Table2[التاريخ]),Table2[م]),ROWS($A$1:A66)),MATCH('كشف حساب بتحديد تاريخ'!A$7,'تسجيل العمليات اليومية '!$A$1:$G$1,0))," ")</f>
        <v xml:space="preserve"> </v>
      </c>
      <c r="B73" s="31" t="str">
        <f t="array" ref="B73">IFERROR(INDEX(Table2[],SMALL(IF(($B$3=Table2[[اسم العميل ]])*(Table2[التاريخ]&gt;='كشف حساب بتحديد تاريخ'!$F$4)*('كشف حساب بتحديد تاريخ'!$G$4&gt;=Table2[التاريخ]),Table2[م]),ROWS($A$1:B66)),MATCH('كشف حساب بتحديد تاريخ'!B$7,'تسجيل العمليات اليومية '!$A$1:$G$1,0))," ")</f>
        <v xml:space="preserve"> </v>
      </c>
      <c r="C73" s="21" t="str">
        <f t="array" ref="C73">IFERROR(INDEX(Table2[],SMALL(IF(($B$3=Table2[[اسم العميل ]])*(Table2[التاريخ]&gt;='كشف حساب بتحديد تاريخ'!$F$4)*('كشف حساب بتحديد تاريخ'!$G$4&gt;=Table2[التاريخ]),Table2[م]),ROWS($A$1:C66)),MATCH('كشف حساب بتحديد تاريخ'!C$7,'تسجيل العمليات اليومية '!$A$1:$G$1,0))," ")</f>
        <v xml:space="preserve"> </v>
      </c>
      <c r="D73" s="21" t="str">
        <f t="array" ref="D73">IFERROR(INDEX(Table2[],SMALL(IF(($B$3=Table2[[اسم العميل ]])*(Table2[التاريخ]&gt;='كشف حساب بتحديد تاريخ'!$F$4)*('كشف حساب بتحديد تاريخ'!$G$4&gt;=Table2[التاريخ]),Table2[م]),ROWS($A$1:D66)),MATCH('كشف حساب بتحديد تاريخ'!D$7,'تسجيل العمليات اليومية '!$A$1:$G$1,0))," ")</f>
        <v xml:space="preserve"> </v>
      </c>
      <c r="E73" s="21" t="str">
        <f t="array" ref="E73">IFERROR(INDEX(Table2[],SMALL(IF(($B$3=Table2[[اسم العميل ]])*(Table2[التاريخ]&gt;='كشف حساب بتحديد تاريخ'!$F$4)*('كشف حساب بتحديد تاريخ'!$G$4&gt;=Table2[التاريخ]),Table2[م]),ROWS($A$1:E66)),MATCH('كشف حساب بتحديد تاريخ'!E$7,'تسجيل العمليات اليومية '!$A$1:$G$1,0))," ")</f>
        <v xml:space="preserve"> </v>
      </c>
      <c r="F73" s="23" t="str">
        <f t="array" ref="F73">IFERROR(INDEX(Table2[],SMALL(IF(($B$3=Table2[[اسم العميل ]])*(Table2[التاريخ]&gt;='كشف حساب بتحديد تاريخ'!$F$4)*('كشف حساب بتحديد تاريخ'!$G$4&gt;=Table2[التاريخ]),Table2[م]),ROWS($A$1:F66)),MATCH('كشف حساب بتحديد تاريخ'!F$7,'تسجيل العمليات اليومية '!$A$1:$G$1,0))," ")</f>
        <v xml:space="preserve"> </v>
      </c>
      <c r="G73" s="23" t="str">
        <f t="array" ref="G73">IFERROR(INDEX(Table2[],SMALL(IF(($B$3=Table2[[اسم العميل ]])*(Table2[التاريخ]&gt;='كشف حساب بتحديد تاريخ'!$F$4)*('كشف حساب بتحديد تاريخ'!$G$4&gt;=Table2[التاريخ]),Table2[م]),ROWS($A$1:G66)),MATCH('كشف حساب بتحديد تاريخ'!G$7,'تسجيل العمليات اليومية '!$A$1:$G$1,0))," ")</f>
        <v xml:space="preserve"> </v>
      </c>
    </row>
    <row r="74" spans="1:7" x14ac:dyDescent="0.25">
      <c r="A74" s="30" t="str">
        <f t="array" ref="A74">IFERROR(INDEX(Table2[],SMALL(IF(($B$3=Table2[[اسم العميل ]])*(Table2[التاريخ]&gt;='كشف حساب بتحديد تاريخ'!$F$4)*('كشف حساب بتحديد تاريخ'!$G$4&gt;=Table2[التاريخ]),Table2[م]),ROWS($A$1:A67)),MATCH('كشف حساب بتحديد تاريخ'!A$7,'تسجيل العمليات اليومية '!$A$1:$G$1,0))," ")</f>
        <v xml:space="preserve"> </v>
      </c>
      <c r="B74" s="31" t="str">
        <f t="array" ref="B74">IFERROR(INDEX(Table2[],SMALL(IF(($B$3=Table2[[اسم العميل ]])*(Table2[التاريخ]&gt;='كشف حساب بتحديد تاريخ'!$F$4)*('كشف حساب بتحديد تاريخ'!$G$4&gt;=Table2[التاريخ]),Table2[م]),ROWS($A$1:B67)),MATCH('كشف حساب بتحديد تاريخ'!B$7,'تسجيل العمليات اليومية '!$A$1:$G$1,0))," ")</f>
        <v xml:space="preserve"> </v>
      </c>
      <c r="C74" s="21" t="str">
        <f t="array" ref="C74">IFERROR(INDEX(Table2[],SMALL(IF(($B$3=Table2[[اسم العميل ]])*(Table2[التاريخ]&gt;='كشف حساب بتحديد تاريخ'!$F$4)*('كشف حساب بتحديد تاريخ'!$G$4&gt;=Table2[التاريخ]),Table2[م]),ROWS($A$1:C67)),MATCH('كشف حساب بتحديد تاريخ'!C$7,'تسجيل العمليات اليومية '!$A$1:$G$1,0))," ")</f>
        <v xml:space="preserve"> </v>
      </c>
      <c r="D74" s="21" t="str">
        <f t="array" ref="D74">IFERROR(INDEX(Table2[],SMALL(IF(($B$3=Table2[[اسم العميل ]])*(Table2[التاريخ]&gt;='كشف حساب بتحديد تاريخ'!$F$4)*('كشف حساب بتحديد تاريخ'!$G$4&gt;=Table2[التاريخ]),Table2[م]),ROWS($A$1:D67)),MATCH('كشف حساب بتحديد تاريخ'!D$7,'تسجيل العمليات اليومية '!$A$1:$G$1,0))," ")</f>
        <v xml:space="preserve"> </v>
      </c>
      <c r="E74" s="21" t="str">
        <f t="array" ref="E74">IFERROR(INDEX(Table2[],SMALL(IF(($B$3=Table2[[اسم العميل ]])*(Table2[التاريخ]&gt;='كشف حساب بتحديد تاريخ'!$F$4)*('كشف حساب بتحديد تاريخ'!$G$4&gt;=Table2[التاريخ]),Table2[م]),ROWS($A$1:E67)),MATCH('كشف حساب بتحديد تاريخ'!E$7,'تسجيل العمليات اليومية '!$A$1:$G$1,0))," ")</f>
        <v xml:space="preserve"> </v>
      </c>
      <c r="F74" s="23" t="str">
        <f t="array" ref="F74">IFERROR(INDEX(Table2[],SMALL(IF(($B$3=Table2[[اسم العميل ]])*(Table2[التاريخ]&gt;='كشف حساب بتحديد تاريخ'!$F$4)*('كشف حساب بتحديد تاريخ'!$G$4&gt;=Table2[التاريخ]),Table2[م]),ROWS($A$1:F67)),MATCH('كشف حساب بتحديد تاريخ'!F$7,'تسجيل العمليات اليومية '!$A$1:$G$1,0))," ")</f>
        <v xml:space="preserve"> </v>
      </c>
      <c r="G74" s="23" t="str">
        <f t="array" ref="G74">IFERROR(INDEX(Table2[],SMALL(IF(($B$3=Table2[[اسم العميل ]])*(Table2[التاريخ]&gt;='كشف حساب بتحديد تاريخ'!$F$4)*('كشف حساب بتحديد تاريخ'!$G$4&gt;=Table2[التاريخ]),Table2[م]),ROWS($A$1:G67)),MATCH('كشف حساب بتحديد تاريخ'!G$7,'تسجيل العمليات اليومية '!$A$1:$G$1,0))," ")</f>
        <v xml:space="preserve"> </v>
      </c>
    </row>
    <row r="75" spans="1:7" x14ac:dyDescent="0.25">
      <c r="A75" s="30" t="str">
        <f t="array" ref="A75">IFERROR(INDEX(Table2[],SMALL(IF(($B$3=Table2[[اسم العميل ]])*(Table2[التاريخ]&gt;='كشف حساب بتحديد تاريخ'!$F$4)*('كشف حساب بتحديد تاريخ'!$G$4&gt;=Table2[التاريخ]),Table2[م]),ROWS($A$1:A68)),MATCH('كشف حساب بتحديد تاريخ'!A$7,'تسجيل العمليات اليومية '!$A$1:$G$1,0))," ")</f>
        <v xml:space="preserve"> </v>
      </c>
      <c r="B75" s="31" t="str">
        <f t="array" ref="B75">IFERROR(INDEX(Table2[],SMALL(IF(($B$3=Table2[[اسم العميل ]])*(Table2[التاريخ]&gt;='كشف حساب بتحديد تاريخ'!$F$4)*('كشف حساب بتحديد تاريخ'!$G$4&gt;=Table2[التاريخ]),Table2[م]),ROWS($A$1:B68)),MATCH('كشف حساب بتحديد تاريخ'!B$7,'تسجيل العمليات اليومية '!$A$1:$G$1,0))," ")</f>
        <v xml:space="preserve"> </v>
      </c>
      <c r="C75" s="21" t="str">
        <f t="array" ref="C75">IFERROR(INDEX(Table2[],SMALL(IF(($B$3=Table2[[اسم العميل ]])*(Table2[التاريخ]&gt;='كشف حساب بتحديد تاريخ'!$F$4)*('كشف حساب بتحديد تاريخ'!$G$4&gt;=Table2[التاريخ]),Table2[م]),ROWS($A$1:C68)),MATCH('كشف حساب بتحديد تاريخ'!C$7,'تسجيل العمليات اليومية '!$A$1:$G$1,0))," ")</f>
        <v xml:space="preserve"> </v>
      </c>
      <c r="D75" s="21" t="str">
        <f t="array" ref="D75">IFERROR(INDEX(Table2[],SMALL(IF(($B$3=Table2[[اسم العميل ]])*(Table2[التاريخ]&gt;='كشف حساب بتحديد تاريخ'!$F$4)*('كشف حساب بتحديد تاريخ'!$G$4&gt;=Table2[التاريخ]),Table2[م]),ROWS($A$1:D68)),MATCH('كشف حساب بتحديد تاريخ'!D$7,'تسجيل العمليات اليومية '!$A$1:$G$1,0))," ")</f>
        <v xml:space="preserve"> </v>
      </c>
      <c r="E75" s="21" t="str">
        <f t="array" ref="E75">IFERROR(INDEX(Table2[],SMALL(IF(($B$3=Table2[[اسم العميل ]])*(Table2[التاريخ]&gt;='كشف حساب بتحديد تاريخ'!$F$4)*('كشف حساب بتحديد تاريخ'!$G$4&gt;=Table2[التاريخ]),Table2[م]),ROWS($A$1:E68)),MATCH('كشف حساب بتحديد تاريخ'!E$7,'تسجيل العمليات اليومية '!$A$1:$G$1,0))," ")</f>
        <v xml:space="preserve"> </v>
      </c>
      <c r="F75" s="23" t="str">
        <f t="array" ref="F75">IFERROR(INDEX(Table2[],SMALL(IF(($B$3=Table2[[اسم العميل ]])*(Table2[التاريخ]&gt;='كشف حساب بتحديد تاريخ'!$F$4)*('كشف حساب بتحديد تاريخ'!$G$4&gt;=Table2[التاريخ]),Table2[م]),ROWS($A$1:F68)),MATCH('كشف حساب بتحديد تاريخ'!F$7,'تسجيل العمليات اليومية '!$A$1:$G$1,0))," ")</f>
        <v xml:space="preserve"> </v>
      </c>
      <c r="G75" s="23" t="str">
        <f t="array" ref="G75">IFERROR(INDEX(Table2[],SMALL(IF(($B$3=Table2[[اسم العميل ]])*(Table2[التاريخ]&gt;='كشف حساب بتحديد تاريخ'!$F$4)*('كشف حساب بتحديد تاريخ'!$G$4&gt;=Table2[التاريخ]),Table2[م]),ROWS($A$1:G68)),MATCH('كشف حساب بتحديد تاريخ'!G$7,'تسجيل العمليات اليومية '!$A$1:$G$1,0))," ")</f>
        <v xml:space="preserve"> </v>
      </c>
    </row>
    <row r="76" spans="1:7" x14ac:dyDescent="0.25">
      <c r="A76" s="30" t="str">
        <f t="array" ref="A76">IFERROR(INDEX(Table2[],SMALL(IF(($B$3=Table2[[اسم العميل ]])*(Table2[التاريخ]&gt;='كشف حساب بتحديد تاريخ'!$F$4)*('كشف حساب بتحديد تاريخ'!$G$4&gt;=Table2[التاريخ]),Table2[م]),ROWS($A$1:A69)),MATCH('كشف حساب بتحديد تاريخ'!A$7,'تسجيل العمليات اليومية '!$A$1:$G$1,0))," ")</f>
        <v xml:space="preserve"> </v>
      </c>
      <c r="B76" s="31" t="str">
        <f t="array" ref="B76">IFERROR(INDEX(Table2[],SMALL(IF(($B$3=Table2[[اسم العميل ]])*(Table2[التاريخ]&gt;='كشف حساب بتحديد تاريخ'!$F$4)*('كشف حساب بتحديد تاريخ'!$G$4&gt;=Table2[التاريخ]),Table2[م]),ROWS($A$1:B69)),MATCH('كشف حساب بتحديد تاريخ'!B$7,'تسجيل العمليات اليومية '!$A$1:$G$1,0))," ")</f>
        <v xml:space="preserve"> </v>
      </c>
      <c r="C76" s="21" t="str">
        <f t="array" ref="C76">IFERROR(INDEX(Table2[],SMALL(IF(($B$3=Table2[[اسم العميل ]])*(Table2[التاريخ]&gt;='كشف حساب بتحديد تاريخ'!$F$4)*('كشف حساب بتحديد تاريخ'!$G$4&gt;=Table2[التاريخ]),Table2[م]),ROWS($A$1:C69)),MATCH('كشف حساب بتحديد تاريخ'!C$7,'تسجيل العمليات اليومية '!$A$1:$G$1,0))," ")</f>
        <v xml:space="preserve"> </v>
      </c>
      <c r="D76" s="21" t="str">
        <f t="array" ref="D76">IFERROR(INDEX(Table2[],SMALL(IF(($B$3=Table2[[اسم العميل ]])*(Table2[التاريخ]&gt;='كشف حساب بتحديد تاريخ'!$F$4)*('كشف حساب بتحديد تاريخ'!$G$4&gt;=Table2[التاريخ]),Table2[م]),ROWS($A$1:D69)),MATCH('كشف حساب بتحديد تاريخ'!D$7,'تسجيل العمليات اليومية '!$A$1:$G$1,0))," ")</f>
        <v xml:space="preserve"> </v>
      </c>
      <c r="E76" s="21" t="str">
        <f t="array" ref="E76">IFERROR(INDEX(Table2[],SMALL(IF(($B$3=Table2[[اسم العميل ]])*(Table2[التاريخ]&gt;='كشف حساب بتحديد تاريخ'!$F$4)*('كشف حساب بتحديد تاريخ'!$G$4&gt;=Table2[التاريخ]),Table2[م]),ROWS($A$1:E69)),MATCH('كشف حساب بتحديد تاريخ'!E$7,'تسجيل العمليات اليومية '!$A$1:$G$1,0))," ")</f>
        <v xml:space="preserve"> </v>
      </c>
      <c r="F76" s="23" t="str">
        <f t="array" ref="F76">IFERROR(INDEX(Table2[],SMALL(IF(($B$3=Table2[[اسم العميل ]])*(Table2[التاريخ]&gt;='كشف حساب بتحديد تاريخ'!$F$4)*('كشف حساب بتحديد تاريخ'!$G$4&gt;=Table2[التاريخ]),Table2[م]),ROWS($A$1:F69)),MATCH('كشف حساب بتحديد تاريخ'!F$7,'تسجيل العمليات اليومية '!$A$1:$G$1,0))," ")</f>
        <v xml:space="preserve"> </v>
      </c>
      <c r="G76" s="23" t="str">
        <f t="array" ref="G76">IFERROR(INDEX(Table2[],SMALL(IF(($B$3=Table2[[اسم العميل ]])*(Table2[التاريخ]&gt;='كشف حساب بتحديد تاريخ'!$F$4)*('كشف حساب بتحديد تاريخ'!$G$4&gt;=Table2[التاريخ]),Table2[م]),ROWS($A$1:G69)),MATCH('كشف حساب بتحديد تاريخ'!G$7,'تسجيل العمليات اليومية '!$A$1:$G$1,0))," ")</f>
        <v xml:space="preserve"> </v>
      </c>
    </row>
    <row r="77" spans="1:7" x14ac:dyDescent="0.25">
      <c r="A77" s="30" t="str">
        <f t="array" ref="A77">IFERROR(INDEX(Table2[],SMALL(IF(($B$3=Table2[[اسم العميل ]])*(Table2[التاريخ]&gt;='كشف حساب بتحديد تاريخ'!$F$4)*('كشف حساب بتحديد تاريخ'!$G$4&gt;=Table2[التاريخ]),Table2[م]),ROWS($A$1:A70)),MATCH('كشف حساب بتحديد تاريخ'!A$7,'تسجيل العمليات اليومية '!$A$1:$G$1,0))," ")</f>
        <v xml:space="preserve"> </v>
      </c>
      <c r="B77" s="31" t="str">
        <f t="array" ref="B77">IFERROR(INDEX(Table2[],SMALL(IF(($B$3=Table2[[اسم العميل ]])*(Table2[التاريخ]&gt;='كشف حساب بتحديد تاريخ'!$F$4)*('كشف حساب بتحديد تاريخ'!$G$4&gt;=Table2[التاريخ]),Table2[م]),ROWS($A$1:B70)),MATCH('كشف حساب بتحديد تاريخ'!B$7,'تسجيل العمليات اليومية '!$A$1:$G$1,0))," ")</f>
        <v xml:space="preserve"> </v>
      </c>
      <c r="C77" s="21" t="str">
        <f t="array" ref="C77">IFERROR(INDEX(Table2[],SMALL(IF(($B$3=Table2[[اسم العميل ]])*(Table2[التاريخ]&gt;='كشف حساب بتحديد تاريخ'!$F$4)*('كشف حساب بتحديد تاريخ'!$G$4&gt;=Table2[التاريخ]),Table2[م]),ROWS($A$1:C70)),MATCH('كشف حساب بتحديد تاريخ'!C$7,'تسجيل العمليات اليومية '!$A$1:$G$1,0))," ")</f>
        <v xml:space="preserve"> </v>
      </c>
      <c r="D77" s="21" t="str">
        <f t="array" ref="D77">IFERROR(INDEX(Table2[],SMALL(IF(($B$3=Table2[[اسم العميل ]])*(Table2[التاريخ]&gt;='كشف حساب بتحديد تاريخ'!$F$4)*('كشف حساب بتحديد تاريخ'!$G$4&gt;=Table2[التاريخ]),Table2[م]),ROWS($A$1:D70)),MATCH('كشف حساب بتحديد تاريخ'!D$7,'تسجيل العمليات اليومية '!$A$1:$G$1,0))," ")</f>
        <v xml:space="preserve"> </v>
      </c>
      <c r="E77" s="21" t="str">
        <f t="array" ref="E77">IFERROR(INDEX(Table2[],SMALL(IF(($B$3=Table2[[اسم العميل ]])*(Table2[التاريخ]&gt;='كشف حساب بتحديد تاريخ'!$F$4)*('كشف حساب بتحديد تاريخ'!$G$4&gt;=Table2[التاريخ]),Table2[م]),ROWS($A$1:E70)),MATCH('كشف حساب بتحديد تاريخ'!E$7,'تسجيل العمليات اليومية '!$A$1:$G$1,0))," ")</f>
        <v xml:space="preserve"> </v>
      </c>
      <c r="F77" s="23" t="str">
        <f t="array" ref="F77">IFERROR(INDEX(Table2[],SMALL(IF(($B$3=Table2[[اسم العميل ]])*(Table2[التاريخ]&gt;='كشف حساب بتحديد تاريخ'!$F$4)*('كشف حساب بتحديد تاريخ'!$G$4&gt;=Table2[التاريخ]),Table2[م]),ROWS($A$1:F70)),MATCH('كشف حساب بتحديد تاريخ'!F$7,'تسجيل العمليات اليومية '!$A$1:$G$1,0))," ")</f>
        <v xml:space="preserve"> </v>
      </c>
      <c r="G77" s="23" t="str">
        <f t="array" ref="G77">IFERROR(INDEX(Table2[],SMALL(IF(($B$3=Table2[[اسم العميل ]])*(Table2[التاريخ]&gt;='كشف حساب بتحديد تاريخ'!$F$4)*('كشف حساب بتحديد تاريخ'!$G$4&gt;=Table2[التاريخ]),Table2[م]),ROWS($A$1:G70)),MATCH('كشف حساب بتحديد تاريخ'!G$7,'تسجيل العمليات اليومية '!$A$1:$G$1,0))," ")</f>
        <v xml:space="preserve"> </v>
      </c>
    </row>
    <row r="78" spans="1:7" x14ac:dyDescent="0.25">
      <c r="A78" s="30" t="str">
        <f t="array" ref="A78">IFERROR(INDEX(Table2[],SMALL(IF(($B$3=Table2[[اسم العميل ]])*(Table2[التاريخ]&gt;='كشف حساب بتحديد تاريخ'!$F$4)*('كشف حساب بتحديد تاريخ'!$G$4&gt;=Table2[التاريخ]),Table2[م]),ROWS($A$1:A71)),MATCH('كشف حساب بتحديد تاريخ'!A$7,'تسجيل العمليات اليومية '!$A$1:$G$1,0))," ")</f>
        <v xml:space="preserve"> </v>
      </c>
      <c r="B78" s="31" t="str">
        <f t="array" ref="B78">IFERROR(INDEX(Table2[],SMALL(IF(($B$3=Table2[[اسم العميل ]])*(Table2[التاريخ]&gt;='كشف حساب بتحديد تاريخ'!$F$4)*('كشف حساب بتحديد تاريخ'!$G$4&gt;=Table2[التاريخ]),Table2[م]),ROWS($A$1:B71)),MATCH('كشف حساب بتحديد تاريخ'!B$7,'تسجيل العمليات اليومية '!$A$1:$G$1,0))," ")</f>
        <v xml:space="preserve"> </v>
      </c>
      <c r="C78" s="21" t="str">
        <f t="array" ref="C78">IFERROR(INDEX(Table2[],SMALL(IF(($B$3=Table2[[اسم العميل ]])*(Table2[التاريخ]&gt;='كشف حساب بتحديد تاريخ'!$F$4)*('كشف حساب بتحديد تاريخ'!$G$4&gt;=Table2[التاريخ]),Table2[م]),ROWS($A$1:C71)),MATCH('كشف حساب بتحديد تاريخ'!C$7,'تسجيل العمليات اليومية '!$A$1:$G$1,0))," ")</f>
        <v xml:space="preserve"> </v>
      </c>
      <c r="D78" s="21" t="str">
        <f t="array" ref="D78">IFERROR(INDEX(Table2[],SMALL(IF(($B$3=Table2[[اسم العميل ]])*(Table2[التاريخ]&gt;='كشف حساب بتحديد تاريخ'!$F$4)*('كشف حساب بتحديد تاريخ'!$G$4&gt;=Table2[التاريخ]),Table2[م]),ROWS($A$1:D71)),MATCH('كشف حساب بتحديد تاريخ'!D$7,'تسجيل العمليات اليومية '!$A$1:$G$1,0))," ")</f>
        <v xml:space="preserve"> </v>
      </c>
      <c r="E78" s="21" t="str">
        <f t="array" ref="E78">IFERROR(INDEX(Table2[],SMALL(IF(($B$3=Table2[[اسم العميل ]])*(Table2[التاريخ]&gt;='كشف حساب بتحديد تاريخ'!$F$4)*('كشف حساب بتحديد تاريخ'!$G$4&gt;=Table2[التاريخ]),Table2[م]),ROWS($A$1:E71)),MATCH('كشف حساب بتحديد تاريخ'!E$7,'تسجيل العمليات اليومية '!$A$1:$G$1,0))," ")</f>
        <v xml:space="preserve"> </v>
      </c>
      <c r="F78" s="23" t="str">
        <f t="array" ref="F78">IFERROR(INDEX(Table2[],SMALL(IF(($B$3=Table2[[اسم العميل ]])*(Table2[التاريخ]&gt;='كشف حساب بتحديد تاريخ'!$F$4)*('كشف حساب بتحديد تاريخ'!$G$4&gt;=Table2[التاريخ]),Table2[م]),ROWS($A$1:F71)),MATCH('كشف حساب بتحديد تاريخ'!F$7,'تسجيل العمليات اليومية '!$A$1:$G$1,0))," ")</f>
        <v xml:space="preserve"> </v>
      </c>
      <c r="G78" s="23" t="str">
        <f t="array" ref="G78">IFERROR(INDEX(Table2[],SMALL(IF(($B$3=Table2[[اسم العميل ]])*(Table2[التاريخ]&gt;='كشف حساب بتحديد تاريخ'!$F$4)*('كشف حساب بتحديد تاريخ'!$G$4&gt;=Table2[التاريخ]),Table2[م]),ROWS($A$1:G71)),MATCH('كشف حساب بتحديد تاريخ'!G$7,'تسجيل العمليات اليومية '!$A$1:$G$1,0))," ")</f>
        <v xml:space="preserve"> </v>
      </c>
    </row>
    <row r="79" spans="1:7" x14ac:dyDescent="0.25">
      <c r="A79" s="30" t="str">
        <f t="array" ref="A79">IFERROR(INDEX(Table2[],SMALL(IF(($B$3=Table2[[اسم العميل ]])*(Table2[التاريخ]&gt;='كشف حساب بتحديد تاريخ'!$F$4)*('كشف حساب بتحديد تاريخ'!$G$4&gt;=Table2[التاريخ]),Table2[م]),ROWS($A$1:A72)),MATCH('كشف حساب بتحديد تاريخ'!A$7,'تسجيل العمليات اليومية '!$A$1:$G$1,0))," ")</f>
        <v xml:space="preserve"> </v>
      </c>
      <c r="B79" s="31" t="str">
        <f t="array" ref="B79">IFERROR(INDEX(Table2[],SMALL(IF(($B$3=Table2[[اسم العميل ]])*(Table2[التاريخ]&gt;='كشف حساب بتحديد تاريخ'!$F$4)*('كشف حساب بتحديد تاريخ'!$G$4&gt;=Table2[التاريخ]),Table2[م]),ROWS($A$1:B72)),MATCH('كشف حساب بتحديد تاريخ'!B$7,'تسجيل العمليات اليومية '!$A$1:$G$1,0))," ")</f>
        <v xml:space="preserve"> </v>
      </c>
      <c r="C79" s="21" t="str">
        <f t="array" ref="C79">IFERROR(INDEX(Table2[],SMALL(IF(($B$3=Table2[[اسم العميل ]])*(Table2[التاريخ]&gt;='كشف حساب بتحديد تاريخ'!$F$4)*('كشف حساب بتحديد تاريخ'!$G$4&gt;=Table2[التاريخ]),Table2[م]),ROWS($A$1:C72)),MATCH('كشف حساب بتحديد تاريخ'!C$7,'تسجيل العمليات اليومية '!$A$1:$G$1,0))," ")</f>
        <v xml:space="preserve"> </v>
      </c>
      <c r="D79" s="21" t="str">
        <f t="array" ref="D79">IFERROR(INDEX(Table2[],SMALL(IF(($B$3=Table2[[اسم العميل ]])*(Table2[التاريخ]&gt;='كشف حساب بتحديد تاريخ'!$F$4)*('كشف حساب بتحديد تاريخ'!$G$4&gt;=Table2[التاريخ]),Table2[م]),ROWS($A$1:D72)),MATCH('كشف حساب بتحديد تاريخ'!D$7,'تسجيل العمليات اليومية '!$A$1:$G$1,0))," ")</f>
        <v xml:space="preserve"> </v>
      </c>
      <c r="E79" s="21" t="str">
        <f t="array" ref="E79">IFERROR(INDEX(Table2[],SMALL(IF(($B$3=Table2[[اسم العميل ]])*(Table2[التاريخ]&gt;='كشف حساب بتحديد تاريخ'!$F$4)*('كشف حساب بتحديد تاريخ'!$G$4&gt;=Table2[التاريخ]),Table2[م]),ROWS($A$1:E72)),MATCH('كشف حساب بتحديد تاريخ'!E$7,'تسجيل العمليات اليومية '!$A$1:$G$1,0))," ")</f>
        <v xml:space="preserve"> </v>
      </c>
      <c r="F79" s="23" t="str">
        <f t="array" ref="F79">IFERROR(INDEX(Table2[],SMALL(IF(($B$3=Table2[[اسم العميل ]])*(Table2[التاريخ]&gt;='كشف حساب بتحديد تاريخ'!$F$4)*('كشف حساب بتحديد تاريخ'!$G$4&gt;=Table2[التاريخ]),Table2[م]),ROWS($A$1:F72)),MATCH('كشف حساب بتحديد تاريخ'!F$7,'تسجيل العمليات اليومية '!$A$1:$G$1,0))," ")</f>
        <v xml:space="preserve"> </v>
      </c>
      <c r="G79" s="23" t="str">
        <f t="array" ref="G79">IFERROR(INDEX(Table2[],SMALL(IF(($B$3=Table2[[اسم العميل ]])*(Table2[التاريخ]&gt;='كشف حساب بتحديد تاريخ'!$F$4)*('كشف حساب بتحديد تاريخ'!$G$4&gt;=Table2[التاريخ]),Table2[م]),ROWS($A$1:G72)),MATCH('كشف حساب بتحديد تاريخ'!G$7,'تسجيل العمليات اليومية '!$A$1:$G$1,0))," ")</f>
        <v xml:space="preserve"> </v>
      </c>
    </row>
    <row r="80" spans="1:7" x14ac:dyDescent="0.25">
      <c r="A80" s="30" t="str">
        <f t="array" ref="A80">IFERROR(INDEX(Table2[],SMALL(IF(($B$3=Table2[[اسم العميل ]])*(Table2[التاريخ]&gt;='كشف حساب بتحديد تاريخ'!$F$4)*('كشف حساب بتحديد تاريخ'!$G$4&gt;=Table2[التاريخ]),Table2[م]),ROWS($A$1:A73)),MATCH('كشف حساب بتحديد تاريخ'!A$7,'تسجيل العمليات اليومية '!$A$1:$G$1,0))," ")</f>
        <v xml:space="preserve"> </v>
      </c>
      <c r="B80" s="31" t="str">
        <f t="array" ref="B80">IFERROR(INDEX(Table2[],SMALL(IF(($B$3=Table2[[اسم العميل ]])*(Table2[التاريخ]&gt;='كشف حساب بتحديد تاريخ'!$F$4)*('كشف حساب بتحديد تاريخ'!$G$4&gt;=Table2[التاريخ]),Table2[م]),ROWS($A$1:B73)),MATCH('كشف حساب بتحديد تاريخ'!B$7,'تسجيل العمليات اليومية '!$A$1:$G$1,0))," ")</f>
        <v xml:space="preserve"> </v>
      </c>
      <c r="C80" s="21" t="str">
        <f t="array" ref="C80">IFERROR(INDEX(Table2[],SMALL(IF(($B$3=Table2[[اسم العميل ]])*(Table2[التاريخ]&gt;='كشف حساب بتحديد تاريخ'!$F$4)*('كشف حساب بتحديد تاريخ'!$G$4&gt;=Table2[التاريخ]),Table2[م]),ROWS($A$1:C73)),MATCH('كشف حساب بتحديد تاريخ'!C$7,'تسجيل العمليات اليومية '!$A$1:$G$1,0))," ")</f>
        <v xml:space="preserve"> </v>
      </c>
      <c r="D80" s="21" t="str">
        <f t="array" ref="D80">IFERROR(INDEX(Table2[],SMALL(IF(($B$3=Table2[[اسم العميل ]])*(Table2[التاريخ]&gt;='كشف حساب بتحديد تاريخ'!$F$4)*('كشف حساب بتحديد تاريخ'!$G$4&gt;=Table2[التاريخ]),Table2[م]),ROWS($A$1:D73)),MATCH('كشف حساب بتحديد تاريخ'!D$7,'تسجيل العمليات اليومية '!$A$1:$G$1,0))," ")</f>
        <v xml:space="preserve"> </v>
      </c>
      <c r="E80" s="21" t="str">
        <f t="array" ref="E80">IFERROR(INDEX(Table2[],SMALL(IF(($B$3=Table2[[اسم العميل ]])*(Table2[التاريخ]&gt;='كشف حساب بتحديد تاريخ'!$F$4)*('كشف حساب بتحديد تاريخ'!$G$4&gt;=Table2[التاريخ]),Table2[م]),ROWS($A$1:E73)),MATCH('كشف حساب بتحديد تاريخ'!E$7,'تسجيل العمليات اليومية '!$A$1:$G$1,0))," ")</f>
        <v xml:space="preserve"> </v>
      </c>
      <c r="F80" s="23" t="str">
        <f t="array" ref="F80">IFERROR(INDEX(Table2[],SMALL(IF(($B$3=Table2[[اسم العميل ]])*(Table2[التاريخ]&gt;='كشف حساب بتحديد تاريخ'!$F$4)*('كشف حساب بتحديد تاريخ'!$G$4&gt;=Table2[التاريخ]),Table2[م]),ROWS($A$1:F73)),MATCH('كشف حساب بتحديد تاريخ'!F$7,'تسجيل العمليات اليومية '!$A$1:$G$1,0))," ")</f>
        <v xml:space="preserve"> </v>
      </c>
      <c r="G80" s="23" t="str">
        <f t="array" ref="G80">IFERROR(INDEX(Table2[],SMALL(IF(($B$3=Table2[[اسم العميل ]])*(Table2[التاريخ]&gt;='كشف حساب بتحديد تاريخ'!$F$4)*('كشف حساب بتحديد تاريخ'!$G$4&gt;=Table2[التاريخ]),Table2[م]),ROWS($A$1:G73)),MATCH('كشف حساب بتحديد تاريخ'!G$7,'تسجيل العمليات اليومية '!$A$1:$G$1,0))," ")</f>
        <v xml:space="preserve"> </v>
      </c>
    </row>
    <row r="81" spans="1:7" x14ac:dyDescent="0.25">
      <c r="A81" s="30" t="str">
        <f t="array" ref="A81">IFERROR(INDEX(Table2[],SMALL(IF(($B$3=Table2[[اسم العميل ]])*(Table2[التاريخ]&gt;='كشف حساب بتحديد تاريخ'!$F$4)*('كشف حساب بتحديد تاريخ'!$G$4&gt;=Table2[التاريخ]),Table2[م]),ROWS($A$1:A74)),MATCH('كشف حساب بتحديد تاريخ'!A$7,'تسجيل العمليات اليومية '!$A$1:$G$1,0))," ")</f>
        <v xml:space="preserve"> </v>
      </c>
      <c r="B81" s="31" t="str">
        <f t="array" ref="B81">IFERROR(INDEX(Table2[],SMALL(IF(($B$3=Table2[[اسم العميل ]])*(Table2[التاريخ]&gt;='كشف حساب بتحديد تاريخ'!$F$4)*('كشف حساب بتحديد تاريخ'!$G$4&gt;=Table2[التاريخ]),Table2[م]),ROWS($A$1:B74)),MATCH('كشف حساب بتحديد تاريخ'!B$7,'تسجيل العمليات اليومية '!$A$1:$G$1,0))," ")</f>
        <v xml:space="preserve"> </v>
      </c>
      <c r="C81" s="21" t="str">
        <f t="array" ref="C81">IFERROR(INDEX(Table2[],SMALL(IF(($B$3=Table2[[اسم العميل ]])*(Table2[التاريخ]&gt;='كشف حساب بتحديد تاريخ'!$F$4)*('كشف حساب بتحديد تاريخ'!$G$4&gt;=Table2[التاريخ]),Table2[م]),ROWS($A$1:C74)),MATCH('كشف حساب بتحديد تاريخ'!C$7,'تسجيل العمليات اليومية '!$A$1:$G$1,0))," ")</f>
        <v xml:space="preserve"> </v>
      </c>
      <c r="D81" s="21" t="str">
        <f t="array" ref="D81">IFERROR(INDEX(Table2[],SMALL(IF(($B$3=Table2[[اسم العميل ]])*(Table2[التاريخ]&gt;='كشف حساب بتحديد تاريخ'!$F$4)*('كشف حساب بتحديد تاريخ'!$G$4&gt;=Table2[التاريخ]),Table2[م]),ROWS($A$1:D74)),MATCH('كشف حساب بتحديد تاريخ'!D$7,'تسجيل العمليات اليومية '!$A$1:$G$1,0))," ")</f>
        <v xml:space="preserve"> </v>
      </c>
      <c r="E81" s="21" t="str">
        <f t="array" ref="E81">IFERROR(INDEX(Table2[],SMALL(IF(($B$3=Table2[[اسم العميل ]])*(Table2[التاريخ]&gt;='كشف حساب بتحديد تاريخ'!$F$4)*('كشف حساب بتحديد تاريخ'!$G$4&gt;=Table2[التاريخ]),Table2[م]),ROWS($A$1:E74)),MATCH('كشف حساب بتحديد تاريخ'!E$7,'تسجيل العمليات اليومية '!$A$1:$G$1,0))," ")</f>
        <v xml:space="preserve"> </v>
      </c>
      <c r="F81" s="23" t="str">
        <f t="array" ref="F81">IFERROR(INDEX(Table2[],SMALL(IF(($B$3=Table2[[اسم العميل ]])*(Table2[التاريخ]&gt;='كشف حساب بتحديد تاريخ'!$F$4)*('كشف حساب بتحديد تاريخ'!$G$4&gt;=Table2[التاريخ]),Table2[م]),ROWS($A$1:F74)),MATCH('كشف حساب بتحديد تاريخ'!F$7,'تسجيل العمليات اليومية '!$A$1:$G$1,0))," ")</f>
        <v xml:space="preserve"> </v>
      </c>
      <c r="G81" s="23" t="str">
        <f t="array" ref="G81">IFERROR(INDEX(Table2[],SMALL(IF(($B$3=Table2[[اسم العميل ]])*(Table2[التاريخ]&gt;='كشف حساب بتحديد تاريخ'!$F$4)*('كشف حساب بتحديد تاريخ'!$G$4&gt;=Table2[التاريخ]),Table2[م]),ROWS($A$1:G74)),MATCH('كشف حساب بتحديد تاريخ'!G$7,'تسجيل العمليات اليومية '!$A$1:$G$1,0))," ")</f>
        <v xml:space="preserve"> </v>
      </c>
    </row>
    <row r="82" spans="1:7" x14ac:dyDescent="0.25">
      <c r="A82" s="30" t="str">
        <f t="array" ref="A82">IFERROR(INDEX(Table2[],SMALL(IF(($B$3=Table2[[اسم العميل ]])*(Table2[التاريخ]&gt;='كشف حساب بتحديد تاريخ'!$F$4)*('كشف حساب بتحديد تاريخ'!$G$4&gt;=Table2[التاريخ]),Table2[م]),ROWS($A$1:A75)),MATCH('كشف حساب بتحديد تاريخ'!A$7,'تسجيل العمليات اليومية '!$A$1:$G$1,0))," ")</f>
        <v xml:space="preserve"> </v>
      </c>
      <c r="B82" s="31" t="str">
        <f t="array" ref="B82">IFERROR(INDEX(Table2[],SMALL(IF(($B$3=Table2[[اسم العميل ]])*(Table2[التاريخ]&gt;='كشف حساب بتحديد تاريخ'!$F$4)*('كشف حساب بتحديد تاريخ'!$G$4&gt;=Table2[التاريخ]),Table2[م]),ROWS($A$1:B75)),MATCH('كشف حساب بتحديد تاريخ'!B$7,'تسجيل العمليات اليومية '!$A$1:$G$1,0))," ")</f>
        <v xml:space="preserve"> </v>
      </c>
      <c r="C82" s="21" t="str">
        <f t="array" ref="C82">IFERROR(INDEX(Table2[],SMALL(IF(($B$3=Table2[[اسم العميل ]])*(Table2[التاريخ]&gt;='كشف حساب بتحديد تاريخ'!$F$4)*('كشف حساب بتحديد تاريخ'!$G$4&gt;=Table2[التاريخ]),Table2[م]),ROWS($A$1:C75)),MATCH('كشف حساب بتحديد تاريخ'!C$7,'تسجيل العمليات اليومية '!$A$1:$G$1,0))," ")</f>
        <v xml:space="preserve"> </v>
      </c>
      <c r="D82" s="21" t="str">
        <f t="array" ref="D82">IFERROR(INDEX(Table2[],SMALL(IF(($B$3=Table2[[اسم العميل ]])*(Table2[التاريخ]&gt;='كشف حساب بتحديد تاريخ'!$F$4)*('كشف حساب بتحديد تاريخ'!$G$4&gt;=Table2[التاريخ]),Table2[م]),ROWS($A$1:D75)),MATCH('كشف حساب بتحديد تاريخ'!D$7,'تسجيل العمليات اليومية '!$A$1:$G$1,0))," ")</f>
        <v xml:space="preserve"> </v>
      </c>
      <c r="E82" s="21" t="str">
        <f t="array" ref="E82">IFERROR(INDEX(Table2[],SMALL(IF(($B$3=Table2[[اسم العميل ]])*(Table2[التاريخ]&gt;='كشف حساب بتحديد تاريخ'!$F$4)*('كشف حساب بتحديد تاريخ'!$G$4&gt;=Table2[التاريخ]),Table2[م]),ROWS($A$1:E75)),MATCH('كشف حساب بتحديد تاريخ'!E$7,'تسجيل العمليات اليومية '!$A$1:$G$1,0))," ")</f>
        <v xml:space="preserve"> </v>
      </c>
      <c r="F82" s="23" t="str">
        <f t="array" ref="F82">IFERROR(INDEX(Table2[],SMALL(IF(($B$3=Table2[[اسم العميل ]])*(Table2[التاريخ]&gt;='كشف حساب بتحديد تاريخ'!$F$4)*('كشف حساب بتحديد تاريخ'!$G$4&gt;=Table2[التاريخ]),Table2[م]),ROWS($A$1:F75)),MATCH('كشف حساب بتحديد تاريخ'!F$7,'تسجيل العمليات اليومية '!$A$1:$G$1,0))," ")</f>
        <v xml:space="preserve"> </v>
      </c>
      <c r="G82" s="23" t="str">
        <f t="array" ref="G82">IFERROR(INDEX(Table2[],SMALL(IF(($B$3=Table2[[اسم العميل ]])*(Table2[التاريخ]&gt;='كشف حساب بتحديد تاريخ'!$F$4)*('كشف حساب بتحديد تاريخ'!$G$4&gt;=Table2[التاريخ]),Table2[م]),ROWS($A$1:G75)),MATCH('كشف حساب بتحديد تاريخ'!G$7,'تسجيل العمليات اليومية '!$A$1:$G$1,0))," ")</f>
        <v xml:space="preserve"> </v>
      </c>
    </row>
    <row r="83" spans="1:7" x14ac:dyDescent="0.25">
      <c r="A83" s="30" t="str">
        <f t="array" ref="A83">IFERROR(INDEX(Table2[],SMALL(IF(($B$3=Table2[[اسم العميل ]])*(Table2[التاريخ]&gt;='كشف حساب بتحديد تاريخ'!$F$4)*('كشف حساب بتحديد تاريخ'!$G$4&gt;=Table2[التاريخ]),Table2[م]),ROWS($A$1:A76)),MATCH('كشف حساب بتحديد تاريخ'!A$7,'تسجيل العمليات اليومية '!$A$1:$G$1,0))," ")</f>
        <v xml:space="preserve"> </v>
      </c>
      <c r="B83" s="31" t="str">
        <f t="array" ref="B83">IFERROR(INDEX(Table2[],SMALL(IF(($B$3=Table2[[اسم العميل ]])*(Table2[التاريخ]&gt;='كشف حساب بتحديد تاريخ'!$F$4)*('كشف حساب بتحديد تاريخ'!$G$4&gt;=Table2[التاريخ]),Table2[م]),ROWS($A$1:B76)),MATCH('كشف حساب بتحديد تاريخ'!B$7,'تسجيل العمليات اليومية '!$A$1:$G$1,0))," ")</f>
        <v xml:space="preserve"> </v>
      </c>
      <c r="C83" s="21" t="str">
        <f t="array" ref="C83">IFERROR(INDEX(Table2[],SMALL(IF(($B$3=Table2[[اسم العميل ]])*(Table2[التاريخ]&gt;='كشف حساب بتحديد تاريخ'!$F$4)*('كشف حساب بتحديد تاريخ'!$G$4&gt;=Table2[التاريخ]),Table2[م]),ROWS($A$1:C76)),MATCH('كشف حساب بتحديد تاريخ'!C$7,'تسجيل العمليات اليومية '!$A$1:$G$1,0))," ")</f>
        <v xml:space="preserve"> </v>
      </c>
      <c r="D83" s="21" t="str">
        <f t="array" ref="D83">IFERROR(INDEX(Table2[],SMALL(IF(($B$3=Table2[[اسم العميل ]])*(Table2[التاريخ]&gt;='كشف حساب بتحديد تاريخ'!$F$4)*('كشف حساب بتحديد تاريخ'!$G$4&gt;=Table2[التاريخ]),Table2[م]),ROWS($A$1:D76)),MATCH('كشف حساب بتحديد تاريخ'!D$7,'تسجيل العمليات اليومية '!$A$1:$G$1,0))," ")</f>
        <v xml:space="preserve"> </v>
      </c>
      <c r="E83" s="21" t="str">
        <f t="array" ref="E83">IFERROR(INDEX(Table2[],SMALL(IF(($B$3=Table2[[اسم العميل ]])*(Table2[التاريخ]&gt;='كشف حساب بتحديد تاريخ'!$F$4)*('كشف حساب بتحديد تاريخ'!$G$4&gt;=Table2[التاريخ]),Table2[م]),ROWS($A$1:E76)),MATCH('كشف حساب بتحديد تاريخ'!E$7,'تسجيل العمليات اليومية '!$A$1:$G$1,0))," ")</f>
        <v xml:space="preserve"> </v>
      </c>
      <c r="F83" s="23" t="str">
        <f t="array" ref="F83">IFERROR(INDEX(Table2[],SMALL(IF(($B$3=Table2[[اسم العميل ]])*(Table2[التاريخ]&gt;='كشف حساب بتحديد تاريخ'!$F$4)*('كشف حساب بتحديد تاريخ'!$G$4&gt;=Table2[التاريخ]),Table2[م]),ROWS($A$1:F76)),MATCH('كشف حساب بتحديد تاريخ'!F$7,'تسجيل العمليات اليومية '!$A$1:$G$1,0))," ")</f>
        <v xml:space="preserve"> </v>
      </c>
      <c r="G83" s="23" t="str">
        <f t="array" ref="G83">IFERROR(INDEX(Table2[],SMALL(IF(($B$3=Table2[[اسم العميل ]])*(Table2[التاريخ]&gt;='كشف حساب بتحديد تاريخ'!$F$4)*('كشف حساب بتحديد تاريخ'!$G$4&gt;=Table2[التاريخ]),Table2[م]),ROWS($A$1:G76)),MATCH('كشف حساب بتحديد تاريخ'!G$7,'تسجيل العمليات اليومية '!$A$1:$G$1,0))," ")</f>
        <v xml:space="preserve"> </v>
      </c>
    </row>
    <row r="84" spans="1:7" x14ac:dyDescent="0.25">
      <c r="A84" s="30" t="str">
        <f t="array" ref="A84">IFERROR(INDEX(Table2[],SMALL(IF(($B$3=Table2[[اسم العميل ]])*(Table2[التاريخ]&gt;='كشف حساب بتحديد تاريخ'!$F$4)*('كشف حساب بتحديد تاريخ'!$G$4&gt;=Table2[التاريخ]),Table2[م]),ROWS($A$1:A77)),MATCH('كشف حساب بتحديد تاريخ'!A$7,'تسجيل العمليات اليومية '!$A$1:$G$1,0))," ")</f>
        <v xml:space="preserve"> </v>
      </c>
      <c r="B84" s="31" t="str">
        <f t="array" ref="B84">IFERROR(INDEX(Table2[],SMALL(IF(($B$3=Table2[[اسم العميل ]])*(Table2[التاريخ]&gt;='كشف حساب بتحديد تاريخ'!$F$4)*('كشف حساب بتحديد تاريخ'!$G$4&gt;=Table2[التاريخ]),Table2[م]),ROWS($A$1:B77)),MATCH('كشف حساب بتحديد تاريخ'!B$7,'تسجيل العمليات اليومية '!$A$1:$G$1,0))," ")</f>
        <v xml:space="preserve"> </v>
      </c>
      <c r="C84" s="21" t="str">
        <f t="array" ref="C84">IFERROR(INDEX(Table2[],SMALL(IF(($B$3=Table2[[اسم العميل ]])*(Table2[التاريخ]&gt;='كشف حساب بتحديد تاريخ'!$F$4)*('كشف حساب بتحديد تاريخ'!$G$4&gt;=Table2[التاريخ]),Table2[م]),ROWS($A$1:C77)),MATCH('كشف حساب بتحديد تاريخ'!C$7,'تسجيل العمليات اليومية '!$A$1:$G$1,0))," ")</f>
        <v xml:space="preserve"> </v>
      </c>
      <c r="D84" s="21" t="str">
        <f t="array" ref="D84">IFERROR(INDEX(Table2[],SMALL(IF(($B$3=Table2[[اسم العميل ]])*(Table2[التاريخ]&gt;='كشف حساب بتحديد تاريخ'!$F$4)*('كشف حساب بتحديد تاريخ'!$G$4&gt;=Table2[التاريخ]),Table2[م]),ROWS($A$1:D77)),MATCH('كشف حساب بتحديد تاريخ'!D$7,'تسجيل العمليات اليومية '!$A$1:$G$1,0))," ")</f>
        <v xml:space="preserve"> </v>
      </c>
      <c r="E84" s="21" t="str">
        <f t="array" ref="E84">IFERROR(INDEX(Table2[],SMALL(IF(($B$3=Table2[[اسم العميل ]])*(Table2[التاريخ]&gt;='كشف حساب بتحديد تاريخ'!$F$4)*('كشف حساب بتحديد تاريخ'!$G$4&gt;=Table2[التاريخ]),Table2[م]),ROWS($A$1:E77)),MATCH('كشف حساب بتحديد تاريخ'!E$7,'تسجيل العمليات اليومية '!$A$1:$G$1,0))," ")</f>
        <v xml:space="preserve"> </v>
      </c>
      <c r="F84" s="23" t="str">
        <f t="array" ref="F84">IFERROR(INDEX(Table2[],SMALL(IF(($B$3=Table2[[اسم العميل ]])*(Table2[التاريخ]&gt;='كشف حساب بتحديد تاريخ'!$F$4)*('كشف حساب بتحديد تاريخ'!$G$4&gt;=Table2[التاريخ]),Table2[م]),ROWS($A$1:F77)),MATCH('كشف حساب بتحديد تاريخ'!F$7,'تسجيل العمليات اليومية '!$A$1:$G$1,0))," ")</f>
        <v xml:space="preserve"> </v>
      </c>
      <c r="G84" s="23" t="str">
        <f t="array" ref="G84">IFERROR(INDEX(Table2[],SMALL(IF(($B$3=Table2[[اسم العميل ]])*(Table2[التاريخ]&gt;='كشف حساب بتحديد تاريخ'!$F$4)*('كشف حساب بتحديد تاريخ'!$G$4&gt;=Table2[التاريخ]),Table2[م]),ROWS($A$1:G77)),MATCH('كشف حساب بتحديد تاريخ'!G$7,'تسجيل العمليات اليومية '!$A$1:$G$1,0))," ")</f>
        <v xml:space="preserve"> </v>
      </c>
    </row>
    <row r="85" spans="1:7" x14ac:dyDescent="0.25">
      <c r="A85" s="30" t="str">
        <f t="array" ref="A85">IFERROR(INDEX(Table2[],SMALL(IF(($B$3=Table2[[اسم العميل ]])*(Table2[التاريخ]&gt;='كشف حساب بتحديد تاريخ'!$F$4)*('كشف حساب بتحديد تاريخ'!$G$4&gt;=Table2[التاريخ]),Table2[م]),ROWS($A$1:A78)),MATCH('كشف حساب بتحديد تاريخ'!A$7,'تسجيل العمليات اليومية '!$A$1:$G$1,0))," ")</f>
        <v xml:space="preserve"> </v>
      </c>
      <c r="B85" s="31" t="str">
        <f t="array" ref="B85">IFERROR(INDEX(Table2[],SMALL(IF(($B$3=Table2[[اسم العميل ]])*(Table2[التاريخ]&gt;='كشف حساب بتحديد تاريخ'!$F$4)*('كشف حساب بتحديد تاريخ'!$G$4&gt;=Table2[التاريخ]),Table2[م]),ROWS($A$1:B78)),MATCH('كشف حساب بتحديد تاريخ'!B$7,'تسجيل العمليات اليومية '!$A$1:$G$1,0))," ")</f>
        <v xml:space="preserve"> </v>
      </c>
      <c r="C85" s="21" t="str">
        <f t="array" ref="C85">IFERROR(INDEX(Table2[],SMALL(IF(($B$3=Table2[[اسم العميل ]])*(Table2[التاريخ]&gt;='كشف حساب بتحديد تاريخ'!$F$4)*('كشف حساب بتحديد تاريخ'!$G$4&gt;=Table2[التاريخ]),Table2[م]),ROWS($A$1:C78)),MATCH('كشف حساب بتحديد تاريخ'!C$7,'تسجيل العمليات اليومية '!$A$1:$G$1,0))," ")</f>
        <v xml:space="preserve"> </v>
      </c>
      <c r="D85" s="21" t="str">
        <f t="array" ref="D85">IFERROR(INDEX(Table2[],SMALL(IF(($B$3=Table2[[اسم العميل ]])*(Table2[التاريخ]&gt;='كشف حساب بتحديد تاريخ'!$F$4)*('كشف حساب بتحديد تاريخ'!$G$4&gt;=Table2[التاريخ]),Table2[م]),ROWS($A$1:D78)),MATCH('كشف حساب بتحديد تاريخ'!D$7,'تسجيل العمليات اليومية '!$A$1:$G$1,0))," ")</f>
        <v xml:space="preserve"> </v>
      </c>
      <c r="E85" s="21" t="str">
        <f t="array" ref="E85">IFERROR(INDEX(Table2[],SMALL(IF(($B$3=Table2[[اسم العميل ]])*(Table2[التاريخ]&gt;='كشف حساب بتحديد تاريخ'!$F$4)*('كشف حساب بتحديد تاريخ'!$G$4&gt;=Table2[التاريخ]),Table2[م]),ROWS($A$1:E78)),MATCH('كشف حساب بتحديد تاريخ'!E$7,'تسجيل العمليات اليومية '!$A$1:$G$1,0))," ")</f>
        <v xml:space="preserve"> </v>
      </c>
      <c r="F85" s="23" t="str">
        <f t="array" ref="F85">IFERROR(INDEX(Table2[],SMALL(IF(($B$3=Table2[[اسم العميل ]])*(Table2[التاريخ]&gt;='كشف حساب بتحديد تاريخ'!$F$4)*('كشف حساب بتحديد تاريخ'!$G$4&gt;=Table2[التاريخ]),Table2[م]),ROWS($A$1:F78)),MATCH('كشف حساب بتحديد تاريخ'!F$7,'تسجيل العمليات اليومية '!$A$1:$G$1,0))," ")</f>
        <v xml:space="preserve"> </v>
      </c>
      <c r="G85" s="23" t="str">
        <f t="array" ref="G85">IFERROR(INDEX(Table2[],SMALL(IF(($B$3=Table2[[اسم العميل ]])*(Table2[التاريخ]&gt;='كشف حساب بتحديد تاريخ'!$F$4)*('كشف حساب بتحديد تاريخ'!$G$4&gt;=Table2[التاريخ]),Table2[م]),ROWS($A$1:G78)),MATCH('كشف حساب بتحديد تاريخ'!G$7,'تسجيل العمليات اليومية '!$A$1:$G$1,0))," ")</f>
        <v xml:space="preserve"> </v>
      </c>
    </row>
    <row r="86" spans="1:7" x14ac:dyDescent="0.25">
      <c r="A86" s="30" t="str">
        <f t="array" ref="A86">IFERROR(INDEX(Table2[],SMALL(IF(($B$3=Table2[[اسم العميل ]])*(Table2[التاريخ]&gt;='كشف حساب بتحديد تاريخ'!$F$4)*('كشف حساب بتحديد تاريخ'!$G$4&gt;=Table2[التاريخ]),Table2[م]),ROWS($A$1:A79)),MATCH('كشف حساب بتحديد تاريخ'!A$7,'تسجيل العمليات اليومية '!$A$1:$G$1,0))," ")</f>
        <v xml:space="preserve"> </v>
      </c>
      <c r="B86" s="31" t="str">
        <f t="array" ref="B86">IFERROR(INDEX(Table2[],SMALL(IF(($B$3=Table2[[اسم العميل ]])*(Table2[التاريخ]&gt;='كشف حساب بتحديد تاريخ'!$F$4)*('كشف حساب بتحديد تاريخ'!$G$4&gt;=Table2[التاريخ]),Table2[م]),ROWS($A$1:B79)),MATCH('كشف حساب بتحديد تاريخ'!B$7,'تسجيل العمليات اليومية '!$A$1:$G$1,0))," ")</f>
        <v xml:space="preserve"> </v>
      </c>
      <c r="C86" s="21" t="str">
        <f t="array" ref="C86">IFERROR(INDEX(Table2[],SMALL(IF(($B$3=Table2[[اسم العميل ]])*(Table2[التاريخ]&gt;='كشف حساب بتحديد تاريخ'!$F$4)*('كشف حساب بتحديد تاريخ'!$G$4&gt;=Table2[التاريخ]),Table2[م]),ROWS($A$1:C79)),MATCH('كشف حساب بتحديد تاريخ'!C$7,'تسجيل العمليات اليومية '!$A$1:$G$1,0))," ")</f>
        <v xml:space="preserve"> </v>
      </c>
      <c r="D86" s="21" t="str">
        <f t="array" ref="D86">IFERROR(INDEX(Table2[],SMALL(IF(($B$3=Table2[[اسم العميل ]])*(Table2[التاريخ]&gt;='كشف حساب بتحديد تاريخ'!$F$4)*('كشف حساب بتحديد تاريخ'!$G$4&gt;=Table2[التاريخ]),Table2[م]),ROWS($A$1:D79)),MATCH('كشف حساب بتحديد تاريخ'!D$7,'تسجيل العمليات اليومية '!$A$1:$G$1,0))," ")</f>
        <v xml:space="preserve"> </v>
      </c>
      <c r="E86" s="21" t="str">
        <f t="array" ref="E86">IFERROR(INDEX(Table2[],SMALL(IF(($B$3=Table2[[اسم العميل ]])*(Table2[التاريخ]&gt;='كشف حساب بتحديد تاريخ'!$F$4)*('كشف حساب بتحديد تاريخ'!$G$4&gt;=Table2[التاريخ]),Table2[م]),ROWS($A$1:E79)),MATCH('كشف حساب بتحديد تاريخ'!E$7,'تسجيل العمليات اليومية '!$A$1:$G$1,0))," ")</f>
        <v xml:space="preserve"> </v>
      </c>
      <c r="F86" s="23" t="str">
        <f t="array" ref="F86">IFERROR(INDEX(Table2[],SMALL(IF(($B$3=Table2[[اسم العميل ]])*(Table2[التاريخ]&gt;='كشف حساب بتحديد تاريخ'!$F$4)*('كشف حساب بتحديد تاريخ'!$G$4&gt;=Table2[التاريخ]),Table2[م]),ROWS($A$1:F79)),MATCH('كشف حساب بتحديد تاريخ'!F$7,'تسجيل العمليات اليومية '!$A$1:$G$1,0))," ")</f>
        <v xml:space="preserve"> </v>
      </c>
      <c r="G86" s="23" t="str">
        <f t="array" ref="G86">IFERROR(INDEX(Table2[],SMALL(IF(($B$3=Table2[[اسم العميل ]])*(Table2[التاريخ]&gt;='كشف حساب بتحديد تاريخ'!$F$4)*('كشف حساب بتحديد تاريخ'!$G$4&gt;=Table2[التاريخ]),Table2[م]),ROWS($A$1:G79)),MATCH('كشف حساب بتحديد تاريخ'!G$7,'تسجيل العمليات اليومية '!$A$1:$G$1,0))," ")</f>
        <v xml:space="preserve"> </v>
      </c>
    </row>
    <row r="87" spans="1:7" x14ac:dyDescent="0.25">
      <c r="A87" s="30" t="str">
        <f t="array" ref="A87">IFERROR(INDEX(Table2[],SMALL(IF(($B$3=Table2[[اسم العميل ]])*(Table2[التاريخ]&gt;='كشف حساب بتحديد تاريخ'!$F$4)*('كشف حساب بتحديد تاريخ'!$G$4&gt;=Table2[التاريخ]),Table2[م]),ROWS($A$1:A80)),MATCH('كشف حساب بتحديد تاريخ'!A$7,'تسجيل العمليات اليومية '!$A$1:$G$1,0))," ")</f>
        <v xml:space="preserve"> </v>
      </c>
      <c r="B87" s="31" t="str">
        <f t="array" ref="B87">IFERROR(INDEX(Table2[],SMALL(IF(($B$3=Table2[[اسم العميل ]])*(Table2[التاريخ]&gt;='كشف حساب بتحديد تاريخ'!$F$4)*('كشف حساب بتحديد تاريخ'!$G$4&gt;=Table2[التاريخ]),Table2[م]),ROWS($A$1:B80)),MATCH('كشف حساب بتحديد تاريخ'!B$7,'تسجيل العمليات اليومية '!$A$1:$G$1,0))," ")</f>
        <v xml:space="preserve"> </v>
      </c>
      <c r="C87" s="21" t="str">
        <f t="array" ref="C87">IFERROR(INDEX(Table2[],SMALL(IF(($B$3=Table2[[اسم العميل ]])*(Table2[التاريخ]&gt;='كشف حساب بتحديد تاريخ'!$F$4)*('كشف حساب بتحديد تاريخ'!$G$4&gt;=Table2[التاريخ]),Table2[م]),ROWS($A$1:C80)),MATCH('كشف حساب بتحديد تاريخ'!C$7,'تسجيل العمليات اليومية '!$A$1:$G$1,0))," ")</f>
        <v xml:space="preserve"> </v>
      </c>
      <c r="D87" s="21" t="str">
        <f t="array" ref="D87">IFERROR(INDEX(Table2[],SMALL(IF(($B$3=Table2[[اسم العميل ]])*(Table2[التاريخ]&gt;='كشف حساب بتحديد تاريخ'!$F$4)*('كشف حساب بتحديد تاريخ'!$G$4&gt;=Table2[التاريخ]),Table2[م]),ROWS($A$1:D80)),MATCH('كشف حساب بتحديد تاريخ'!D$7,'تسجيل العمليات اليومية '!$A$1:$G$1,0))," ")</f>
        <v xml:space="preserve"> </v>
      </c>
      <c r="E87" s="21" t="str">
        <f t="array" ref="E87">IFERROR(INDEX(Table2[],SMALL(IF(($B$3=Table2[[اسم العميل ]])*(Table2[التاريخ]&gt;='كشف حساب بتحديد تاريخ'!$F$4)*('كشف حساب بتحديد تاريخ'!$G$4&gt;=Table2[التاريخ]),Table2[م]),ROWS($A$1:E80)),MATCH('كشف حساب بتحديد تاريخ'!E$7,'تسجيل العمليات اليومية '!$A$1:$G$1,0))," ")</f>
        <v xml:space="preserve"> </v>
      </c>
      <c r="F87" s="23" t="str">
        <f t="array" ref="F87">IFERROR(INDEX(Table2[],SMALL(IF(($B$3=Table2[[اسم العميل ]])*(Table2[التاريخ]&gt;='كشف حساب بتحديد تاريخ'!$F$4)*('كشف حساب بتحديد تاريخ'!$G$4&gt;=Table2[التاريخ]),Table2[م]),ROWS($A$1:F80)),MATCH('كشف حساب بتحديد تاريخ'!F$7,'تسجيل العمليات اليومية '!$A$1:$G$1,0))," ")</f>
        <v xml:space="preserve"> </v>
      </c>
      <c r="G87" s="23" t="str">
        <f t="array" ref="G87">IFERROR(INDEX(Table2[],SMALL(IF(($B$3=Table2[[اسم العميل ]])*(Table2[التاريخ]&gt;='كشف حساب بتحديد تاريخ'!$F$4)*('كشف حساب بتحديد تاريخ'!$G$4&gt;=Table2[التاريخ]),Table2[م]),ROWS($A$1:G80)),MATCH('كشف حساب بتحديد تاريخ'!G$7,'تسجيل العمليات اليومية '!$A$1:$G$1,0))," ")</f>
        <v xml:space="preserve"> </v>
      </c>
    </row>
    <row r="88" spans="1:7" x14ac:dyDescent="0.25">
      <c r="A88" s="30" t="str">
        <f t="array" ref="A88">IFERROR(INDEX(Table2[],SMALL(IF(($B$3=Table2[[اسم العميل ]])*(Table2[التاريخ]&gt;='كشف حساب بتحديد تاريخ'!$F$4)*('كشف حساب بتحديد تاريخ'!$G$4&gt;=Table2[التاريخ]),Table2[م]),ROWS($A$1:A81)),MATCH('كشف حساب بتحديد تاريخ'!A$7,'تسجيل العمليات اليومية '!$A$1:$G$1,0))," ")</f>
        <v xml:space="preserve"> </v>
      </c>
      <c r="B88" s="31" t="str">
        <f t="array" ref="B88">IFERROR(INDEX(Table2[],SMALL(IF(($B$3=Table2[[اسم العميل ]])*(Table2[التاريخ]&gt;='كشف حساب بتحديد تاريخ'!$F$4)*('كشف حساب بتحديد تاريخ'!$G$4&gt;=Table2[التاريخ]),Table2[م]),ROWS($A$1:B81)),MATCH('كشف حساب بتحديد تاريخ'!B$7,'تسجيل العمليات اليومية '!$A$1:$G$1,0))," ")</f>
        <v xml:space="preserve"> </v>
      </c>
      <c r="C88" s="21" t="str">
        <f t="array" ref="C88">IFERROR(INDEX(Table2[],SMALL(IF(($B$3=Table2[[اسم العميل ]])*(Table2[التاريخ]&gt;='كشف حساب بتحديد تاريخ'!$F$4)*('كشف حساب بتحديد تاريخ'!$G$4&gt;=Table2[التاريخ]),Table2[م]),ROWS($A$1:C81)),MATCH('كشف حساب بتحديد تاريخ'!C$7,'تسجيل العمليات اليومية '!$A$1:$G$1,0))," ")</f>
        <v xml:space="preserve"> </v>
      </c>
      <c r="D88" s="21" t="str">
        <f t="array" ref="D88">IFERROR(INDEX(Table2[],SMALL(IF(($B$3=Table2[[اسم العميل ]])*(Table2[التاريخ]&gt;='كشف حساب بتحديد تاريخ'!$F$4)*('كشف حساب بتحديد تاريخ'!$G$4&gt;=Table2[التاريخ]),Table2[م]),ROWS($A$1:D81)),MATCH('كشف حساب بتحديد تاريخ'!D$7,'تسجيل العمليات اليومية '!$A$1:$G$1,0))," ")</f>
        <v xml:space="preserve"> </v>
      </c>
      <c r="E88" s="21" t="str">
        <f t="array" ref="E88">IFERROR(INDEX(Table2[],SMALL(IF(($B$3=Table2[[اسم العميل ]])*(Table2[التاريخ]&gt;='كشف حساب بتحديد تاريخ'!$F$4)*('كشف حساب بتحديد تاريخ'!$G$4&gt;=Table2[التاريخ]),Table2[م]),ROWS($A$1:E81)),MATCH('كشف حساب بتحديد تاريخ'!E$7,'تسجيل العمليات اليومية '!$A$1:$G$1,0))," ")</f>
        <v xml:space="preserve"> </v>
      </c>
      <c r="F88" s="23" t="str">
        <f t="array" ref="F88">IFERROR(INDEX(Table2[],SMALL(IF(($B$3=Table2[[اسم العميل ]])*(Table2[التاريخ]&gt;='كشف حساب بتحديد تاريخ'!$F$4)*('كشف حساب بتحديد تاريخ'!$G$4&gt;=Table2[التاريخ]),Table2[م]),ROWS($A$1:F81)),MATCH('كشف حساب بتحديد تاريخ'!F$7,'تسجيل العمليات اليومية '!$A$1:$G$1,0))," ")</f>
        <v xml:space="preserve"> </v>
      </c>
      <c r="G88" s="23" t="str">
        <f t="array" ref="G88">IFERROR(INDEX(Table2[],SMALL(IF(($B$3=Table2[[اسم العميل ]])*(Table2[التاريخ]&gt;='كشف حساب بتحديد تاريخ'!$F$4)*('كشف حساب بتحديد تاريخ'!$G$4&gt;=Table2[التاريخ]),Table2[م]),ROWS($A$1:G81)),MATCH('كشف حساب بتحديد تاريخ'!G$7,'تسجيل العمليات اليومية '!$A$1:$G$1,0))," ")</f>
        <v xml:space="preserve"> </v>
      </c>
    </row>
    <row r="89" spans="1:7" x14ac:dyDescent="0.25">
      <c r="A89" s="30" t="str">
        <f t="array" ref="A89">IFERROR(INDEX(Table2[],SMALL(IF(($B$3=Table2[[اسم العميل ]])*(Table2[التاريخ]&gt;='كشف حساب بتحديد تاريخ'!$F$4)*('كشف حساب بتحديد تاريخ'!$G$4&gt;=Table2[التاريخ]),Table2[م]),ROWS($A$1:A82)),MATCH('كشف حساب بتحديد تاريخ'!A$7,'تسجيل العمليات اليومية '!$A$1:$G$1,0))," ")</f>
        <v xml:space="preserve"> </v>
      </c>
      <c r="B89" s="31" t="str">
        <f t="array" ref="B89">IFERROR(INDEX(Table2[],SMALL(IF(($B$3=Table2[[اسم العميل ]])*(Table2[التاريخ]&gt;='كشف حساب بتحديد تاريخ'!$F$4)*('كشف حساب بتحديد تاريخ'!$G$4&gt;=Table2[التاريخ]),Table2[م]),ROWS($A$1:B82)),MATCH('كشف حساب بتحديد تاريخ'!B$7,'تسجيل العمليات اليومية '!$A$1:$G$1,0))," ")</f>
        <v xml:space="preserve"> </v>
      </c>
      <c r="C89" s="21" t="str">
        <f t="array" ref="C89">IFERROR(INDEX(Table2[],SMALL(IF(($B$3=Table2[[اسم العميل ]])*(Table2[التاريخ]&gt;='كشف حساب بتحديد تاريخ'!$F$4)*('كشف حساب بتحديد تاريخ'!$G$4&gt;=Table2[التاريخ]),Table2[م]),ROWS($A$1:C82)),MATCH('كشف حساب بتحديد تاريخ'!C$7,'تسجيل العمليات اليومية '!$A$1:$G$1,0))," ")</f>
        <v xml:space="preserve"> </v>
      </c>
      <c r="D89" s="21" t="str">
        <f t="array" ref="D89">IFERROR(INDEX(Table2[],SMALL(IF(($B$3=Table2[[اسم العميل ]])*(Table2[التاريخ]&gt;='كشف حساب بتحديد تاريخ'!$F$4)*('كشف حساب بتحديد تاريخ'!$G$4&gt;=Table2[التاريخ]),Table2[م]),ROWS($A$1:D82)),MATCH('كشف حساب بتحديد تاريخ'!D$7,'تسجيل العمليات اليومية '!$A$1:$G$1,0))," ")</f>
        <v xml:space="preserve"> </v>
      </c>
      <c r="E89" s="21" t="str">
        <f t="array" ref="E89">IFERROR(INDEX(Table2[],SMALL(IF(($B$3=Table2[[اسم العميل ]])*(Table2[التاريخ]&gt;='كشف حساب بتحديد تاريخ'!$F$4)*('كشف حساب بتحديد تاريخ'!$G$4&gt;=Table2[التاريخ]),Table2[م]),ROWS($A$1:E82)),MATCH('كشف حساب بتحديد تاريخ'!E$7,'تسجيل العمليات اليومية '!$A$1:$G$1,0))," ")</f>
        <v xml:space="preserve"> </v>
      </c>
      <c r="F89" s="23" t="str">
        <f t="array" ref="F89">IFERROR(INDEX(Table2[],SMALL(IF(($B$3=Table2[[اسم العميل ]])*(Table2[التاريخ]&gt;='كشف حساب بتحديد تاريخ'!$F$4)*('كشف حساب بتحديد تاريخ'!$G$4&gt;=Table2[التاريخ]),Table2[م]),ROWS($A$1:F82)),MATCH('كشف حساب بتحديد تاريخ'!F$7,'تسجيل العمليات اليومية '!$A$1:$G$1,0))," ")</f>
        <v xml:space="preserve"> </v>
      </c>
      <c r="G89" s="23" t="str">
        <f t="array" ref="G89">IFERROR(INDEX(Table2[],SMALL(IF(($B$3=Table2[[اسم العميل ]])*(Table2[التاريخ]&gt;='كشف حساب بتحديد تاريخ'!$F$4)*('كشف حساب بتحديد تاريخ'!$G$4&gt;=Table2[التاريخ]),Table2[م]),ROWS($A$1:G82)),MATCH('كشف حساب بتحديد تاريخ'!G$7,'تسجيل العمليات اليومية '!$A$1:$G$1,0))," ")</f>
        <v xml:space="preserve"> </v>
      </c>
    </row>
    <row r="90" spans="1:7" x14ac:dyDescent="0.25">
      <c r="A90" s="30" t="str">
        <f t="array" ref="A90">IFERROR(INDEX(Table2[],SMALL(IF(($B$3=Table2[[اسم العميل ]])*(Table2[التاريخ]&gt;='كشف حساب بتحديد تاريخ'!$F$4)*('كشف حساب بتحديد تاريخ'!$G$4&gt;=Table2[التاريخ]),Table2[م]),ROWS($A$1:A83)),MATCH('كشف حساب بتحديد تاريخ'!A$7,'تسجيل العمليات اليومية '!$A$1:$G$1,0))," ")</f>
        <v xml:space="preserve"> </v>
      </c>
      <c r="B90" s="31" t="str">
        <f t="array" ref="B90">IFERROR(INDEX(Table2[],SMALL(IF(($B$3=Table2[[اسم العميل ]])*(Table2[التاريخ]&gt;='كشف حساب بتحديد تاريخ'!$F$4)*('كشف حساب بتحديد تاريخ'!$G$4&gt;=Table2[التاريخ]),Table2[م]),ROWS($A$1:B83)),MATCH('كشف حساب بتحديد تاريخ'!B$7,'تسجيل العمليات اليومية '!$A$1:$G$1,0))," ")</f>
        <v xml:space="preserve"> </v>
      </c>
      <c r="C90" s="21" t="str">
        <f t="array" ref="C90">IFERROR(INDEX(Table2[],SMALL(IF(($B$3=Table2[[اسم العميل ]])*(Table2[التاريخ]&gt;='كشف حساب بتحديد تاريخ'!$F$4)*('كشف حساب بتحديد تاريخ'!$G$4&gt;=Table2[التاريخ]),Table2[م]),ROWS($A$1:C83)),MATCH('كشف حساب بتحديد تاريخ'!C$7,'تسجيل العمليات اليومية '!$A$1:$G$1,0))," ")</f>
        <v xml:space="preserve"> </v>
      </c>
      <c r="D90" s="21" t="str">
        <f t="array" ref="D90">IFERROR(INDEX(Table2[],SMALL(IF(($B$3=Table2[[اسم العميل ]])*(Table2[التاريخ]&gt;='كشف حساب بتحديد تاريخ'!$F$4)*('كشف حساب بتحديد تاريخ'!$G$4&gt;=Table2[التاريخ]),Table2[م]),ROWS($A$1:D83)),MATCH('كشف حساب بتحديد تاريخ'!D$7,'تسجيل العمليات اليومية '!$A$1:$G$1,0))," ")</f>
        <v xml:space="preserve"> </v>
      </c>
      <c r="E90" s="21" t="str">
        <f t="array" ref="E90">IFERROR(INDEX(Table2[],SMALL(IF(($B$3=Table2[[اسم العميل ]])*(Table2[التاريخ]&gt;='كشف حساب بتحديد تاريخ'!$F$4)*('كشف حساب بتحديد تاريخ'!$G$4&gt;=Table2[التاريخ]),Table2[م]),ROWS($A$1:E83)),MATCH('كشف حساب بتحديد تاريخ'!E$7,'تسجيل العمليات اليومية '!$A$1:$G$1,0))," ")</f>
        <v xml:space="preserve"> </v>
      </c>
      <c r="F90" s="23" t="str">
        <f t="array" ref="F90">IFERROR(INDEX(Table2[],SMALL(IF(($B$3=Table2[[اسم العميل ]])*(Table2[التاريخ]&gt;='كشف حساب بتحديد تاريخ'!$F$4)*('كشف حساب بتحديد تاريخ'!$G$4&gt;=Table2[التاريخ]),Table2[م]),ROWS($A$1:F83)),MATCH('كشف حساب بتحديد تاريخ'!F$7,'تسجيل العمليات اليومية '!$A$1:$G$1,0))," ")</f>
        <v xml:space="preserve"> </v>
      </c>
      <c r="G90" s="23" t="str">
        <f t="array" ref="G90">IFERROR(INDEX(Table2[],SMALL(IF(($B$3=Table2[[اسم العميل ]])*(Table2[التاريخ]&gt;='كشف حساب بتحديد تاريخ'!$F$4)*('كشف حساب بتحديد تاريخ'!$G$4&gt;=Table2[التاريخ]),Table2[م]),ROWS($A$1:G83)),MATCH('كشف حساب بتحديد تاريخ'!G$7,'تسجيل العمليات اليومية '!$A$1:$G$1,0))," ")</f>
        <v xml:space="preserve"> </v>
      </c>
    </row>
    <row r="91" spans="1:7" x14ac:dyDescent="0.25">
      <c r="A91" s="30" t="str">
        <f t="array" ref="A91">IFERROR(INDEX(Table2[],SMALL(IF(($B$3=Table2[[اسم العميل ]])*(Table2[التاريخ]&gt;='كشف حساب بتحديد تاريخ'!$F$4)*('كشف حساب بتحديد تاريخ'!$G$4&gt;=Table2[التاريخ]),Table2[م]),ROWS($A$1:A84)),MATCH('كشف حساب بتحديد تاريخ'!A$7,'تسجيل العمليات اليومية '!$A$1:$G$1,0))," ")</f>
        <v xml:space="preserve"> </v>
      </c>
      <c r="B91" s="31" t="str">
        <f t="array" ref="B91">IFERROR(INDEX(Table2[],SMALL(IF(($B$3=Table2[[اسم العميل ]])*(Table2[التاريخ]&gt;='كشف حساب بتحديد تاريخ'!$F$4)*('كشف حساب بتحديد تاريخ'!$G$4&gt;=Table2[التاريخ]),Table2[م]),ROWS($A$1:B84)),MATCH('كشف حساب بتحديد تاريخ'!B$7,'تسجيل العمليات اليومية '!$A$1:$G$1,0))," ")</f>
        <v xml:space="preserve"> </v>
      </c>
      <c r="C91" s="21" t="str">
        <f t="array" ref="C91">IFERROR(INDEX(Table2[],SMALL(IF(($B$3=Table2[[اسم العميل ]])*(Table2[التاريخ]&gt;='كشف حساب بتحديد تاريخ'!$F$4)*('كشف حساب بتحديد تاريخ'!$G$4&gt;=Table2[التاريخ]),Table2[م]),ROWS($A$1:C84)),MATCH('كشف حساب بتحديد تاريخ'!C$7,'تسجيل العمليات اليومية '!$A$1:$G$1,0))," ")</f>
        <v xml:space="preserve"> </v>
      </c>
      <c r="D91" s="21" t="str">
        <f t="array" ref="D91">IFERROR(INDEX(Table2[],SMALL(IF(($B$3=Table2[[اسم العميل ]])*(Table2[التاريخ]&gt;='كشف حساب بتحديد تاريخ'!$F$4)*('كشف حساب بتحديد تاريخ'!$G$4&gt;=Table2[التاريخ]),Table2[م]),ROWS($A$1:D84)),MATCH('كشف حساب بتحديد تاريخ'!D$7,'تسجيل العمليات اليومية '!$A$1:$G$1,0))," ")</f>
        <v xml:space="preserve"> </v>
      </c>
      <c r="E91" s="21" t="str">
        <f t="array" ref="E91">IFERROR(INDEX(Table2[],SMALL(IF(($B$3=Table2[[اسم العميل ]])*(Table2[التاريخ]&gt;='كشف حساب بتحديد تاريخ'!$F$4)*('كشف حساب بتحديد تاريخ'!$G$4&gt;=Table2[التاريخ]),Table2[م]),ROWS($A$1:E84)),MATCH('كشف حساب بتحديد تاريخ'!E$7,'تسجيل العمليات اليومية '!$A$1:$G$1,0))," ")</f>
        <v xml:space="preserve"> </v>
      </c>
      <c r="F91" s="23" t="str">
        <f t="array" ref="F91">IFERROR(INDEX(Table2[],SMALL(IF(($B$3=Table2[[اسم العميل ]])*(Table2[التاريخ]&gt;='كشف حساب بتحديد تاريخ'!$F$4)*('كشف حساب بتحديد تاريخ'!$G$4&gt;=Table2[التاريخ]),Table2[م]),ROWS($A$1:F84)),MATCH('كشف حساب بتحديد تاريخ'!F$7,'تسجيل العمليات اليومية '!$A$1:$G$1,0))," ")</f>
        <v xml:space="preserve"> </v>
      </c>
      <c r="G91" s="23" t="str">
        <f t="array" ref="G91">IFERROR(INDEX(Table2[],SMALL(IF(($B$3=Table2[[اسم العميل ]])*(Table2[التاريخ]&gt;='كشف حساب بتحديد تاريخ'!$F$4)*('كشف حساب بتحديد تاريخ'!$G$4&gt;=Table2[التاريخ]),Table2[م]),ROWS($A$1:G84)),MATCH('كشف حساب بتحديد تاريخ'!G$7,'تسجيل العمليات اليومية '!$A$1:$G$1,0))," ")</f>
        <v xml:space="preserve"> </v>
      </c>
    </row>
    <row r="92" spans="1:7" x14ac:dyDescent="0.25">
      <c r="A92" s="30" t="str">
        <f t="array" ref="A92">IFERROR(INDEX(Table2[],SMALL(IF(($B$3=Table2[[اسم العميل ]])*(Table2[التاريخ]&gt;='كشف حساب بتحديد تاريخ'!$F$4)*('كشف حساب بتحديد تاريخ'!$G$4&gt;=Table2[التاريخ]),Table2[م]),ROWS($A$1:A85)),MATCH('كشف حساب بتحديد تاريخ'!A$7,'تسجيل العمليات اليومية '!$A$1:$G$1,0))," ")</f>
        <v xml:space="preserve"> </v>
      </c>
      <c r="B92" s="31" t="str">
        <f t="array" ref="B92">IFERROR(INDEX(Table2[],SMALL(IF(($B$3=Table2[[اسم العميل ]])*(Table2[التاريخ]&gt;='كشف حساب بتحديد تاريخ'!$F$4)*('كشف حساب بتحديد تاريخ'!$G$4&gt;=Table2[التاريخ]),Table2[م]),ROWS($A$1:B85)),MATCH('كشف حساب بتحديد تاريخ'!B$7,'تسجيل العمليات اليومية '!$A$1:$G$1,0))," ")</f>
        <v xml:space="preserve"> </v>
      </c>
      <c r="C92" s="21" t="str">
        <f t="array" ref="C92">IFERROR(INDEX(Table2[],SMALL(IF(($B$3=Table2[[اسم العميل ]])*(Table2[التاريخ]&gt;='كشف حساب بتحديد تاريخ'!$F$4)*('كشف حساب بتحديد تاريخ'!$G$4&gt;=Table2[التاريخ]),Table2[م]),ROWS($A$1:C85)),MATCH('كشف حساب بتحديد تاريخ'!C$7,'تسجيل العمليات اليومية '!$A$1:$G$1,0))," ")</f>
        <v xml:space="preserve"> </v>
      </c>
      <c r="D92" s="21" t="str">
        <f t="array" ref="D92">IFERROR(INDEX(Table2[],SMALL(IF(($B$3=Table2[[اسم العميل ]])*(Table2[التاريخ]&gt;='كشف حساب بتحديد تاريخ'!$F$4)*('كشف حساب بتحديد تاريخ'!$G$4&gt;=Table2[التاريخ]),Table2[م]),ROWS($A$1:D85)),MATCH('كشف حساب بتحديد تاريخ'!D$7,'تسجيل العمليات اليومية '!$A$1:$G$1,0))," ")</f>
        <v xml:space="preserve"> </v>
      </c>
      <c r="E92" s="21" t="str">
        <f t="array" ref="E92">IFERROR(INDEX(Table2[],SMALL(IF(($B$3=Table2[[اسم العميل ]])*(Table2[التاريخ]&gt;='كشف حساب بتحديد تاريخ'!$F$4)*('كشف حساب بتحديد تاريخ'!$G$4&gt;=Table2[التاريخ]),Table2[م]),ROWS($A$1:E85)),MATCH('كشف حساب بتحديد تاريخ'!E$7,'تسجيل العمليات اليومية '!$A$1:$G$1,0))," ")</f>
        <v xml:space="preserve"> </v>
      </c>
      <c r="F92" s="23" t="str">
        <f t="array" ref="F92">IFERROR(INDEX(Table2[],SMALL(IF(($B$3=Table2[[اسم العميل ]])*(Table2[التاريخ]&gt;='كشف حساب بتحديد تاريخ'!$F$4)*('كشف حساب بتحديد تاريخ'!$G$4&gt;=Table2[التاريخ]),Table2[م]),ROWS($A$1:F85)),MATCH('كشف حساب بتحديد تاريخ'!F$7,'تسجيل العمليات اليومية '!$A$1:$G$1,0))," ")</f>
        <v xml:space="preserve"> </v>
      </c>
      <c r="G92" s="23" t="str">
        <f t="array" ref="G92">IFERROR(INDEX(Table2[],SMALL(IF(($B$3=Table2[[اسم العميل ]])*(Table2[التاريخ]&gt;='كشف حساب بتحديد تاريخ'!$F$4)*('كشف حساب بتحديد تاريخ'!$G$4&gt;=Table2[التاريخ]),Table2[م]),ROWS($A$1:G85)),MATCH('كشف حساب بتحديد تاريخ'!G$7,'تسجيل العمليات اليومية '!$A$1:$G$1,0))," ")</f>
        <v xml:space="preserve"> </v>
      </c>
    </row>
    <row r="93" spans="1:7" x14ac:dyDescent="0.25">
      <c r="A93" s="30" t="str">
        <f t="array" ref="A93">IFERROR(INDEX(Table2[],SMALL(IF(($B$3=Table2[[اسم العميل ]])*(Table2[التاريخ]&gt;='كشف حساب بتحديد تاريخ'!$F$4)*('كشف حساب بتحديد تاريخ'!$G$4&gt;=Table2[التاريخ]),Table2[م]),ROWS($A$1:A86)),MATCH('كشف حساب بتحديد تاريخ'!A$7,'تسجيل العمليات اليومية '!$A$1:$G$1,0))," ")</f>
        <v xml:space="preserve"> </v>
      </c>
      <c r="B93" s="31" t="str">
        <f t="array" ref="B93">IFERROR(INDEX(Table2[],SMALL(IF(($B$3=Table2[[اسم العميل ]])*(Table2[التاريخ]&gt;='كشف حساب بتحديد تاريخ'!$F$4)*('كشف حساب بتحديد تاريخ'!$G$4&gt;=Table2[التاريخ]),Table2[م]),ROWS($A$1:B86)),MATCH('كشف حساب بتحديد تاريخ'!B$7,'تسجيل العمليات اليومية '!$A$1:$G$1,0))," ")</f>
        <v xml:space="preserve"> </v>
      </c>
      <c r="C93" s="21" t="str">
        <f t="array" ref="C93">IFERROR(INDEX(Table2[],SMALL(IF(($B$3=Table2[[اسم العميل ]])*(Table2[التاريخ]&gt;='كشف حساب بتحديد تاريخ'!$F$4)*('كشف حساب بتحديد تاريخ'!$G$4&gt;=Table2[التاريخ]),Table2[م]),ROWS($A$1:C86)),MATCH('كشف حساب بتحديد تاريخ'!C$7,'تسجيل العمليات اليومية '!$A$1:$G$1,0))," ")</f>
        <v xml:space="preserve"> </v>
      </c>
      <c r="D93" s="21" t="str">
        <f t="array" ref="D93">IFERROR(INDEX(Table2[],SMALL(IF(($B$3=Table2[[اسم العميل ]])*(Table2[التاريخ]&gt;='كشف حساب بتحديد تاريخ'!$F$4)*('كشف حساب بتحديد تاريخ'!$G$4&gt;=Table2[التاريخ]),Table2[م]),ROWS($A$1:D86)),MATCH('كشف حساب بتحديد تاريخ'!D$7,'تسجيل العمليات اليومية '!$A$1:$G$1,0))," ")</f>
        <v xml:space="preserve"> </v>
      </c>
      <c r="E93" s="21" t="str">
        <f t="array" ref="E93">IFERROR(INDEX(Table2[],SMALL(IF(($B$3=Table2[[اسم العميل ]])*(Table2[التاريخ]&gt;='كشف حساب بتحديد تاريخ'!$F$4)*('كشف حساب بتحديد تاريخ'!$G$4&gt;=Table2[التاريخ]),Table2[م]),ROWS($A$1:E86)),MATCH('كشف حساب بتحديد تاريخ'!E$7,'تسجيل العمليات اليومية '!$A$1:$G$1,0))," ")</f>
        <v xml:space="preserve"> </v>
      </c>
      <c r="F93" s="23" t="str">
        <f t="array" ref="F93">IFERROR(INDEX(Table2[],SMALL(IF(($B$3=Table2[[اسم العميل ]])*(Table2[التاريخ]&gt;='كشف حساب بتحديد تاريخ'!$F$4)*('كشف حساب بتحديد تاريخ'!$G$4&gt;=Table2[التاريخ]),Table2[م]),ROWS($A$1:F86)),MATCH('كشف حساب بتحديد تاريخ'!F$7,'تسجيل العمليات اليومية '!$A$1:$G$1,0))," ")</f>
        <v xml:space="preserve"> </v>
      </c>
      <c r="G93" s="23" t="str">
        <f t="array" ref="G93">IFERROR(INDEX(Table2[],SMALL(IF(($B$3=Table2[[اسم العميل ]])*(Table2[التاريخ]&gt;='كشف حساب بتحديد تاريخ'!$F$4)*('كشف حساب بتحديد تاريخ'!$G$4&gt;=Table2[التاريخ]),Table2[م]),ROWS($A$1:G86)),MATCH('كشف حساب بتحديد تاريخ'!G$7,'تسجيل العمليات اليومية '!$A$1:$G$1,0))," ")</f>
        <v xml:space="preserve"> </v>
      </c>
    </row>
    <row r="94" spans="1:7" x14ac:dyDescent="0.25">
      <c r="A94" s="30" t="str">
        <f t="array" ref="A94">IFERROR(INDEX(Table2[],SMALL(IF(($B$3=Table2[[اسم العميل ]])*(Table2[التاريخ]&gt;='كشف حساب بتحديد تاريخ'!$F$4)*('كشف حساب بتحديد تاريخ'!$G$4&gt;=Table2[التاريخ]),Table2[م]),ROWS($A$1:A87)),MATCH('كشف حساب بتحديد تاريخ'!A$7,'تسجيل العمليات اليومية '!$A$1:$G$1,0))," ")</f>
        <v xml:space="preserve"> </v>
      </c>
      <c r="B94" s="31" t="str">
        <f t="array" ref="B94">IFERROR(INDEX(Table2[],SMALL(IF(($B$3=Table2[[اسم العميل ]])*(Table2[التاريخ]&gt;='كشف حساب بتحديد تاريخ'!$F$4)*('كشف حساب بتحديد تاريخ'!$G$4&gt;=Table2[التاريخ]),Table2[م]),ROWS($A$1:B87)),MATCH('كشف حساب بتحديد تاريخ'!B$7,'تسجيل العمليات اليومية '!$A$1:$G$1,0))," ")</f>
        <v xml:space="preserve"> </v>
      </c>
      <c r="C94" s="21" t="str">
        <f t="array" ref="C94">IFERROR(INDEX(Table2[],SMALL(IF(($B$3=Table2[[اسم العميل ]])*(Table2[التاريخ]&gt;='كشف حساب بتحديد تاريخ'!$F$4)*('كشف حساب بتحديد تاريخ'!$G$4&gt;=Table2[التاريخ]),Table2[م]),ROWS($A$1:C87)),MATCH('كشف حساب بتحديد تاريخ'!C$7,'تسجيل العمليات اليومية '!$A$1:$G$1,0))," ")</f>
        <v xml:space="preserve"> </v>
      </c>
      <c r="D94" s="21" t="str">
        <f t="array" ref="D94">IFERROR(INDEX(Table2[],SMALL(IF(($B$3=Table2[[اسم العميل ]])*(Table2[التاريخ]&gt;='كشف حساب بتحديد تاريخ'!$F$4)*('كشف حساب بتحديد تاريخ'!$G$4&gt;=Table2[التاريخ]),Table2[م]),ROWS($A$1:D87)),MATCH('كشف حساب بتحديد تاريخ'!D$7,'تسجيل العمليات اليومية '!$A$1:$G$1,0))," ")</f>
        <v xml:space="preserve"> </v>
      </c>
      <c r="E94" s="21" t="str">
        <f t="array" ref="E94">IFERROR(INDEX(Table2[],SMALL(IF(($B$3=Table2[[اسم العميل ]])*(Table2[التاريخ]&gt;='كشف حساب بتحديد تاريخ'!$F$4)*('كشف حساب بتحديد تاريخ'!$G$4&gt;=Table2[التاريخ]),Table2[م]),ROWS($A$1:E87)),MATCH('كشف حساب بتحديد تاريخ'!E$7,'تسجيل العمليات اليومية '!$A$1:$G$1,0))," ")</f>
        <v xml:space="preserve"> </v>
      </c>
      <c r="F94" s="23" t="str">
        <f t="array" ref="F94">IFERROR(INDEX(Table2[],SMALL(IF(($B$3=Table2[[اسم العميل ]])*(Table2[التاريخ]&gt;='كشف حساب بتحديد تاريخ'!$F$4)*('كشف حساب بتحديد تاريخ'!$G$4&gt;=Table2[التاريخ]),Table2[م]),ROWS($A$1:F87)),MATCH('كشف حساب بتحديد تاريخ'!F$7,'تسجيل العمليات اليومية '!$A$1:$G$1,0))," ")</f>
        <v xml:space="preserve"> </v>
      </c>
      <c r="G94" s="23" t="str">
        <f t="array" ref="G94">IFERROR(INDEX(Table2[],SMALL(IF(($B$3=Table2[[اسم العميل ]])*(Table2[التاريخ]&gt;='كشف حساب بتحديد تاريخ'!$F$4)*('كشف حساب بتحديد تاريخ'!$G$4&gt;=Table2[التاريخ]),Table2[م]),ROWS($A$1:G87)),MATCH('كشف حساب بتحديد تاريخ'!G$7,'تسجيل العمليات اليومية '!$A$1:$G$1,0))," ")</f>
        <v xml:space="preserve"> </v>
      </c>
    </row>
    <row r="95" spans="1:7" x14ac:dyDescent="0.25">
      <c r="A95" s="30" t="str">
        <f t="array" ref="A95">IFERROR(INDEX(Table2[],SMALL(IF(($B$3=Table2[[اسم العميل ]])*(Table2[التاريخ]&gt;='كشف حساب بتحديد تاريخ'!$F$4)*('كشف حساب بتحديد تاريخ'!$G$4&gt;=Table2[التاريخ]),Table2[م]),ROWS($A$1:A88)),MATCH('كشف حساب بتحديد تاريخ'!A$7,'تسجيل العمليات اليومية '!$A$1:$G$1,0))," ")</f>
        <v xml:space="preserve"> </v>
      </c>
      <c r="B95" s="31" t="str">
        <f t="array" ref="B95">IFERROR(INDEX(Table2[],SMALL(IF(($B$3=Table2[[اسم العميل ]])*(Table2[التاريخ]&gt;='كشف حساب بتحديد تاريخ'!$F$4)*('كشف حساب بتحديد تاريخ'!$G$4&gt;=Table2[التاريخ]),Table2[م]),ROWS($A$1:B88)),MATCH('كشف حساب بتحديد تاريخ'!B$7,'تسجيل العمليات اليومية '!$A$1:$G$1,0))," ")</f>
        <v xml:space="preserve"> </v>
      </c>
      <c r="C95" s="21" t="str">
        <f t="array" ref="C95">IFERROR(INDEX(Table2[],SMALL(IF(($B$3=Table2[[اسم العميل ]])*(Table2[التاريخ]&gt;='كشف حساب بتحديد تاريخ'!$F$4)*('كشف حساب بتحديد تاريخ'!$G$4&gt;=Table2[التاريخ]),Table2[م]),ROWS($A$1:C88)),MATCH('كشف حساب بتحديد تاريخ'!C$7,'تسجيل العمليات اليومية '!$A$1:$G$1,0))," ")</f>
        <v xml:space="preserve"> </v>
      </c>
      <c r="D95" s="21" t="str">
        <f t="array" ref="D95">IFERROR(INDEX(Table2[],SMALL(IF(($B$3=Table2[[اسم العميل ]])*(Table2[التاريخ]&gt;='كشف حساب بتحديد تاريخ'!$F$4)*('كشف حساب بتحديد تاريخ'!$G$4&gt;=Table2[التاريخ]),Table2[م]),ROWS($A$1:D88)),MATCH('كشف حساب بتحديد تاريخ'!D$7,'تسجيل العمليات اليومية '!$A$1:$G$1,0))," ")</f>
        <v xml:space="preserve"> </v>
      </c>
      <c r="E95" s="21" t="str">
        <f t="array" ref="E95">IFERROR(INDEX(Table2[],SMALL(IF(($B$3=Table2[[اسم العميل ]])*(Table2[التاريخ]&gt;='كشف حساب بتحديد تاريخ'!$F$4)*('كشف حساب بتحديد تاريخ'!$G$4&gt;=Table2[التاريخ]),Table2[م]),ROWS($A$1:E88)),MATCH('كشف حساب بتحديد تاريخ'!E$7,'تسجيل العمليات اليومية '!$A$1:$G$1,0))," ")</f>
        <v xml:space="preserve"> </v>
      </c>
      <c r="F95" s="23" t="str">
        <f t="array" ref="F95">IFERROR(INDEX(Table2[],SMALL(IF(($B$3=Table2[[اسم العميل ]])*(Table2[التاريخ]&gt;='كشف حساب بتحديد تاريخ'!$F$4)*('كشف حساب بتحديد تاريخ'!$G$4&gt;=Table2[التاريخ]),Table2[م]),ROWS($A$1:F88)),MATCH('كشف حساب بتحديد تاريخ'!F$7,'تسجيل العمليات اليومية '!$A$1:$G$1,0))," ")</f>
        <v xml:space="preserve"> </v>
      </c>
      <c r="G95" s="23" t="str">
        <f t="array" ref="G95">IFERROR(INDEX(Table2[],SMALL(IF(($B$3=Table2[[اسم العميل ]])*(Table2[التاريخ]&gt;='كشف حساب بتحديد تاريخ'!$F$4)*('كشف حساب بتحديد تاريخ'!$G$4&gt;=Table2[التاريخ]),Table2[م]),ROWS($A$1:G88)),MATCH('كشف حساب بتحديد تاريخ'!G$7,'تسجيل العمليات اليومية '!$A$1:$G$1,0))," ")</f>
        <v xml:space="preserve"> </v>
      </c>
    </row>
    <row r="96" spans="1:7" x14ac:dyDescent="0.25">
      <c r="A96" s="30" t="str">
        <f t="array" ref="A96">IFERROR(INDEX(Table2[],SMALL(IF(($B$3=Table2[[اسم العميل ]])*(Table2[التاريخ]&gt;='كشف حساب بتحديد تاريخ'!$F$4)*('كشف حساب بتحديد تاريخ'!$G$4&gt;=Table2[التاريخ]),Table2[م]),ROWS($A$1:A89)),MATCH('كشف حساب بتحديد تاريخ'!A$7,'تسجيل العمليات اليومية '!$A$1:$G$1,0))," ")</f>
        <v xml:space="preserve"> </v>
      </c>
      <c r="B96" s="31" t="str">
        <f t="array" ref="B96">IFERROR(INDEX(Table2[],SMALL(IF(($B$3=Table2[[اسم العميل ]])*(Table2[التاريخ]&gt;='كشف حساب بتحديد تاريخ'!$F$4)*('كشف حساب بتحديد تاريخ'!$G$4&gt;=Table2[التاريخ]),Table2[م]),ROWS($A$1:B89)),MATCH('كشف حساب بتحديد تاريخ'!B$7,'تسجيل العمليات اليومية '!$A$1:$G$1,0))," ")</f>
        <v xml:space="preserve"> </v>
      </c>
      <c r="C96" s="21" t="str">
        <f t="array" ref="C96">IFERROR(INDEX(Table2[],SMALL(IF(($B$3=Table2[[اسم العميل ]])*(Table2[التاريخ]&gt;='كشف حساب بتحديد تاريخ'!$F$4)*('كشف حساب بتحديد تاريخ'!$G$4&gt;=Table2[التاريخ]),Table2[م]),ROWS($A$1:C89)),MATCH('كشف حساب بتحديد تاريخ'!C$7,'تسجيل العمليات اليومية '!$A$1:$G$1,0))," ")</f>
        <v xml:space="preserve"> </v>
      </c>
      <c r="D96" s="21" t="str">
        <f t="array" ref="D96">IFERROR(INDEX(Table2[],SMALL(IF(($B$3=Table2[[اسم العميل ]])*(Table2[التاريخ]&gt;='كشف حساب بتحديد تاريخ'!$F$4)*('كشف حساب بتحديد تاريخ'!$G$4&gt;=Table2[التاريخ]),Table2[م]),ROWS($A$1:D89)),MATCH('كشف حساب بتحديد تاريخ'!D$7,'تسجيل العمليات اليومية '!$A$1:$G$1,0))," ")</f>
        <v xml:space="preserve"> </v>
      </c>
      <c r="E96" s="21" t="str">
        <f t="array" ref="E96">IFERROR(INDEX(Table2[],SMALL(IF(($B$3=Table2[[اسم العميل ]])*(Table2[التاريخ]&gt;='كشف حساب بتحديد تاريخ'!$F$4)*('كشف حساب بتحديد تاريخ'!$G$4&gt;=Table2[التاريخ]),Table2[م]),ROWS($A$1:E89)),MATCH('كشف حساب بتحديد تاريخ'!E$7,'تسجيل العمليات اليومية '!$A$1:$G$1,0))," ")</f>
        <v xml:space="preserve"> </v>
      </c>
      <c r="F96" s="23" t="str">
        <f t="array" ref="F96">IFERROR(INDEX(Table2[],SMALL(IF(($B$3=Table2[[اسم العميل ]])*(Table2[التاريخ]&gt;='كشف حساب بتحديد تاريخ'!$F$4)*('كشف حساب بتحديد تاريخ'!$G$4&gt;=Table2[التاريخ]),Table2[م]),ROWS($A$1:F89)),MATCH('كشف حساب بتحديد تاريخ'!F$7,'تسجيل العمليات اليومية '!$A$1:$G$1,0))," ")</f>
        <v xml:space="preserve"> </v>
      </c>
      <c r="G96" s="23" t="str">
        <f t="array" ref="G96">IFERROR(INDEX(Table2[],SMALL(IF(($B$3=Table2[[اسم العميل ]])*(Table2[التاريخ]&gt;='كشف حساب بتحديد تاريخ'!$F$4)*('كشف حساب بتحديد تاريخ'!$G$4&gt;=Table2[التاريخ]),Table2[م]),ROWS($A$1:G89)),MATCH('كشف حساب بتحديد تاريخ'!G$7,'تسجيل العمليات اليومية '!$A$1:$G$1,0))," ")</f>
        <v xml:space="preserve"> </v>
      </c>
    </row>
    <row r="97" spans="1:7" x14ac:dyDescent="0.25">
      <c r="A97" s="30" t="str">
        <f t="array" ref="A97">IFERROR(INDEX(Table2[],SMALL(IF(($B$3=Table2[[اسم العميل ]])*(Table2[التاريخ]&gt;='كشف حساب بتحديد تاريخ'!$F$4)*('كشف حساب بتحديد تاريخ'!$G$4&gt;=Table2[التاريخ]),Table2[م]),ROWS($A$1:A90)),MATCH('كشف حساب بتحديد تاريخ'!A$7,'تسجيل العمليات اليومية '!$A$1:$G$1,0))," ")</f>
        <v xml:space="preserve"> </v>
      </c>
      <c r="B97" s="31" t="str">
        <f t="array" ref="B97">IFERROR(INDEX(Table2[],SMALL(IF(($B$3=Table2[[اسم العميل ]])*(Table2[التاريخ]&gt;='كشف حساب بتحديد تاريخ'!$F$4)*('كشف حساب بتحديد تاريخ'!$G$4&gt;=Table2[التاريخ]),Table2[م]),ROWS($A$1:B90)),MATCH('كشف حساب بتحديد تاريخ'!B$7,'تسجيل العمليات اليومية '!$A$1:$G$1,0))," ")</f>
        <v xml:space="preserve"> </v>
      </c>
      <c r="C97" s="21" t="str">
        <f t="array" ref="C97">IFERROR(INDEX(Table2[],SMALL(IF(($B$3=Table2[[اسم العميل ]])*(Table2[التاريخ]&gt;='كشف حساب بتحديد تاريخ'!$F$4)*('كشف حساب بتحديد تاريخ'!$G$4&gt;=Table2[التاريخ]),Table2[م]),ROWS($A$1:C90)),MATCH('كشف حساب بتحديد تاريخ'!C$7,'تسجيل العمليات اليومية '!$A$1:$G$1,0))," ")</f>
        <v xml:space="preserve"> </v>
      </c>
      <c r="D97" s="21" t="str">
        <f t="array" ref="D97">IFERROR(INDEX(Table2[],SMALL(IF(($B$3=Table2[[اسم العميل ]])*(Table2[التاريخ]&gt;='كشف حساب بتحديد تاريخ'!$F$4)*('كشف حساب بتحديد تاريخ'!$G$4&gt;=Table2[التاريخ]),Table2[م]),ROWS($A$1:D90)),MATCH('كشف حساب بتحديد تاريخ'!D$7,'تسجيل العمليات اليومية '!$A$1:$G$1,0))," ")</f>
        <v xml:space="preserve"> </v>
      </c>
      <c r="E97" s="21" t="str">
        <f t="array" ref="E97">IFERROR(INDEX(Table2[],SMALL(IF(($B$3=Table2[[اسم العميل ]])*(Table2[التاريخ]&gt;='كشف حساب بتحديد تاريخ'!$F$4)*('كشف حساب بتحديد تاريخ'!$G$4&gt;=Table2[التاريخ]),Table2[م]),ROWS($A$1:E90)),MATCH('كشف حساب بتحديد تاريخ'!E$7,'تسجيل العمليات اليومية '!$A$1:$G$1,0))," ")</f>
        <v xml:space="preserve"> </v>
      </c>
      <c r="F97" s="23" t="str">
        <f t="array" ref="F97">IFERROR(INDEX(Table2[],SMALL(IF(($B$3=Table2[[اسم العميل ]])*(Table2[التاريخ]&gt;='كشف حساب بتحديد تاريخ'!$F$4)*('كشف حساب بتحديد تاريخ'!$G$4&gt;=Table2[التاريخ]),Table2[م]),ROWS($A$1:F90)),MATCH('كشف حساب بتحديد تاريخ'!F$7,'تسجيل العمليات اليومية '!$A$1:$G$1,0))," ")</f>
        <v xml:space="preserve"> </v>
      </c>
      <c r="G97" s="23" t="str">
        <f t="array" ref="G97">IFERROR(INDEX(Table2[],SMALL(IF(($B$3=Table2[[اسم العميل ]])*(Table2[التاريخ]&gt;='كشف حساب بتحديد تاريخ'!$F$4)*('كشف حساب بتحديد تاريخ'!$G$4&gt;=Table2[التاريخ]),Table2[م]),ROWS($A$1:G90)),MATCH('كشف حساب بتحديد تاريخ'!G$7,'تسجيل العمليات اليومية '!$A$1:$G$1,0))," ")</f>
        <v xml:space="preserve"> </v>
      </c>
    </row>
    <row r="98" spans="1:7" x14ac:dyDescent="0.25">
      <c r="A98" s="30" t="str">
        <f t="array" ref="A98">IFERROR(INDEX(Table2[],SMALL(IF(($B$3=Table2[[اسم العميل ]])*(Table2[التاريخ]&gt;='كشف حساب بتحديد تاريخ'!$F$4)*('كشف حساب بتحديد تاريخ'!$G$4&gt;=Table2[التاريخ]),Table2[م]),ROWS($A$1:A91)),MATCH('كشف حساب بتحديد تاريخ'!A$7,'تسجيل العمليات اليومية '!$A$1:$G$1,0))," ")</f>
        <v xml:space="preserve"> </v>
      </c>
      <c r="B98" s="31" t="str">
        <f t="array" ref="B98">IFERROR(INDEX(Table2[],SMALL(IF(($B$3=Table2[[اسم العميل ]])*(Table2[التاريخ]&gt;='كشف حساب بتحديد تاريخ'!$F$4)*('كشف حساب بتحديد تاريخ'!$G$4&gt;=Table2[التاريخ]),Table2[م]),ROWS($A$1:B91)),MATCH('كشف حساب بتحديد تاريخ'!B$7,'تسجيل العمليات اليومية '!$A$1:$G$1,0))," ")</f>
        <v xml:space="preserve"> </v>
      </c>
      <c r="C98" s="21" t="str">
        <f t="array" ref="C98">IFERROR(INDEX(Table2[],SMALL(IF(($B$3=Table2[[اسم العميل ]])*(Table2[التاريخ]&gt;='كشف حساب بتحديد تاريخ'!$F$4)*('كشف حساب بتحديد تاريخ'!$G$4&gt;=Table2[التاريخ]),Table2[م]),ROWS($A$1:C91)),MATCH('كشف حساب بتحديد تاريخ'!C$7,'تسجيل العمليات اليومية '!$A$1:$G$1,0))," ")</f>
        <v xml:space="preserve"> </v>
      </c>
      <c r="D98" s="21" t="str">
        <f t="array" ref="D98">IFERROR(INDEX(Table2[],SMALL(IF(($B$3=Table2[[اسم العميل ]])*(Table2[التاريخ]&gt;='كشف حساب بتحديد تاريخ'!$F$4)*('كشف حساب بتحديد تاريخ'!$G$4&gt;=Table2[التاريخ]),Table2[م]),ROWS($A$1:D91)),MATCH('كشف حساب بتحديد تاريخ'!D$7,'تسجيل العمليات اليومية '!$A$1:$G$1,0))," ")</f>
        <v xml:space="preserve"> </v>
      </c>
      <c r="E98" s="21" t="str">
        <f t="array" ref="E98">IFERROR(INDEX(Table2[],SMALL(IF(($B$3=Table2[[اسم العميل ]])*(Table2[التاريخ]&gt;='كشف حساب بتحديد تاريخ'!$F$4)*('كشف حساب بتحديد تاريخ'!$G$4&gt;=Table2[التاريخ]),Table2[م]),ROWS($A$1:E91)),MATCH('كشف حساب بتحديد تاريخ'!E$7,'تسجيل العمليات اليومية '!$A$1:$G$1,0))," ")</f>
        <v xml:space="preserve"> </v>
      </c>
      <c r="F98" s="23" t="str">
        <f t="array" ref="F98">IFERROR(INDEX(Table2[],SMALL(IF(($B$3=Table2[[اسم العميل ]])*(Table2[التاريخ]&gt;='كشف حساب بتحديد تاريخ'!$F$4)*('كشف حساب بتحديد تاريخ'!$G$4&gt;=Table2[التاريخ]),Table2[م]),ROWS($A$1:F91)),MATCH('كشف حساب بتحديد تاريخ'!F$7,'تسجيل العمليات اليومية '!$A$1:$G$1,0))," ")</f>
        <v xml:space="preserve"> </v>
      </c>
      <c r="G98" s="23" t="str">
        <f t="array" ref="G98">IFERROR(INDEX(Table2[],SMALL(IF(($B$3=Table2[[اسم العميل ]])*(Table2[التاريخ]&gt;='كشف حساب بتحديد تاريخ'!$F$4)*('كشف حساب بتحديد تاريخ'!$G$4&gt;=Table2[التاريخ]),Table2[م]),ROWS($A$1:G91)),MATCH('كشف حساب بتحديد تاريخ'!G$7,'تسجيل العمليات اليومية '!$A$1:$G$1,0))," ")</f>
        <v xml:space="preserve"> </v>
      </c>
    </row>
    <row r="99" spans="1:7" x14ac:dyDescent="0.25">
      <c r="A99" s="30" t="str">
        <f t="array" ref="A99">IFERROR(INDEX(Table2[],SMALL(IF(($B$3=Table2[[اسم العميل ]])*(Table2[التاريخ]&gt;='كشف حساب بتحديد تاريخ'!$F$4)*('كشف حساب بتحديد تاريخ'!$G$4&gt;=Table2[التاريخ]),Table2[م]),ROWS($A$1:A92)),MATCH('كشف حساب بتحديد تاريخ'!A$7,'تسجيل العمليات اليومية '!$A$1:$G$1,0))," ")</f>
        <v xml:space="preserve"> </v>
      </c>
      <c r="B99" s="31" t="str">
        <f t="array" ref="B99">IFERROR(INDEX(Table2[],SMALL(IF(($B$3=Table2[[اسم العميل ]])*(Table2[التاريخ]&gt;='كشف حساب بتحديد تاريخ'!$F$4)*('كشف حساب بتحديد تاريخ'!$G$4&gt;=Table2[التاريخ]),Table2[م]),ROWS($A$1:B92)),MATCH('كشف حساب بتحديد تاريخ'!B$7,'تسجيل العمليات اليومية '!$A$1:$G$1,0))," ")</f>
        <v xml:space="preserve"> </v>
      </c>
      <c r="C99" s="21" t="str">
        <f t="array" ref="C99">IFERROR(INDEX(Table2[],SMALL(IF(($B$3=Table2[[اسم العميل ]])*(Table2[التاريخ]&gt;='كشف حساب بتحديد تاريخ'!$F$4)*('كشف حساب بتحديد تاريخ'!$G$4&gt;=Table2[التاريخ]),Table2[م]),ROWS($A$1:C92)),MATCH('كشف حساب بتحديد تاريخ'!C$7,'تسجيل العمليات اليومية '!$A$1:$G$1,0))," ")</f>
        <v xml:space="preserve"> </v>
      </c>
      <c r="D99" s="21" t="str">
        <f t="array" ref="D99">IFERROR(INDEX(Table2[],SMALL(IF(($B$3=Table2[[اسم العميل ]])*(Table2[التاريخ]&gt;='كشف حساب بتحديد تاريخ'!$F$4)*('كشف حساب بتحديد تاريخ'!$G$4&gt;=Table2[التاريخ]),Table2[م]),ROWS($A$1:D92)),MATCH('كشف حساب بتحديد تاريخ'!D$7,'تسجيل العمليات اليومية '!$A$1:$G$1,0))," ")</f>
        <v xml:space="preserve"> </v>
      </c>
      <c r="E99" s="21" t="str">
        <f t="array" ref="E99">IFERROR(INDEX(Table2[],SMALL(IF(($B$3=Table2[[اسم العميل ]])*(Table2[التاريخ]&gt;='كشف حساب بتحديد تاريخ'!$F$4)*('كشف حساب بتحديد تاريخ'!$G$4&gt;=Table2[التاريخ]),Table2[م]),ROWS($A$1:E92)),MATCH('كشف حساب بتحديد تاريخ'!E$7,'تسجيل العمليات اليومية '!$A$1:$G$1,0))," ")</f>
        <v xml:space="preserve"> </v>
      </c>
      <c r="F99" s="23" t="str">
        <f t="array" ref="F99">IFERROR(INDEX(Table2[],SMALL(IF(($B$3=Table2[[اسم العميل ]])*(Table2[التاريخ]&gt;='كشف حساب بتحديد تاريخ'!$F$4)*('كشف حساب بتحديد تاريخ'!$G$4&gt;=Table2[التاريخ]),Table2[م]),ROWS($A$1:F92)),MATCH('كشف حساب بتحديد تاريخ'!F$7,'تسجيل العمليات اليومية '!$A$1:$G$1,0))," ")</f>
        <v xml:space="preserve"> </v>
      </c>
      <c r="G99" s="23" t="str">
        <f t="array" ref="G99">IFERROR(INDEX(Table2[],SMALL(IF(($B$3=Table2[[اسم العميل ]])*(Table2[التاريخ]&gt;='كشف حساب بتحديد تاريخ'!$F$4)*('كشف حساب بتحديد تاريخ'!$G$4&gt;=Table2[التاريخ]),Table2[م]),ROWS($A$1:G92)),MATCH('كشف حساب بتحديد تاريخ'!G$7,'تسجيل العمليات اليومية '!$A$1:$G$1,0))," ")</f>
        <v xml:space="preserve"> </v>
      </c>
    </row>
    <row r="100" spans="1:7" x14ac:dyDescent="0.25">
      <c r="A100" s="30" t="str">
        <f t="array" ref="A100">IFERROR(INDEX(Table2[],SMALL(IF(($B$3=Table2[[اسم العميل ]])*(Table2[التاريخ]&gt;='كشف حساب بتحديد تاريخ'!$F$4)*('كشف حساب بتحديد تاريخ'!$G$4&gt;=Table2[التاريخ]),Table2[م]),ROWS($A$1:A93)),MATCH('كشف حساب بتحديد تاريخ'!A$7,'تسجيل العمليات اليومية '!$A$1:$G$1,0))," ")</f>
        <v xml:space="preserve"> </v>
      </c>
      <c r="B100" s="31" t="str">
        <f t="array" ref="B100">IFERROR(INDEX(Table2[],SMALL(IF(($B$3=Table2[[اسم العميل ]])*(Table2[التاريخ]&gt;='كشف حساب بتحديد تاريخ'!$F$4)*('كشف حساب بتحديد تاريخ'!$G$4&gt;=Table2[التاريخ]),Table2[م]),ROWS($A$1:B93)),MATCH('كشف حساب بتحديد تاريخ'!B$7,'تسجيل العمليات اليومية '!$A$1:$G$1,0))," ")</f>
        <v xml:space="preserve"> </v>
      </c>
      <c r="C100" s="21" t="str">
        <f t="array" ref="C100">IFERROR(INDEX(Table2[],SMALL(IF(($B$3=Table2[[اسم العميل ]])*(Table2[التاريخ]&gt;='كشف حساب بتحديد تاريخ'!$F$4)*('كشف حساب بتحديد تاريخ'!$G$4&gt;=Table2[التاريخ]),Table2[م]),ROWS($A$1:C93)),MATCH('كشف حساب بتحديد تاريخ'!C$7,'تسجيل العمليات اليومية '!$A$1:$G$1,0))," ")</f>
        <v xml:space="preserve"> </v>
      </c>
      <c r="D100" s="21" t="str">
        <f t="array" ref="D100">IFERROR(INDEX(Table2[],SMALL(IF(($B$3=Table2[[اسم العميل ]])*(Table2[التاريخ]&gt;='كشف حساب بتحديد تاريخ'!$F$4)*('كشف حساب بتحديد تاريخ'!$G$4&gt;=Table2[التاريخ]),Table2[م]),ROWS($A$1:D93)),MATCH('كشف حساب بتحديد تاريخ'!D$7,'تسجيل العمليات اليومية '!$A$1:$G$1,0))," ")</f>
        <v xml:space="preserve"> </v>
      </c>
      <c r="E100" s="21" t="str">
        <f t="array" ref="E100">IFERROR(INDEX(Table2[],SMALL(IF(($B$3=Table2[[اسم العميل ]])*(Table2[التاريخ]&gt;='كشف حساب بتحديد تاريخ'!$F$4)*('كشف حساب بتحديد تاريخ'!$G$4&gt;=Table2[التاريخ]),Table2[م]),ROWS($A$1:E93)),MATCH('كشف حساب بتحديد تاريخ'!E$7,'تسجيل العمليات اليومية '!$A$1:$G$1,0))," ")</f>
        <v xml:space="preserve"> </v>
      </c>
      <c r="F100" s="23" t="str">
        <f t="array" ref="F100">IFERROR(INDEX(Table2[],SMALL(IF(($B$3=Table2[[اسم العميل ]])*(Table2[التاريخ]&gt;='كشف حساب بتحديد تاريخ'!$F$4)*('كشف حساب بتحديد تاريخ'!$G$4&gt;=Table2[التاريخ]),Table2[م]),ROWS($A$1:F93)),MATCH('كشف حساب بتحديد تاريخ'!F$7,'تسجيل العمليات اليومية '!$A$1:$G$1,0))," ")</f>
        <v xml:space="preserve"> </v>
      </c>
      <c r="G100" s="23" t="str">
        <f t="array" ref="G100">IFERROR(INDEX(Table2[],SMALL(IF(($B$3=Table2[[اسم العميل ]])*(Table2[التاريخ]&gt;='كشف حساب بتحديد تاريخ'!$F$4)*('كشف حساب بتحديد تاريخ'!$G$4&gt;=Table2[التاريخ]),Table2[م]),ROWS($A$1:G93)),MATCH('كشف حساب بتحديد تاريخ'!G$7,'تسجيل العمليات اليومية '!$A$1:$G$1,0))," ")</f>
        <v xml:space="preserve"> </v>
      </c>
    </row>
    <row r="101" spans="1:7" x14ac:dyDescent="0.25">
      <c r="A101" s="30" t="str">
        <f t="array" ref="A101">IFERROR(INDEX(Table2[],SMALL(IF(($B$3=Table2[[اسم العميل ]])*(Table2[التاريخ]&gt;='كشف حساب بتحديد تاريخ'!$F$4)*('كشف حساب بتحديد تاريخ'!$G$4&gt;=Table2[التاريخ]),Table2[م]),ROWS($A$1:A94)),MATCH('كشف حساب بتحديد تاريخ'!A$7,'تسجيل العمليات اليومية '!$A$1:$G$1,0))," ")</f>
        <v xml:space="preserve"> </v>
      </c>
      <c r="B101" s="31" t="str">
        <f t="array" ref="B101">IFERROR(INDEX(Table2[],SMALL(IF(($B$3=Table2[[اسم العميل ]])*(Table2[التاريخ]&gt;='كشف حساب بتحديد تاريخ'!$F$4)*('كشف حساب بتحديد تاريخ'!$G$4&gt;=Table2[التاريخ]),Table2[م]),ROWS($A$1:B94)),MATCH('كشف حساب بتحديد تاريخ'!B$7,'تسجيل العمليات اليومية '!$A$1:$G$1,0))," ")</f>
        <v xml:space="preserve"> </v>
      </c>
      <c r="C101" s="21" t="str">
        <f t="array" ref="C101">IFERROR(INDEX(Table2[],SMALL(IF(($B$3=Table2[[اسم العميل ]])*(Table2[التاريخ]&gt;='كشف حساب بتحديد تاريخ'!$F$4)*('كشف حساب بتحديد تاريخ'!$G$4&gt;=Table2[التاريخ]),Table2[م]),ROWS($A$1:C94)),MATCH('كشف حساب بتحديد تاريخ'!C$7,'تسجيل العمليات اليومية '!$A$1:$G$1,0))," ")</f>
        <v xml:space="preserve"> </v>
      </c>
      <c r="D101" s="21" t="str">
        <f t="array" ref="D101">IFERROR(INDEX(Table2[],SMALL(IF(($B$3=Table2[[اسم العميل ]])*(Table2[التاريخ]&gt;='كشف حساب بتحديد تاريخ'!$F$4)*('كشف حساب بتحديد تاريخ'!$G$4&gt;=Table2[التاريخ]),Table2[م]),ROWS($A$1:D94)),MATCH('كشف حساب بتحديد تاريخ'!D$7,'تسجيل العمليات اليومية '!$A$1:$G$1,0))," ")</f>
        <v xml:space="preserve"> </v>
      </c>
      <c r="E101" s="21" t="str">
        <f t="array" ref="E101">IFERROR(INDEX(Table2[],SMALL(IF(($B$3=Table2[[اسم العميل ]])*(Table2[التاريخ]&gt;='كشف حساب بتحديد تاريخ'!$F$4)*('كشف حساب بتحديد تاريخ'!$G$4&gt;=Table2[التاريخ]),Table2[م]),ROWS($A$1:E94)),MATCH('كشف حساب بتحديد تاريخ'!E$7,'تسجيل العمليات اليومية '!$A$1:$G$1,0))," ")</f>
        <v xml:space="preserve"> </v>
      </c>
      <c r="F101" s="23" t="str">
        <f t="array" ref="F101">IFERROR(INDEX(Table2[],SMALL(IF(($B$3=Table2[[اسم العميل ]])*(Table2[التاريخ]&gt;='كشف حساب بتحديد تاريخ'!$F$4)*('كشف حساب بتحديد تاريخ'!$G$4&gt;=Table2[التاريخ]),Table2[م]),ROWS($A$1:F94)),MATCH('كشف حساب بتحديد تاريخ'!F$7,'تسجيل العمليات اليومية '!$A$1:$G$1,0))," ")</f>
        <v xml:space="preserve"> </v>
      </c>
      <c r="G101" s="23" t="str">
        <f t="array" ref="G101">IFERROR(INDEX(Table2[],SMALL(IF(($B$3=Table2[[اسم العميل ]])*(Table2[التاريخ]&gt;='كشف حساب بتحديد تاريخ'!$F$4)*('كشف حساب بتحديد تاريخ'!$G$4&gt;=Table2[التاريخ]),Table2[م]),ROWS($A$1:G94)),MATCH('كشف حساب بتحديد تاريخ'!G$7,'تسجيل العمليات اليومية '!$A$1:$G$1,0))," ")</f>
        <v xml:space="preserve"> </v>
      </c>
    </row>
    <row r="102" spans="1:7" x14ac:dyDescent="0.25">
      <c r="A102" s="30" t="str">
        <f t="array" ref="A102">IFERROR(INDEX(Table2[],SMALL(IF(($B$3=Table2[[اسم العميل ]])*(Table2[التاريخ]&gt;='كشف حساب بتحديد تاريخ'!$F$4)*('كشف حساب بتحديد تاريخ'!$G$4&gt;=Table2[التاريخ]),Table2[م]),ROWS($A$1:A95)),MATCH('كشف حساب بتحديد تاريخ'!A$7,'تسجيل العمليات اليومية '!$A$1:$G$1,0))," ")</f>
        <v xml:space="preserve"> </v>
      </c>
      <c r="B102" s="31" t="str">
        <f t="array" ref="B102">IFERROR(INDEX(Table2[],SMALL(IF(($B$3=Table2[[اسم العميل ]])*(Table2[التاريخ]&gt;='كشف حساب بتحديد تاريخ'!$F$4)*('كشف حساب بتحديد تاريخ'!$G$4&gt;=Table2[التاريخ]),Table2[م]),ROWS($A$1:B95)),MATCH('كشف حساب بتحديد تاريخ'!B$7,'تسجيل العمليات اليومية '!$A$1:$G$1,0))," ")</f>
        <v xml:space="preserve"> </v>
      </c>
      <c r="C102" s="21" t="str">
        <f t="array" ref="C102">IFERROR(INDEX(Table2[],SMALL(IF(($B$3=Table2[[اسم العميل ]])*(Table2[التاريخ]&gt;='كشف حساب بتحديد تاريخ'!$F$4)*('كشف حساب بتحديد تاريخ'!$G$4&gt;=Table2[التاريخ]),Table2[م]),ROWS($A$1:C95)),MATCH('كشف حساب بتحديد تاريخ'!C$7,'تسجيل العمليات اليومية '!$A$1:$G$1,0))," ")</f>
        <v xml:space="preserve"> </v>
      </c>
      <c r="D102" s="21" t="str">
        <f t="array" ref="D102">IFERROR(INDEX(Table2[],SMALL(IF(($B$3=Table2[[اسم العميل ]])*(Table2[التاريخ]&gt;='كشف حساب بتحديد تاريخ'!$F$4)*('كشف حساب بتحديد تاريخ'!$G$4&gt;=Table2[التاريخ]),Table2[م]),ROWS($A$1:D95)),MATCH('كشف حساب بتحديد تاريخ'!D$7,'تسجيل العمليات اليومية '!$A$1:$G$1,0))," ")</f>
        <v xml:space="preserve"> </v>
      </c>
      <c r="E102" s="21" t="str">
        <f t="array" ref="E102">IFERROR(INDEX(Table2[],SMALL(IF(($B$3=Table2[[اسم العميل ]])*(Table2[التاريخ]&gt;='كشف حساب بتحديد تاريخ'!$F$4)*('كشف حساب بتحديد تاريخ'!$G$4&gt;=Table2[التاريخ]),Table2[م]),ROWS($A$1:E95)),MATCH('كشف حساب بتحديد تاريخ'!E$7,'تسجيل العمليات اليومية '!$A$1:$G$1,0))," ")</f>
        <v xml:space="preserve"> </v>
      </c>
      <c r="F102" s="23" t="str">
        <f t="array" ref="F102">IFERROR(INDEX(Table2[],SMALL(IF(($B$3=Table2[[اسم العميل ]])*(Table2[التاريخ]&gt;='كشف حساب بتحديد تاريخ'!$F$4)*('كشف حساب بتحديد تاريخ'!$G$4&gt;=Table2[التاريخ]),Table2[م]),ROWS($A$1:F95)),MATCH('كشف حساب بتحديد تاريخ'!F$7,'تسجيل العمليات اليومية '!$A$1:$G$1,0))," ")</f>
        <v xml:space="preserve"> </v>
      </c>
      <c r="G102" s="23" t="str">
        <f t="array" ref="G102">IFERROR(INDEX(Table2[],SMALL(IF(($B$3=Table2[[اسم العميل ]])*(Table2[التاريخ]&gt;='كشف حساب بتحديد تاريخ'!$F$4)*('كشف حساب بتحديد تاريخ'!$G$4&gt;=Table2[التاريخ]),Table2[م]),ROWS($A$1:G95)),MATCH('كشف حساب بتحديد تاريخ'!G$7,'تسجيل العمليات اليومية '!$A$1:$G$1,0))," ")</f>
        <v xml:space="preserve"> </v>
      </c>
    </row>
    <row r="103" spans="1:7" x14ac:dyDescent="0.25">
      <c r="A103" s="30" t="str">
        <f t="array" ref="A103">IFERROR(INDEX(Table2[],SMALL(IF(($B$3=Table2[[اسم العميل ]])*(Table2[التاريخ]&gt;='كشف حساب بتحديد تاريخ'!$F$4)*('كشف حساب بتحديد تاريخ'!$G$4&gt;=Table2[التاريخ]),Table2[م]),ROWS($A$1:A96)),MATCH('كشف حساب بتحديد تاريخ'!A$7,'تسجيل العمليات اليومية '!$A$1:$G$1,0))," ")</f>
        <v xml:space="preserve"> </v>
      </c>
      <c r="B103" s="31" t="str">
        <f t="array" ref="B103">IFERROR(INDEX(Table2[],SMALL(IF(($B$3=Table2[[اسم العميل ]])*(Table2[التاريخ]&gt;='كشف حساب بتحديد تاريخ'!$F$4)*('كشف حساب بتحديد تاريخ'!$G$4&gt;=Table2[التاريخ]),Table2[م]),ROWS($A$1:B96)),MATCH('كشف حساب بتحديد تاريخ'!B$7,'تسجيل العمليات اليومية '!$A$1:$G$1,0))," ")</f>
        <v xml:space="preserve"> </v>
      </c>
      <c r="C103" s="21" t="str">
        <f t="array" ref="C103">IFERROR(INDEX(Table2[],SMALL(IF(($B$3=Table2[[اسم العميل ]])*(Table2[التاريخ]&gt;='كشف حساب بتحديد تاريخ'!$F$4)*('كشف حساب بتحديد تاريخ'!$G$4&gt;=Table2[التاريخ]),Table2[م]),ROWS($A$1:C96)),MATCH('كشف حساب بتحديد تاريخ'!C$7,'تسجيل العمليات اليومية '!$A$1:$G$1,0))," ")</f>
        <v xml:space="preserve"> </v>
      </c>
      <c r="D103" s="21" t="str">
        <f t="array" ref="D103">IFERROR(INDEX(Table2[],SMALL(IF(($B$3=Table2[[اسم العميل ]])*(Table2[التاريخ]&gt;='كشف حساب بتحديد تاريخ'!$F$4)*('كشف حساب بتحديد تاريخ'!$G$4&gt;=Table2[التاريخ]),Table2[م]),ROWS($A$1:D96)),MATCH('كشف حساب بتحديد تاريخ'!D$7,'تسجيل العمليات اليومية '!$A$1:$G$1,0))," ")</f>
        <v xml:space="preserve"> </v>
      </c>
      <c r="E103" s="21" t="str">
        <f t="array" ref="E103">IFERROR(INDEX(Table2[],SMALL(IF(($B$3=Table2[[اسم العميل ]])*(Table2[التاريخ]&gt;='كشف حساب بتحديد تاريخ'!$F$4)*('كشف حساب بتحديد تاريخ'!$G$4&gt;=Table2[التاريخ]),Table2[م]),ROWS($A$1:E96)),MATCH('كشف حساب بتحديد تاريخ'!E$7,'تسجيل العمليات اليومية '!$A$1:$G$1,0))," ")</f>
        <v xml:space="preserve"> </v>
      </c>
      <c r="F103" s="23" t="str">
        <f t="array" ref="F103">IFERROR(INDEX(Table2[],SMALL(IF(($B$3=Table2[[اسم العميل ]])*(Table2[التاريخ]&gt;='كشف حساب بتحديد تاريخ'!$F$4)*('كشف حساب بتحديد تاريخ'!$G$4&gt;=Table2[التاريخ]),Table2[م]),ROWS($A$1:F96)),MATCH('كشف حساب بتحديد تاريخ'!F$7,'تسجيل العمليات اليومية '!$A$1:$G$1,0))," ")</f>
        <v xml:space="preserve"> </v>
      </c>
      <c r="G103" s="23" t="str">
        <f t="array" ref="G103">IFERROR(INDEX(Table2[],SMALL(IF(($B$3=Table2[[اسم العميل ]])*(Table2[التاريخ]&gt;='كشف حساب بتحديد تاريخ'!$F$4)*('كشف حساب بتحديد تاريخ'!$G$4&gt;=Table2[التاريخ]),Table2[م]),ROWS($A$1:G96)),MATCH('كشف حساب بتحديد تاريخ'!G$7,'تسجيل العمليات اليومية '!$A$1:$G$1,0))," ")</f>
        <v xml:space="preserve"> </v>
      </c>
    </row>
    <row r="104" spans="1:7" x14ac:dyDescent="0.25">
      <c r="A104" s="30" t="str">
        <f t="array" ref="A104">IFERROR(INDEX(Table2[],SMALL(IF(($B$3=Table2[[اسم العميل ]])*(Table2[التاريخ]&gt;='كشف حساب بتحديد تاريخ'!$F$4)*('كشف حساب بتحديد تاريخ'!$G$4&gt;=Table2[التاريخ]),Table2[م]),ROWS($A$1:A97)),MATCH('كشف حساب بتحديد تاريخ'!A$7,'تسجيل العمليات اليومية '!$A$1:$G$1,0))," ")</f>
        <v xml:space="preserve"> </v>
      </c>
      <c r="B104" s="31" t="str">
        <f t="array" ref="B104">IFERROR(INDEX(Table2[],SMALL(IF(($B$3=Table2[[اسم العميل ]])*(Table2[التاريخ]&gt;='كشف حساب بتحديد تاريخ'!$F$4)*('كشف حساب بتحديد تاريخ'!$G$4&gt;=Table2[التاريخ]),Table2[م]),ROWS($A$1:B97)),MATCH('كشف حساب بتحديد تاريخ'!B$7,'تسجيل العمليات اليومية '!$A$1:$G$1,0))," ")</f>
        <v xml:space="preserve"> </v>
      </c>
      <c r="C104" s="21" t="str">
        <f t="array" ref="C104">IFERROR(INDEX(Table2[],SMALL(IF(($B$3=Table2[[اسم العميل ]])*(Table2[التاريخ]&gt;='كشف حساب بتحديد تاريخ'!$F$4)*('كشف حساب بتحديد تاريخ'!$G$4&gt;=Table2[التاريخ]),Table2[م]),ROWS($A$1:C97)),MATCH('كشف حساب بتحديد تاريخ'!C$7,'تسجيل العمليات اليومية '!$A$1:$G$1,0))," ")</f>
        <v xml:space="preserve"> </v>
      </c>
      <c r="D104" s="21" t="str">
        <f t="array" ref="D104">IFERROR(INDEX(Table2[],SMALL(IF(($B$3=Table2[[اسم العميل ]])*(Table2[التاريخ]&gt;='كشف حساب بتحديد تاريخ'!$F$4)*('كشف حساب بتحديد تاريخ'!$G$4&gt;=Table2[التاريخ]),Table2[م]),ROWS($A$1:D97)),MATCH('كشف حساب بتحديد تاريخ'!D$7,'تسجيل العمليات اليومية '!$A$1:$G$1,0))," ")</f>
        <v xml:space="preserve"> </v>
      </c>
      <c r="E104" s="21" t="str">
        <f t="array" ref="E104">IFERROR(INDEX(Table2[],SMALL(IF(($B$3=Table2[[اسم العميل ]])*(Table2[التاريخ]&gt;='كشف حساب بتحديد تاريخ'!$F$4)*('كشف حساب بتحديد تاريخ'!$G$4&gt;=Table2[التاريخ]),Table2[م]),ROWS($A$1:E97)),MATCH('كشف حساب بتحديد تاريخ'!E$7,'تسجيل العمليات اليومية '!$A$1:$G$1,0))," ")</f>
        <v xml:space="preserve"> </v>
      </c>
      <c r="F104" s="23" t="str">
        <f t="array" ref="F104">IFERROR(INDEX(Table2[],SMALL(IF(($B$3=Table2[[اسم العميل ]])*(Table2[التاريخ]&gt;='كشف حساب بتحديد تاريخ'!$F$4)*('كشف حساب بتحديد تاريخ'!$G$4&gt;=Table2[التاريخ]),Table2[م]),ROWS($A$1:F97)),MATCH('كشف حساب بتحديد تاريخ'!F$7,'تسجيل العمليات اليومية '!$A$1:$G$1,0))," ")</f>
        <v xml:space="preserve"> </v>
      </c>
      <c r="G104" s="23" t="str">
        <f t="array" ref="G104">IFERROR(INDEX(Table2[],SMALL(IF(($B$3=Table2[[اسم العميل ]])*(Table2[التاريخ]&gt;='كشف حساب بتحديد تاريخ'!$F$4)*('كشف حساب بتحديد تاريخ'!$G$4&gt;=Table2[التاريخ]),Table2[م]),ROWS($A$1:G97)),MATCH('كشف حساب بتحديد تاريخ'!G$7,'تسجيل العمليات اليومية '!$A$1:$G$1,0))," ")</f>
        <v xml:space="preserve"> </v>
      </c>
    </row>
    <row r="105" spans="1:7" x14ac:dyDescent="0.25">
      <c r="A105" s="30" t="str">
        <f t="array" ref="A105">IFERROR(INDEX(Table2[],SMALL(IF(($B$3=Table2[[اسم العميل ]])*(Table2[التاريخ]&gt;='كشف حساب بتحديد تاريخ'!$F$4)*('كشف حساب بتحديد تاريخ'!$G$4&gt;=Table2[التاريخ]),Table2[م]),ROWS($A$1:A98)),MATCH('كشف حساب بتحديد تاريخ'!A$7,'تسجيل العمليات اليومية '!$A$1:$G$1,0))," ")</f>
        <v xml:space="preserve"> </v>
      </c>
      <c r="B105" s="31" t="str">
        <f t="array" ref="B105">IFERROR(INDEX(Table2[],SMALL(IF(($B$3=Table2[[اسم العميل ]])*(Table2[التاريخ]&gt;='كشف حساب بتحديد تاريخ'!$F$4)*('كشف حساب بتحديد تاريخ'!$G$4&gt;=Table2[التاريخ]),Table2[م]),ROWS($A$1:B98)),MATCH('كشف حساب بتحديد تاريخ'!B$7,'تسجيل العمليات اليومية '!$A$1:$G$1,0))," ")</f>
        <v xml:space="preserve"> </v>
      </c>
      <c r="C105" s="21" t="str">
        <f t="array" ref="C105">IFERROR(INDEX(Table2[],SMALL(IF(($B$3=Table2[[اسم العميل ]])*(Table2[التاريخ]&gt;='كشف حساب بتحديد تاريخ'!$F$4)*('كشف حساب بتحديد تاريخ'!$G$4&gt;=Table2[التاريخ]),Table2[م]),ROWS($A$1:C98)),MATCH('كشف حساب بتحديد تاريخ'!C$7,'تسجيل العمليات اليومية '!$A$1:$G$1,0))," ")</f>
        <v xml:space="preserve"> </v>
      </c>
      <c r="D105" s="21" t="str">
        <f t="array" ref="D105">IFERROR(INDEX(Table2[],SMALL(IF(($B$3=Table2[[اسم العميل ]])*(Table2[التاريخ]&gt;='كشف حساب بتحديد تاريخ'!$F$4)*('كشف حساب بتحديد تاريخ'!$G$4&gt;=Table2[التاريخ]),Table2[م]),ROWS($A$1:D98)),MATCH('كشف حساب بتحديد تاريخ'!D$7,'تسجيل العمليات اليومية '!$A$1:$G$1,0))," ")</f>
        <v xml:space="preserve"> </v>
      </c>
      <c r="E105" s="21" t="str">
        <f t="array" ref="E105">IFERROR(INDEX(Table2[],SMALL(IF(($B$3=Table2[[اسم العميل ]])*(Table2[التاريخ]&gt;='كشف حساب بتحديد تاريخ'!$F$4)*('كشف حساب بتحديد تاريخ'!$G$4&gt;=Table2[التاريخ]),Table2[م]),ROWS($A$1:E98)),MATCH('كشف حساب بتحديد تاريخ'!E$7,'تسجيل العمليات اليومية '!$A$1:$G$1,0))," ")</f>
        <v xml:space="preserve"> </v>
      </c>
      <c r="F105" s="23" t="str">
        <f t="array" ref="F105">IFERROR(INDEX(Table2[],SMALL(IF(($B$3=Table2[[اسم العميل ]])*(Table2[التاريخ]&gt;='كشف حساب بتحديد تاريخ'!$F$4)*('كشف حساب بتحديد تاريخ'!$G$4&gt;=Table2[التاريخ]),Table2[م]),ROWS($A$1:F98)),MATCH('كشف حساب بتحديد تاريخ'!F$7,'تسجيل العمليات اليومية '!$A$1:$G$1,0))," ")</f>
        <v xml:space="preserve"> </v>
      </c>
      <c r="G105" s="23" t="str">
        <f t="array" ref="G105">IFERROR(INDEX(Table2[],SMALL(IF(($B$3=Table2[[اسم العميل ]])*(Table2[التاريخ]&gt;='كشف حساب بتحديد تاريخ'!$F$4)*('كشف حساب بتحديد تاريخ'!$G$4&gt;=Table2[التاريخ]),Table2[م]),ROWS($A$1:G98)),MATCH('كشف حساب بتحديد تاريخ'!G$7,'تسجيل العمليات اليومية '!$A$1:$G$1,0))," ")</f>
        <v xml:space="preserve"> </v>
      </c>
    </row>
    <row r="106" spans="1:7" x14ac:dyDescent="0.25">
      <c r="A106" s="30" t="str">
        <f t="array" ref="A106">IFERROR(INDEX(Table2[],SMALL(IF(($B$3=Table2[[اسم العميل ]])*(Table2[التاريخ]&gt;='كشف حساب بتحديد تاريخ'!$F$4)*('كشف حساب بتحديد تاريخ'!$G$4&gt;=Table2[التاريخ]),Table2[م]),ROWS($A$1:A99)),MATCH('كشف حساب بتحديد تاريخ'!A$7,'تسجيل العمليات اليومية '!$A$1:$G$1,0))," ")</f>
        <v xml:space="preserve"> </v>
      </c>
      <c r="B106" s="31" t="str">
        <f t="array" ref="B106">IFERROR(INDEX(Table2[],SMALL(IF(($B$3=Table2[[اسم العميل ]])*(Table2[التاريخ]&gt;='كشف حساب بتحديد تاريخ'!$F$4)*('كشف حساب بتحديد تاريخ'!$G$4&gt;=Table2[التاريخ]),Table2[م]),ROWS($A$1:B99)),MATCH('كشف حساب بتحديد تاريخ'!B$7,'تسجيل العمليات اليومية '!$A$1:$G$1,0))," ")</f>
        <v xml:space="preserve"> </v>
      </c>
      <c r="C106" s="21" t="str">
        <f t="array" ref="C106">IFERROR(INDEX(Table2[],SMALL(IF(($B$3=Table2[[اسم العميل ]])*(Table2[التاريخ]&gt;='كشف حساب بتحديد تاريخ'!$F$4)*('كشف حساب بتحديد تاريخ'!$G$4&gt;=Table2[التاريخ]),Table2[م]),ROWS($A$1:C99)),MATCH('كشف حساب بتحديد تاريخ'!C$7,'تسجيل العمليات اليومية '!$A$1:$G$1,0))," ")</f>
        <v xml:space="preserve"> </v>
      </c>
      <c r="D106" s="21" t="str">
        <f t="array" ref="D106">IFERROR(INDEX(Table2[],SMALL(IF(($B$3=Table2[[اسم العميل ]])*(Table2[التاريخ]&gt;='كشف حساب بتحديد تاريخ'!$F$4)*('كشف حساب بتحديد تاريخ'!$G$4&gt;=Table2[التاريخ]),Table2[م]),ROWS($A$1:D99)),MATCH('كشف حساب بتحديد تاريخ'!D$7,'تسجيل العمليات اليومية '!$A$1:$G$1,0))," ")</f>
        <v xml:space="preserve"> </v>
      </c>
      <c r="E106" s="21" t="str">
        <f t="array" ref="E106">IFERROR(INDEX(Table2[],SMALL(IF(($B$3=Table2[[اسم العميل ]])*(Table2[التاريخ]&gt;='كشف حساب بتحديد تاريخ'!$F$4)*('كشف حساب بتحديد تاريخ'!$G$4&gt;=Table2[التاريخ]),Table2[م]),ROWS($A$1:E99)),MATCH('كشف حساب بتحديد تاريخ'!E$7,'تسجيل العمليات اليومية '!$A$1:$G$1,0))," ")</f>
        <v xml:space="preserve"> </v>
      </c>
      <c r="F106" s="23" t="str">
        <f t="array" ref="F106">IFERROR(INDEX(Table2[],SMALL(IF(($B$3=Table2[[اسم العميل ]])*(Table2[التاريخ]&gt;='كشف حساب بتحديد تاريخ'!$F$4)*('كشف حساب بتحديد تاريخ'!$G$4&gt;=Table2[التاريخ]),Table2[م]),ROWS($A$1:F99)),MATCH('كشف حساب بتحديد تاريخ'!F$7,'تسجيل العمليات اليومية '!$A$1:$G$1,0))," ")</f>
        <v xml:space="preserve"> </v>
      </c>
      <c r="G106" s="23" t="str">
        <f t="array" ref="G106">IFERROR(INDEX(Table2[],SMALL(IF(($B$3=Table2[[اسم العميل ]])*(Table2[التاريخ]&gt;='كشف حساب بتحديد تاريخ'!$F$4)*('كشف حساب بتحديد تاريخ'!$G$4&gt;=Table2[التاريخ]),Table2[م]),ROWS($A$1:G99)),MATCH('كشف حساب بتحديد تاريخ'!G$7,'تسجيل العمليات اليومية '!$A$1:$G$1,0))," ")</f>
        <v xml:space="preserve"> </v>
      </c>
    </row>
    <row r="107" spans="1:7" x14ac:dyDescent="0.25">
      <c r="A107" s="30" t="str">
        <f t="array" ref="A107">IFERROR(INDEX(Table2[],SMALL(IF(($B$3=Table2[[اسم العميل ]])*(Table2[التاريخ]&gt;='كشف حساب بتحديد تاريخ'!$F$4)*('كشف حساب بتحديد تاريخ'!$G$4&gt;=Table2[التاريخ]),Table2[م]),ROWS($A$1:A100)),MATCH('كشف حساب بتحديد تاريخ'!A$7,'تسجيل العمليات اليومية '!$A$1:$G$1,0))," ")</f>
        <v xml:space="preserve"> </v>
      </c>
      <c r="B107" s="31" t="str">
        <f t="array" ref="B107">IFERROR(INDEX(Table2[],SMALL(IF(($B$3=Table2[[اسم العميل ]])*(Table2[التاريخ]&gt;='كشف حساب بتحديد تاريخ'!$F$4)*('كشف حساب بتحديد تاريخ'!$G$4&gt;=Table2[التاريخ]),Table2[م]),ROWS($A$1:B100)),MATCH('كشف حساب بتحديد تاريخ'!B$7,'تسجيل العمليات اليومية '!$A$1:$G$1,0))," ")</f>
        <v xml:space="preserve"> </v>
      </c>
      <c r="C107" s="21" t="str">
        <f t="array" ref="C107">IFERROR(INDEX(Table2[],SMALL(IF(($B$3=Table2[[اسم العميل ]])*(Table2[التاريخ]&gt;='كشف حساب بتحديد تاريخ'!$F$4)*('كشف حساب بتحديد تاريخ'!$G$4&gt;=Table2[التاريخ]),Table2[م]),ROWS($A$1:C100)),MATCH('كشف حساب بتحديد تاريخ'!C$7,'تسجيل العمليات اليومية '!$A$1:$G$1,0))," ")</f>
        <v xml:space="preserve"> </v>
      </c>
      <c r="D107" s="21" t="str">
        <f t="array" ref="D107">IFERROR(INDEX(Table2[],SMALL(IF(($B$3=Table2[[اسم العميل ]])*(Table2[التاريخ]&gt;='كشف حساب بتحديد تاريخ'!$F$4)*('كشف حساب بتحديد تاريخ'!$G$4&gt;=Table2[التاريخ]),Table2[م]),ROWS($A$1:D100)),MATCH('كشف حساب بتحديد تاريخ'!D$7,'تسجيل العمليات اليومية '!$A$1:$G$1,0))," ")</f>
        <v xml:space="preserve"> </v>
      </c>
      <c r="E107" s="21" t="str">
        <f t="array" ref="E107">IFERROR(INDEX(Table2[],SMALL(IF(($B$3=Table2[[اسم العميل ]])*(Table2[التاريخ]&gt;='كشف حساب بتحديد تاريخ'!$F$4)*('كشف حساب بتحديد تاريخ'!$G$4&gt;=Table2[التاريخ]),Table2[م]),ROWS($A$1:E100)),MATCH('كشف حساب بتحديد تاريخ'!E$7,'تسجيل العمليات اليومية '!$A$1:$G$1,0))," ")</f>
        <v xml:space="preserve"> </v>
      </c>
      <c r="F107" s="23" t="str">
        <f t="array" ref="F107">IFERROR(INDEX(Table2[],SMALL(IF(($B$3=Table2[[اسم العميل ]])*(Table2[التاريخ]&gt;='كشف حساب بتحديد تاريخ'!$F$4)*('كشف حساب بتحديد تاريخ'!$G$4&gt;=Table2[التاريخ]),Table2[م]),ROWS($A$1:F100)),MATCH('كشف حساب بتحديد تاريخ'!F$7,'تسجيل العمليات اليومية '!$A$1:$G$1,0))," ")</f>
        <v xml:space="preserve"> </v>
      </c>
      <c r="G107" s="23" t="str">
        <f t="array" ref="G107">IFERROR(INDEX(Table2[],SMALL(IF(($B$3=Table2[[اسم العميل ]])*(Table2[التاريخ]&gt;='كشف حساب بتحديد تاريخ'!$F$4)*('كشف حساب بتحديد تاريخ'!$G$4&gt;=Table2[التاريخ]),Table2[م]),ROWS($A$1:G100)),MATCH('كشف حساب بتحديد تاريخ'!G$7,'تسجيل العمليات اليومية '!$A$1:$G$1,0))," ")</f>
        <v xml:space="preserve"> </v>
      </c>
    </row>
    <row r="108" spans="1:7" x14ac:dyDescent="0.25">
      <c r="A108" s="30" t="str">
        <f t="array" ref="A108">IFERROR(INDEX(Table2[],SMALL(IF(($B$3=Table2[[اسم العميل ]])*(Table2[التاريخ]&gt;='كشف حساب بتحديد تاريخ'!$F$4)*('كشف حساب بتحديد تاريخ'!$G$4&gt;=Table2[التاريخ]),Table2[م]),ROWS($A$1:A101)),MATCH('كشف حساب بتحديد تاريخ'!A$7,'تسجيل العمليات اليومية '!$A$1:$G$1,0))," ")</f>
        <v xml:space="preserve"> </v>
      </c>
      <c r="B108" s="31" t="str">
        <f t="array" ref="B108">IFERROR(INDEX(Table2[],SMALL(IF(($B$3=Table2[[اسم العميل ]])*(Table2[التاريخ]&gt;='كشف حساب بتحديد تاريخ'!$F$4)*('كشف حساب بتحديد تاريخ'!$G$4&gt;=Table2[التاريخ]),Table2[م]),ROWS($A$1:B101)),MATCH('كشف حساب بتحديد تاريخ'!B$7,'تسجيل العمليات اليومية '!$A$1:$G$1,0))," ")</f>
        <v xml:space="preserve"> </v>
      </c>
      <c r="C108" s="21" t="str">
        <f t="array" ref="C108">IFERROR(INDEX(Table2[],SMALL(IF(($B$3=Table2[[اسم العميل ]])*(Table2[التاريخ]&gt;='كشف حساب بتحديد تاريخ'!$F$4)*('كشف حساب بتحديد تاريخ'!$G$4&gt;=Table2[التاريخ]),Table2[م]),ROWS($A$1:C101)),MATCH('كشف حساب بتحديد تاريخ'!C$7,'تسجيل العمليات اليومية '!$A$1:$G$1,0))," ")</f>
        <v xml:space="preserve"> </v>
      </c>
      <c r="D108" s="21" t="str">
        <f t="array" ref="D108">IFERROR(INDEX(Table2[],SMALL(IF(($B$3=Table2[[اسم العميل ]])*(Table2[التاريخ]&gt;='كشف حساب بتحديد تاريخ'!$F$4)*('كشف حساب بتحديد تاريخ'!$G$4&gt;=Table2[التاريخ]),Table2[م]),ROWS($A$1:D101)),MATCH('كشف حساب بتحديد تاريخ'!D$7,'تسجيل العمليات اليومية '!$A$1:$G$1,0))," ")</f>
        <v xml:space="preserve"> </v>
      </c>
      <c r="E108" s="21" t="str">
        <f t="array" ref="E108">IFERROR(INDEX(Table2[],SMALL(IF(($B$3=Table2[[اسم العميل ]])*(Table2[التاريخ]&gt;='كشف حساب بتحديد تاريخ'!$F$4)*('كشف حساب بتحديد تاريخ'!$G$4&gt;=Table2[التاريخ]),Table2[م]),ROWS($A$1:E101)),MATCH('كشف حساب بتحديد تاريخ'!E$7,'تسجيل العمليات اليومية '!$A$1:$G$1,0))," ")</f>
        <v xml:space="preserve"> </v>
      </c>
      <c r="F108" s="23" t="str">
        <f t="array" ref="F108">IFERROR(INDEX(Table2[],SMALL(IF(($B$3=Table2[[اسم العميل ]])*(Table2[التاريخ]&gt;='كشف حساب بتحديد تاريخ'!$F$4)*('كشف حساب بتحديد تاريخ'!$G$4&gt;=Table2[التاريخ]),Table2[م]),ROWS($A$1:F101)),MATCH('كشف حساب بتحديد تاريخ'!F$7,'تسجيل العمليات اليومية '!$A$1:$G$1,0))," ")</f>
        <v xml:space="preserve"> </v>
      </c>
      <c r="G108" s="23" t="str">
        <f t="array" ref="G108">IFERROR(INDEX(Table2[],SMALL(IF(($B$3=Table2[[اسم العميل ]])*(Table2[التاريخ]&gt;='كشف حساب بتحديد تاريخ'!$F$4)*('كشف حساب بتحديد تاريخ'!$G$4&gt;=Table2[التاريخ]),Table2[م]),ROWS($A$1:G101)),MATCH('كشف حساب بتحديد تاريخ'!G$7,'تسجيل العمليات اليومية '!$A$1:$G$1,0))," ")</f>
        <v xml:space="preserve"> </v>
      </c>
    </row>
    <row r="109" spans="1:7" x14ac:dyDescent="0.25">
      <c r="A109" s="30" t="str">
        <f t="array" ref="A109">IFERROR(INDEX(Table2[],SMALL(IF(($B$3=Table2[[اسم العميل ]])*(Table2[التاريخ]&gt;='كشف حساب بتحديد تاريخ'!$F$4)*('كشف حساب بتحديد تاريخ'!$G$4&gt;=Table2[التاريخ]),Table2[م]),ROWS($A$1:A102)),MATCH('كشف حساب بتحديد تاريخ'!A$7,'تسجيل العمليات اليومية '!$A$1:$G$1,0))," ")</f>
        <v xml:space="preserve"> </v>
      </c>
      <c r="B109" s="31" t="str">
        <f t="array" ref="B109">IFERROR(INDEX(Table2[],SMALL(IF(($B$3=Table2[[اسم العميل ]])*(Table2[التاريخ]&gt;='كشف حساب بتحديد تاريخ'!$F$4)*('كشف حساب بتحديد تاريخ'!$G$4&gt;=Table2[التاريخ]),Table2[م]),ROWS($A$1:B102)),MATCH('كشف حساب بتحديد تاريخ'!B$7,'تسجيل العمليات اليومية '!$A$1:$G$1,0))," ")</f>
        <v xml:space="preserve"> </v>
      </c>
      <c r="C109" s="21" t="str">
        <f t="array" ref="C109">IFERROR(INDEX(Table2[],SMALL(IF(($B$3=Table2[[اسم العميل ]])*(Table2[التاريخ]&gt;='كشف حساب بتحديد تاريخ'!$F$4)*('كشف حساب بتحديد تاريخ'!$G$4&gt;=Table2[التاريخ]),Table2[م]),ROWS($A$1:C102)),MATCH('كشف حساب بتحديد تاريخ'!C$7,'تسجيل العمليات اليومية '!$A$1:$G$1,0))," ")</f>
        <v xml:space="preserve"> </v>
      </c>
      <c r="D109" s="21" t="str">
        <f t="array" ref="D109">IFERROR(INDEX(Table2[],SMALL(IF(($B$3=Table2[[اسم العميل ]])*(Table2[التاريخ]&gt;='كشف حساب بتحديد تاريخ'!$F$4)*('كشف حساب بتحديد تاريخ'!$G$4&gt;=Table2[التاريخ]),Table2[م]),ROWS($A$1:D102)),MATCH('كشف حساب بتحديد تاريخ'!D$7,'تسجيل العمليات اليومية '!$A$1:$G$1,0))," ")</f>
        <v xml:space="preserve"> </v>
      </c>
      <c r="E109" s="21" t="str">
        <f t="array" ref="E109">IFERROR(INDEX(Table2[],SMALL(IF(($B$3=Table2[[اسم العميل ]])*(Table2[التاريخ]&gt;='كشف حساب بتحديد تاريخ'!$F$4)*('كشف حساب بتحديد تاريخ'!$G$4&gt;=Table2[التاريخ]),Table2[م]),ROWS($A$1:E102)),MATCH('كشف حساب بتحديد تاريخ'!E$7,'تسجيل العمليات اليومية '!$A$1:$G$1,0))," ")</f>
        <v xml:space="preserve"> </v>
      </c>
      <c r="F109" s="23" t="str">
        <f t="array" ref="F109">IFERROR(INDEX(Table2[],SMALL(IF(($B$3=Table2[[اسم العميل ]])*(Table2[التاريخ]&gt;='كشف حساب بتحديد تاريخ'!$F$4)*('كشف حساب بتحديد تاريخ'!$G$4&gt;=Table2[التاريخ]),Table2[م]),ROWS($A$1:F102)),MATCH('كشف حساب بتحديد تاريخ'!F$7,'تسجيل العمليات اليومية '!$A$1:$G$1,0))," ")</f>
        <v xml:space="preserve"> </v>
      </c>
      <c r="G109" s="23" t="str">
        <f t="array" ref="G109">IFERROR(INDEX(Table2[],SMALL(IF(($B$3=Table2[[اسم العميل ]])*(Table2[التاريخ]&gt;='كشف حساب بتحديد تاريخ'!$F$4)*('كشف حساب بتحديد تاريخ'!$G$4&gt;=Table2[التاريخ]),Table2[م]),ROWS($A$1:G102)),MATCH('كشف حساب بتحديد تاريخ'!G$7,'تسجيل العمليات اليومية '!$A$1:$G$1,0))," ")</f>
        <v xml:space="preserve"> </v>
      </c>
    </row>
    <row r="110" spans="1:7" x14ac:dyDescent="0.25">
      <c r="A110" s="30" t="str">
        <f t="array" ref="A110">IFERROR(INDEX(Table2[],SMALL(IF(($B$3=Table2[[اسم العميل ]])*(Table2[التاريخ]&gt;='كشف حساب بتحديد تاريخ'!$F$4)*('كشف حساب بتحديد تاريخ'!$G$4&gt;=Table2[التاريخ]),Table2[م]),ROWS($A$1:A103)),MATCH('كشف حساب بتحديد تاريخ'!A$7,'تسجيل العمليات اليومية '!$A$1:$G$1,0))," ")</f>
        <v xml:space="preserve"> </v>
      </c>
      <c r="B110" s="31" t="str">
        <f t="array" ref="B110">IFERROR(INDEX(Table2[],SMALL(IF(($B$3=Table2[[اسم العميل ]])*(Table2[التاريخ]&gt;='كشف حساب بتحديد تاريخ'!$F$4)*('كشف حساب بتحديد تاريخ'!$G$4&gt;=Table2[التاريخ]),Table2[م]),ROWS($A$1:B103)),MATCH('كشف حساب بتحديد تاريخ'!B$7,'تسجيل العمليات اليومية '!$A$1:$G$1,0))," ")</f>
        <v xml:space="preserve"> </v>
      </c>
      <c r="C110" s="21" t="str">
        <f t="array" ref="C110">IFERROR(INDEX(Table2[],SMALL(IF(($B$3=Table2[[اسم العميل ]])*(Table2[التاريخ]&gt;='كشف حساب بتحديد تاريخ'!$F$4)*('كشف حساب بتحديد تاريخ'!$G$4&gt;=Table2[التاريخ]),Table2[م]),ROWS($A$1:C103)),MATCH('كشف حساب بتحديد تاريخ'!C$7,'تسجيل العمليات اليومية '!$A$1:$G$1,0))," ")</f>
        <v xml:space="preserve"> </v>
      </c>
      <c r="D110" s="21" t="str">
        <f t="array" ref="D110">IFERROR(INDEX(Table2[],SMALL(IF(($B$3=Table2[[اسم العميل ]])*(Table2[التاريخ]&gt;='كشف حساب بتحديد تاريخ'!$F$4)*('كشف حساب بتحديد تاريخ'!$G$4&gt;=Table2[التاريخ]),Table2[م]),ROWS($A$1:D103)),MATCH('كشف حساب بتحديد تاريخ'!D$7,'تسجيل العمليات اليومية '!$A$1:$G$1,0))," ")</f>
        <v xml:space="preserve"> </v>
      </c>
      <c r="E110" s="21" t="str">
        <f t="array" ref="E110">IFERROR(INDEX(Table2[],SMALL(IF(($B$3=Table2[[اسم العميل ]])*(Table2[التاريخ]&gt;='كشف حساب بتحديد تاريخ'!$F$4)*('كشف حساب بتحديد تاريخ'!$G$4&gt;=Table2[التاريخ]),Table2[م]),ROWS($A$1:E103)),MATCH('كشف حساب بتحديد تاريخ'!E$7,'تسجيل العمليات اليومية '!$A$1:$G$1,0))," ")</f>
        <v xml:space="preserve"> </v>
      </c>
      <c r="F110" s="23" t="str">
        <f t="array" ref="F110">IFERROR(INDEX(Table2[],SMALL(IF(($B$3=Table2[[اسم العميل ]])*(Table2[التاريخ]&gt;='كشف حساب بتحديد تاريخ'!$F$4)*('كشف حساب بتحديد تاريخ'!$G$4&gt;=Table2[التاريخ]),Table2[م]),ROWS($A$1:F103)),MATCH('كشف حساب بتحديد تاريخ'!F$7,'تسجيل العمليات اليومية '!$A$1:$G$1,0))," ")</f>
        <v xml:space="preserve"> </v>
      </c>
      <c r="G110" s="23" t="str">
        <f t="array" ref="G110">IFERROR(INDEX(Table2[],SMALL(IF(($B$3=Table2[[اسم العميل ]])*(Table2[التاريخ]&gt;='كشف حساب بتحديد تاريخ'!$F$4)*('كشف حساب بتحديد تاريخ'!$G$4&gt;=Table2[التاريخ]),Table2[م]),ROWS($A$1:G103)),MATCH('كشف حساب بتحديد تاريخ'!G$7,'تسجيل العمليات اليومية '!$A$1:$G$1,0))," ")</f>
        <v xml:space="preserve"> </v>
      </c>
    </row>
    <row r="111" spans="1:7" x14ac:dyDescent="0.25">
      <c r="A111" s="30" t="str">
        <f t="array" ref="A111">IFERROR(INDEX(Table2[],SMALL(IF(($B$3=Table2[[اسم العميل ]])*(Table2[التاريخ]&gt;='كشف حساب بتحديد تاريخ'!$F$4)*('كشف حساب بتحديد تاريخ'!$G$4&gt;=Table2[التاريخ]),Table2[م]),ROWS($A$1:A104)),MATCH('كشف حساب بتحديد تاريخ'!A$7,'تسجيل العمليات اليومية '!$A$1:$G$1,0))," ")</f>
        <v xml:space="preserve"> </v>
      </c>
      <c r="B111" s="31" t="str">
        <f t="array" ref="B111">IFERROR(INDEX(Table2[],SMALL(IF(($B$3=Table2[[اسم العميل ]])*(Table2[التاريخ]&gt;='كشف حساب بتحديد تاريخ'!$F$4)*('كشف حساب بتحديد تاريخ'!$G$4&gt;=Table2[التاريخ]),Table2[م]),ROWS($A$1:B104)),MATCH('كشف حساب بتحديد تاريخ'!B$7,'تسجيل العمليات اليومية '!$A$1:$G$1,0))," ")</f>
        <v xml:space="preserve"> </v>
      </c>
      <c r="C111" s="21" t="str">
        <f t="array" ref="C111">IFERROR(INDEX(Table2[],SMALL(IF(($B$3=Table2[[اسم العميل ]])*(Table2[التاريخ]&gt;='كشف حساب بتحديد تاريخ'!$F$4)*('كشف حساب بتحديد تاريخ'!$G$4&gt;=Table2[التاريخ]),Table2[م]),ROWS($A$1:C104)),MATCH('كشف حساب بتحديد تاريخ'!C$7,'تسجيل العمليات اليومية '!$A$1:$G$1,0))," ")</f>
        <v xml:space="preserve"> </v>
      </c>
      <c r="D111" s="21" t="str">
        <f t="array" ref="D111">IFERROR(INDEX(Table2[],SMALL(IF(($B$3=Table2[[اسم العميل ]])*(Table2[التاريخ]&gt;='كشف حساب بتحديد تاريخ'!$F$4)*('كشف حساب بتحديد تاريخ'!$G$4&gt;=Table2[التاريخ]),Table2[م]),ROWS($A$1:D104)),MATCH('كشف حساب بتحديد تاريخ'!D$7,'تسجيل العمليات اليومية '!$A$1:$G$1,0))," ")</f>
        <v xml:space="preserve"> </v>
      </c>
      <c r="E111" s="21" t="str">
        <f t="array" ref="E111">IFERROR(INDEX(Table2[],SMALL(IF(($B$3=Table2[[اسم العميل ]])*(Table2[التاريخ]&gt;='كشف حساب بتحديد تاريخ'!$F$4)*('كشف حساب بتحديد تاريخ'!$G$4&gt;=Table2[التاريخ]),Table2[م]),ROWS($A$1:E104)),MATCH('كشف حساب بتحديد تاريخ'!E$7,'تسجيل العمليات اليومية '!$A$1:$G$1,0))," ")</f>
        <v xml:space="preserve"> </v>
      </c>
      <c r="F111" s="23" t="str">
        <f t="array" ref="F111">IFERROR(INDEX(Table2[],SMALL(IF(($B$3=Table2[[اسم العميل ]])*(Table2[التاريخ]&gt;='كشف حساب بتحديد تاريخ'!$F$4)*('كشف حساب بتحديد تاريخ'!$G$4&gt;=Table2[التاريخ]),Table2[م]),ROWS($A$1:F104)),MATCH('كشف حساب بتحديد تاريخ'!F$7,'تسجيل العمليات اليومية '!$A$1:$G$1,0))," ")</f>
        <v xml:space="preserve"> </v>
      </c>
      <c r="G111" s="23" t="str">
        <f t="array" ref="G111">IFERROR(INDEX(Table2[],SMALL(IF(($B$3=Table2[[اسم العميل ]])*(Table2[التاريخ]&gt;='كشف حساب بتحديد تاريخ'!$F$4)*('كشف حساب بتحديد تاريخ'!$G$4&gt;=Table2[التاريخ]),Table2[م]),ROWS($A$1:G104)),MATCH('كشف حساب بتحديد تاريخ'!G$7,'تسجيل العمليات اليومية '!$A$1:$G$1,0))," ")</f>
        <v xml:space="preserve"> </v>
      </c>
    </row>
    <row r="112" spans="1:7" x14ac:dyDescent="0.25">
      <c r="A112" s="30" t="str">
        <f t="array" ref="A112">IFERROR(INDEX(Table2[],SMALL(IF(($B$3=Table2[[اسم العميل ]])*(Table2[التاريخ]&gt;='كشف حساب بتحديد تاريخ'!$F$4)*('كشف حساب بتحديد تاريخ'!$G$4&gt;=Table2[التاريخ]),Table2[م]),ROWS($A$1:A105)),MATCH('كشف حساب بتحديد تاريخ'!A$7,'تسجيل العمليات اليومية '!$A$1:$G$1,0))," ")</f>
        <v xml:space="preserve"> </v>
      </c>
      <c r="B112" s="31" t="str">
        <f t="array" ref="B112">IFERROR(INDEX(Table2[],SMALL(IF(($B$3=Table2[[اسم العميل ]])*(Table2[التاريخ]&gt;='كشف حساب بتحديد تاريخ'!$F$4)*('كشف حساب بتحديد تاريخ'!$G$4&gt;=Table2[التاريخ]),Table2[م]),ROWS($A$1:B105)),MATCH('كشف حساب بتحديد تاريخ'!B$7,'تسجيل العمليات اليومية '!$A$1:$G$1,0))," ")</f>
        <v xml:space="preserve"> </v>
      </c>
      <c r="C112" s="21" t="str">
        <f t="array" ref="C112">IFERROR(INDEX(Table2[],SMALL(IF(($B$3=Table2[[اسم العميل ]])*(Table2[التاريخ]&gt;='كشف حساب بتحديد تاريخ'!$F$4)*('كشف حساب بتحديد تاريخ'!$G$4&gt;=Table2[التاريخ]),Table2[م]),ROWS($A$1:C105)),MATCH('كشف حساب بتحديد تاريخ'!C$7,'تسجيل العمليات اليومية '!$A$1:$G$1,0))," ")</f>
        <v xml:space="preserve"> </v>
      </c>
      <c r="D112" s="21" t="str">
        <f t="array" ref="D112">IFERROR(INDEX(Table2[],SMALL(IF(($B$3=Table2[[اسم العميل ]])*(Table2[التاريخ]&gt;='كشف حساب بتحديد تاريخ'!$F$4)*('كشف حساب بتحديد تاريخ'!$G$4&gt;=Table2[التاريخ]),Table2[م]),ROWS($A$1:D105)),MATCH('كشف حساب بتحديد تاريخ'!D$7,'تسجيل العمليات اليومية '!$A$1:$G$1,0))," ")</f>
        <v xml:space="preserve"> </v>
      </c>
      <c r="E112" s="21" t="str">
        <f t="array" ref="E112">IFERROR(INDEX(Table2[],SMALL(IF(($B$3=Table2[[اسم العميل ]])*(Table2[التاريخ]&gt;='كشف حساب بتحديد تاريخ'!$F$4)*('كشف حساب بتحديد تاريخ'!$G$4&gt;=Table2[التاريخ]),Table2[م]),ROWS($A$1:E105)),MATCH('كشف حساب بتحديد تاريخ'!E$7,'تسجيل العمليات اليومية '!$A$1:$G$1,0))," ")</f>
        <v xml:space="preserve"> </v>
      </c>
      <c r="F112" s="23" t="str">
        <f t="array" ref="F112">IFERROR(INDEX(Table2[],SMALL(IF(($B$3=Table2[[اسم العميل ]])*(Table2[التاريخ]&gt;='كشف حساب بتحديد تاريخ'!$F$4)*('كشف حساب بتحديد تاريخ'!$G$4&gt;=Table2[التاريخ]),Table2[م]),ROWS($A$1:F105)),MATCH('كشف حساب بتحديد تاريخ'!F$7,'تسجيل العمليات اليومية '!$A$1:$G$1,0))," ")</f>
        <v xml:space="preserve"> </v>
      </c>
      <c r="G112" s="23" t="str">
        <f t="array" ref="G112">IFERROR(INDEX(Table2[],SMALL(IF(($B$3=Table2[[اسم العميل ]])*(Table2[التاريخ]&gt;='كشف حساب بتحديد تاريخ'!$F$4)*('كشف حساب بتحديد تاريخ'!$G$4&gt;=Table2[التاريخ]),Table2[م]),ROWS($A$1:G105)),MATCH('كشف حساب بتحديد تاريخ'!G$7,'تسجيل العمليات اليومية '!$A$1:$G$1,0))," ")</f>
        <v xml:space="preserve"> </v>
      </c>
    </row>
    <row r="113" spans="1:7" x14ac:dyDescent="0.25">
      <c r="A113" s="30" t="str">
        <f t="array" ref="A113">IFERROR(INDEX(Table2[],SMALL(IF(($B$3=Table2[[اسم العميل ]])*(Table2[التاريخ]&gt;='كشف حساب بتحديد تاريخ'!$F$4)*('كشف حساب بتحديد تاريخ'!$G$4&gt;=Table2[التاريخ]),Table2[م]),ROWS($A$1:A106)),MATCH('كشف حساب بتحديد تاريخ'!A$7,'تسجيل العمليات اليومية '!$A$1:$G$1,0))," ")</f>
        <v xml:space="preserve"> </v>
      </c>
      <c r="B113" s="31" t="str">
        <f t="array" ref="B113">IFERROR(INDEX(Table2[],SMALL(IF(($B$3=Table2[[اسم العميل ]])*(Table2[التاريخ]&gt;='كشف حساب بتحديد تاريخ'!$F$4)*('كشف حساب بتحديد تاريخ'!$G$4&gt;=Table2[التاريخ]),Table2[م]),ROWS($A$1:B106)),MATCH('كشف حساب بتحديد تاريخ'!B$7,'تسجيل العمليات اليومية '!$A$1:$G$1,0))," ")</f>
        <v xml:space="preserve"> </v>
      </c>
      <c r="C113" s="21" t="str">
        <f t="array" ref="C113">IFERROR(INDEX(Table2[],SMALL(IF(($B$3=Table2[[اسم العميل ]])*(Table2[التاريخ]&gt;='كشف حساب بتحديد تاريخ'!$F$4)*('كشف حساب بتحديد تاريخ'!$G$4&gt;=Table2[التاريخ]),Table2[م]),ROWS($A$1:C106)),MATCH('كشف حساب بتحديد تاريخ'!C$7,'تسجيل العمليات اليومية '!$A$1:$G$1,0))," ")</f>
        <v xml:space="preserve"> </v>
      </c>
      <c r="D113" s="21" t="str">
        <f t="array" ref="D113">IFERROR(INDEX(Table2[],SMALL(IF(($B$3=Table2[[اسم العميل ]])*(Table2[التاريخ]&gt;='كشف حساب بتحديد تاريخ'!$F$4)*('كشف حساب بتحديد تاريخ'!$G$4&gt;=Table2[التاريخ]),Table2[م]),ROWS($A$1:D106)),MATCH('كشف حساب بتحديد تاريخ'!D$7,'تسجيل العمليات اليومية '!$A$1:$G$1,0))," ")</f>
        <v xml:space="preserve"> </v>
      </c>
      <c r="E113" s="21" t="str">
        <f t="array" ref="E113">IFERROR(INDEX(Table2[],SMALL(IF(($B$3=Table2[[اسم العميل ]])*(Table2[التاريخ]&gt;='كشف حساب بتحديد تاريخ'!$F$4)*('كشف حساب بتحديد تاريخ'!$G$4&gt;=Table2[التاريخ]),Table2[م]),ROWS($A$1:E106)),MATCH('كشف حساب بتحديد تاريخ'!E$7,'تسجيل العمليات اليومية '!$A$1:$G$1,0))," ")</f>
        <v xml:space="preserve"> </v>
      </c>
      <c r="F113" s="23" t="str">
        <f t="array" ref="F113">IFERROR(INDEX(Table2[],SMALL(IF(($B$3=Table2[[اسم العميل ]])*(Table2[التاريخ]&gt;='كشف حساب بتحديد تاريخ'!$F$4)*('كشف حساب بتحديد تاريخ'!$G$4&gt;=Table2[التاريخ]),Table2[م]),ROWS($A$1:F106)),MATCH('كشف حساب بتحديد تاريخ'!F$7,'تسجيل العمليات اليومية '!$A$1:$G$1,0))," ")</f>
        <v xml:space="preserve"> </v>
      </c>
      <c r="G113" s="23" t="str">
        <f t="array" ref="G113">IFERROR(INDEX(Table2[],SMALL(IF(($B$3=Table2[[اسم العميل ]])*(Table2[التاريخ]&gt;='كشف حساب بتحديد تاريخ'!$F$4)*('كشف حساب بتحديد تاريخ'!$G$4&gt;=Table2[التاريخ]),Table2[م]),ROWS($A$1:G106)),MATCH('كشف حساب بتحديد تاريخ'!G$7,'تسجيل العمليات اليومية '!$A$1:$G$1,0))," ")</f>
        <v xml:space="preserve"> </v>
      </c>
    </row>
    <row r="114" spans="1:7" x14ac:dyDescent="0.25">
      <c r="A114" s="30" t="str">
        <f t="array" ref="A114">IFERROR(INDEX(Table2[],SMALL(IF(($B$3=Table2[[اسم العميل ]])*(Table2[التاريخ]&gt;='كشف حساب بتحديد تاريخ'!$F$4)*('كشف حساب بتحديد تاريخ'!$G$4&gt;=Table2[التاريخ]),Table2[م]),ROWS($A$1:A107)),MATCH('كشف حساب بتحديد تاريخ'!A$7,'تسجيل العمليات اليومية '!$A$1:$G$1,0))," ")</f>
        <v xml:space="preserve"> </v>
      </c>
      <c r="B114" s="31" t="str">
        <f t="array" ref="B114">IFERROR(INDEX(Table2[],SMALL(IF(($B$3=Table2[[اسم العميل ]])*(Table2[التاريخ]&gt;='كشف حساب بتحديد تاريخ'!$F$4)*('كشف حساب بتحديد تاريخ'!$G$4&gt;=Table2[التاريخ]),Table2[م]),ROWS($A$1:B107)),MATCH('كشف حساب بتحديد تاريخ'!B$7,'تسجيل العمليات اليومية '!$A$1:$G$1,0))," ")</f>
        <v xml:space="preserve"> </v>
      </c>
      <c r="C114" s="21" t="str">
        <f t="array" ref="C114">IFERROR(INDEX(Table2[],SMALL(IF(($B$3=Table2[[اسم العميل ]])*(Table2[التاريخ]&gt;='كشف حساب بتحديد تاريخ'!$F$4)*('كشف حساب بتحديد تاريخ'!$G$4&gt;=Table2[التاريخ]),Table2[م]),ROWS($A$1:C107)),MATCH('كشف حساب بتحديد تاريخ'!C$7,'تسجيل العمليات اليومية '!$A$1:$G$1,0))," ")</f>
        <v xml:space="preserve"> </v>
      </c>
      <c r="D114" s="21" t="str">
        <f t="array" ref="D114">IFERROR(INDEX(Table2[],SMALL(IF(($B$3=Table2[[اسم العميل ]])*(Table2[التاريخ]&gt;='كشف حساب بتحديد تاريخ'!$F$4)*('كشف حساب بتحديد تاريخ'!$G$4&gt;=Table2[التاريخ]),Table2[م]),ROWS($A$1:D107)),MATCH('كشف حساب بتحديد تاريخ'!D$7,'تسجيل العمليات اليومية '!$A$1:$G$1,0))," ")</f>
        <v xml:space="preserve"> </v>
      </c>
      <c r="E114" s="21" t="str">
        <f t="array" ref="E114">IFERROR(INDEX(Table2[],SMALL(IF(($B$3=Table2[[اسم العميل ]])*(Table2[التاريخ]&gt;='كشف حساب بتحديد تاريخ'!$F$4)*('كشف حساب بتحديد تاريخ'!$G$4&gt;=Table2[التاريخ]),Table2[م]),ROWS($A$1:E107)),MATCH('كشف حساب بتحديد تاريخ'!E$7,'تسجيل العمليات اليومية '!$A$1:$G$1,0))," ")</f>
        <v xml:space="preserve"> </v>
      </c>
      <c r="F114" s="23" t="str">
        <f t="array" ref="F114">IFERROR(INDEX(Table2[],SMALL(IF(($B$3=Table2[[اسم العميل ]])*(Table2[التاريخ]&gt;='كشف حساب بتحديد تاريخ'!$F$4)*('كشف حساب بتحديد تاريخ'!$G$4&gt;=Table2[التاريخ]),Table2[م]),ROWS($A$1:F107)),MATCH('كشف حساب بتحديد تاريخ'!F$7,'تسجيل العمليات اليومية '!$A$1:$G$1,0))," ")</f>
        <v xml:space="preserve"> </v>
      </c>
      <c r="G114" s="23" t="str">
        <f t="array" ref="G114">IFERROR(INDEX(Table2[],SMALL(IF(($B$3=Table2[[اسم العميل ]])*(Table2[التاريخ]&gt;='كشف حساب بتحديد تاريخ'!$F$4)*('كشف حساب بتحديد تاريخ'!$G$4&gt;=Table2[التاريخ]),Table2[م]),ROWS($A$1:G107)),MATCH('كشف حساب بتحديد تاريخ'!G$7,'تسجيل العمليات اليومية '!$A$1:$G$1,0))," ")</f>
        <v xml:space="preserve"> </v>
      </c>
    </row>
    <row r="115" spans="1:7" x14ac:dyDescent="0.25">
      <c r="A115" s="30" t="str">
        <f t="array" ref="A115">IFERROR(INDEX(Table2[],SMALL(IF(($B$3=Table2[[اسم العميل ]])*(Table2[التاريخ]&gt;='كشف حساب بتحديد تاريخ'!$F$4)*('كشف حساب بتحديد تاريخ'!$G$4&gt;=Table2[التاريخ]),Table2[م]),ROWS($A$1:A108)),MATCH('كشف حساب بتحديد تاريخ'!A$7,'تسجيل العمليات اليومية '!$A$1:$G$1,0))," ")</f>
        <v xml:space="preserve"> </v>
      </c>
      <c r="B115" s="31" t="str">
        <f t="array" ref="B115">IFERROR(INDEX(Table2[],SMALL(IF(($B$3=Table2[[اسم العميل ]])*(Table2[التاريخ]&gt;='كشف حساب بتحديد تاريخ'!$F$4)*('كشف حساب بتحديد تاريخ'!$G$4&gt;=Table2[التاريخ]),Table2[م]),ROWS($A$1:B108)),MATCH('كشف حساب بتحديد تاريخ'!B$7,'تسجيل العمليات اليومية '!$A$1:$G$1,0))," ")</f>
        <v xml:space="preserve"> </v>
      </c>
      <c r="C115" s="21" t="str">
        <f t="array" ref="C115">IFERROR(INDEX(Table2[],SMALL(IF(($B$3=Table2[[اسم العميل ]])*(Table2[التاريخ]&gt;='كشف حساب بتحديد تاريخ'!$F$4)*('كشف حساب بتحديد تاريخ'!$G$4&gt;=Table2[التاريخ]),Table2[م]),ROWS($A$1:C108)),MATCH('كشف حساب بتحديد تاريخ'!C$7,'تسجيل العمليات اليومية '!$A$1:$G$1,0))," ")</f>
        <v xml:space="preserve"> </v>
      </c>
      <c r="D115" s="21" t="str">
        <f t="array" ref="D115">IFERROR(INDEX(Table2[],SMALL(IF(($B$3=Table2[[اسم العميل ]])*(Table2[التاريخ]&gt;='كشف حساب بتحديد تاريخ'!$F$4)*('كشف حساب بتحديد تاريخ'!$G$4&gt;=Table2[التاريخ]),Table2[م]),ROWS($A$1:D108)),MATCH('كشف حساب بتحديد تاريخ'!D$7,'تسجيل العمليات اليومية '!$A$1:$G$1,0))," ")</f>
        <v xml:space="preserve"> </v>
      </c>
      <c r="E115" s="21" t="str">
        <f t="array" ref="E115">IFERROR(INDEX(Table2[],SMALL(IF(($B$3=Table2[[اسم العميل ]])*(Table2[التاريخ]&gt;='كشف حساب بتحديد تاريخ'!$F$4)*('كشف حساب بتحديد تاريخ'!$G$4&gt;=Table2[التاريخ]),Table2[م]),ROWS($A$1:E108)),MATCH('كشف حساب بتحديد تاريخ'!E$7,'تسجيل العمليات اليومية '!$A$1:$G$1,0))," ")</f>
        <v xml:space="preserve"> </v>
      </c>
      <c r="F115" s="23" t="str">
        <f t="array" ref="F115">IFERROR(INDEX(Table2[],SMALL(IF(($B$3=Table2[[اسم العميل ]])*(Table2[التاريخ]&gt;='كشف حساب بتحديد تاريخ'!$F$4)*('كشف حساب بتحديد تاريخ'!$G$4&gt;=Table2[التاريخ]),Table2[م]),ROWS($A$1:F108)),MATCH('كشف حساب بتحديد تاريخ'!F$7,'تسجيل العمليات اليومية '!$A$1:$G$1,0))," ")</f>
        <v xml:space="preserve"> </v>
      </c>
      <c r="G115" s="23" t="str">
        <f t="array" ref="G115">IFERROR(INDEX(Table2[],SMALL(IF(($B$3=Table2[[اسم العميل ]])*(Table2[التاريخ]&gt;='كشف حساب بتحديد تاريخ'!$F$4)*('كشف حساب بتحديد تاريخ'!$G$4&gt;=Table2[التاريخ]),Table2[م]),ROWS($A$1:G108)),MATCH('كشف حساب بتحديد تاريخ'!G$7,'تسجيل العمليات اليومية '!$A$1:$G$1,0))," ")</f>
        <v xml:space="preserve"> </v>
      </c>
    </row>
    <row r="116" spans="1:7" x14ac:dyDescent="0.25">
      <c r="A116" s="30" t="str">
        <f t="array" ref="A116">IFERROR(INDEX(Table2[],SMALL(IF(($B$3=Table2[[اسم العميل ]])*(Table2[التاريخ]&gt;='كشف حساب بتحديد تاريخ'!$F$4)*('كشف حساب بتحديد تاريخ'!$G$4&gt;=Table2[التاريخ]),Table2[م]),ROWS($A$1:A109)),MATCH('كشف حساب بتحديد تاريخ'!A$7,'تسجيل العمليات اليومية '!$A$1:$G$1,0))," ")</f>
        <v xml:space="preserve"> </v>
      </c>
      <c r="B116" s="31" t="str">
        <f t="array" ref="B116">IFERROR(INDEX(Table2[],SMALL(IF(($B$3=Table2[[اسم العميل ]])*(Table2[التاريخ]&gt;='كشف حساب بتحديد تاريخ'!$F$4)*('كشف حساب بتحديد تاريخ'!$G$4&gt;=Table2[التاريخ]),Table2[م]),ROWS($A$1:B109)),MATCH('كشف حساب بتحديد تاريخ'!B$7,'تسجيل العمليات اليومية '!$A$1:$G$1,0))," ")</f>
        <v xml:space="preserve"> </v>
      </c>
      <c r="C116" s="21" t="str">
        <f t="array" ref="C116">IFERROR(INDEX(Table2[],SMALL(IF(($B$3=Table2[[اسم العميل ]])*(Table2[التاريخ]&gt;='كشف حساب بتحديد تاريخ'!$F$4)*('كشف حساب بتحديد تاريخ'!$G$4&gt;=Table2[التاريخ]),Table2[م]),ROWS($A$1:C109)),MATCH('كشف حساب بتحديد تاريخ'!C$7,'تسجيل العمليات اليومية '!$A$1:$G$1,0))," ")</f>
        <v xml:space="preserve"> </v>
      </c>
      <c r="D116" s="21" t="str">
        <f t="array" ref="D116">IFERROR(INDEX(Table2[],SMALL(IF(($B$3=Table2[[اسم العميل ]])*(Table2[التاريخ]&gt;='كشف حساب بتحديد تاريخ'!$F$4)*('كشف حساب بتحديد تاريخ'!$G$4&gt;=Table2[التاريخ]),Table2[م]),ROWS($A$1:D109)),MATCH('كشف حساب بتحديد تاريخ'!D$7,'تسجيل العمليات اليومية '!$A$1:$G$1,0))," ")</f>
        <v xml:space="preserve"> </v>
      </c>
      <c r="E116" s="21" t="str">
        <f t="array" ref="E116">IFERROR(INDEX(Table2[],SMALL(IF(($B$3=Table2[[اسم العميل ]])*(Table2[التاريخ]&gt;='كشف حساب بتحديد تاريخ'!$F$4)*('كشف حساب بتحديد تاريخ'!$G$4&gt;=Table2[التاريخ]),Table2[م]),ROWS($A$1:E109)),MATCH('كشف حساب بتحديد تاريخ'!E$7,'تسجيل العمليات اليومية '!$A$1:$G$1,0))," ")</f>
        <v xml:space="preserve"> </v>
      </c>
      <c r="F116" s="23" t="str">
        <f t="array" ref="F116">IFERROR(INDEX(Table2[],SMALL(IF(($B$3=Table2[[اسم العميل ]])*(Table2[التاريخ]&gt;='كشف حساب بتحديد تاريخ'!$F$4)*('كشف حساب بتحديد تاريخ'!$G$4&gt;=Table2[التاريخ]),Table2[م]),ROWS($A$1:F109)),MATCH('كشف حساب بتحديد تاريخ'!F$7,'تسجيل العمليات اليومية '!$A$1:$G$1,0))," ")</f>
        <v xml:space="preserve"> </v>
      </c>
      <c r="G116" s="23" t="str">
        <f t="array" ref="G116">IFERROR(INDEX(Table2[],SMALL(IF(($B$3=Table2[[اسم العميل ]])*(Table2[التاريخ]&gt;='كشف حساب بتحديد تاريخ'!$F$4)*('كشف حساب بتحديد تاريخ'!$G$4&gt;=Table2[التاريخ]),Table2[م]),ROWS($A$1:G109)),MATCH('كشف حساب بتحديد تاريخ'!G$7,'تسجيل العمليات اليومية '!$A$1:$G$1,0))," ")</f>
        <v xml:space="preserve"> </v>
      </c>
    </row>
    <row r="117" spans="1:7" x14ac:dyDescent="0.25">
      <c r="A117" s="30" t="str">
        <f t="array" ref="A117">IFERROR(INDEX(Table2[],SMALL(IF(($B$3=Table2[[اسم العميل ]])*(Table2[التاريخ]&gt;='كشف حساب بتحديد تاريخ'!$F$4)*('كشف حساب بتحديد تاريخ'!$G$4&gt;=Table2[التاريخ]),Table2[م]),ROWS($A$1:A110)),MATCH('كشف حساب بتحديد تاريخ'!A$7,'تسجيل العمليات اليومية '!$A$1:$G$1,0))," ")</f>
        <v xml:space="preserve"> </v>
      </c>
      <c r="B117" s="31" t="str">
        <f t="array" ref="B117">IFERROR(INDEX(Table2[],SMALL(IF(($B$3=Table2[[اسم العميل ]])*(Table2[التاريخ]&gt;='كشف حساب بتحديد تاريخ'!$F$4)*('كشف حساب بتحديد تاريخ'!$G$4&gt;=Table2[التاريخ]),Table2[م]),ROWS($A$1:B110)),MATCH('كشف حساب بتحديد تاريخ'!B$7,'تسجيل العمليات اليومية '!$A$1:$G$1,0))," ")</f>
        <v xml:space="preserve"> </v>
      </c>
      <c r="C117" s="21" t="str">
        <f t="array" ref="C117">IFERROR(INDEX(Table2[],SMALL(IF(($B$3=Table2[[اسم العميل ]])*(Table2[التاريخ]&gt;='كشف حساب بتحديد تاريخ'!$F$4)*('كشف حساب بتحديد تاريخ'!$G$4&gt;=Table2[التاريخ]),Table2[م]),ROWS($A$1:C110)),MATCH('كشف حساب بتحديد تاريخ'!C$7,'تسجيل العمليات اليومية '!$A$1:$G$1,0))," ")</f>
        <v xml:space="preserve"> </v>
      </c>
      <c r="D117" s="21" t="str">
        <f t="array" ref="D117">IFERROR(INDEX(Table2[],SMALL(IF(($B$3=Table2[[اسم العميل ]])*(Table2[التاريخ]&gt;='كشف حساب بتحديد تاريخ'!$F$4)*('كشف حساب بتحديد تاريخ'!$G$4&gt;=Table2[التاريخ]),Table2[م]),ROWS($A$1:D110)),MATCH('كشف حساب بتحديد تاريخ'!D$7,'تسجيل العمليات اليومية '!$A$1:$G$1,0))," ")</f>
        <v xml:space="preserve"> </v>
      </c>
      <c r="E117" s="21" t="str">
        <f t="array" ref="E117">IFERROR(INDEX(Table2[],SMALL(IF(($B$3=Table2[[اسم العميل ]])*(Table2[التاريخ]&gt;='كشف حساب بتحديد تاريخ'!$F$4)*('كشف حساب بتحديد تاريخ'!$G$4&gt;=Table2[التاريخ]),Table2[م]),ROWS($A$1:E110)),MATCH('كشف حساب بتحديد تاريخ'!E$7,'تسجيل العمليات اليومية '!$A$1:$G$1,0))," ")</f>
        <v xml:space="preserve"> </v>
      </c>
      <c r="F117" s="23" t="str">
        <f t="array" ref="F117">IFERROR(INDEX(Table2[],SMALL(IF(($B$3=Table2[[اسم العميل ]])*(Table2[التاريخ]&gt;='كشف حساب بتحديد تاريخ'!$F$4)*('كشف حساب بتحديد تاريخ'!$G$4&gt;=Table2[التاريخ]),Table2[م]),ROWS($A$1:F110)),MATCH('كشف حساب بتحديد تاريخ'!F$7,'تسجيل العمليات اليومية '!$A$1:$G$1,0))," ")</f>
        <v xml:space="preserve"> </v>
      </c>
      <c r="G117" s="23" t="str">
        <f t="array" ref="G117">IFERROR(INDEX(Table2[],SMALL(IF(($B$3=Table2[[اسم العميل ]])*(Table2[التاريخ]&gt;='كشف حساب بتحديد تاريخ'!$F$4)*('كشف حساب بتحديد تاريخ'!$G$4&gt;=Table2[التاريخ]),Table2[م]),ROWS($A$1:G110)),MATCH('كشف حساب بتحديد تاريخ'!G$7,'تسجيل العمليات اليومية '!$A$1:$G$1,0))," ")</f>
        <v xml:space="preserve"> </v>
      </c>
    </row>
    <row r="118" spans="1:7" x14ac:dyDescent="0.25">
      <c r="A118" s="30" t="str">
        <f t="array" ref="A118">IFERROR(INDEX(Table2[],SMALL(IF(($B$3=Table2[[اسم العميل ]])*(Table2[التاريخ]&gt;='كشف حساب بتحديد تاريخ'!$F$4)*('كشف حساب بتحديد تاريخ'!$G$4&gt;=Table2[التاريخ]),Table2[م]),ROWS($A$1:A111)),MATCH('كشف حساب بتحديد تاريخ'!A$7,'تسجيل العمليات اليومية '!$A$1:$G$1,0))," ")</f>
        <v xml:space="preserve"> </v>
      </c>
      <c r="B118" s="31" t="str">
        <f t="array" ref="B118">IFERROR(INDEX(Table2[],SMALL(IF(($B$3=Table2[[اسم العميل ]])*(Table2[التاريخ]&gt;='كشف حساب بتحديد تاريخ'!$F$4)*('كشف حساب بتحديد تاريخ'!$G$4&gt;=Table2[التاريخ]),Table2[م]),ROWS($A$1:B111)),MATCH('كشف حساب بتحديد تاريخ'!B$7,'تسجيل العمليات اليومية '!$A$1:$G$1,0))," ")</f>
        <v xml:space="preserve"> </v>
      </c>
      <c r="C118" s="21" t="str">
        <f t="array" ref="C118">IFERROR(INDEX(Table2[],SMALL(IF(($B$3=Table2[[اسم العميل ]])*(Table2[التاريخ]&gt;='كشف حساب بتحديد تاريخ'!$F$4)*('كشف حساب بتحديد تاريخ'!$G$4&gt;=Table2[التاريخ]),Table2[م]),ROWS($A$1:C111)),MATCH('كشف حساب بتحديد تاريخ'!C$7,'تسجيل العمليات اليومية '!$A$1:$G$1,0))," ")</f>
        <v xml:space="preserve"> </v>
      </c>
      <c r="D118" s="21" t="str">
        <f t="array" ref="D118">IFERROR(INDEX(Table2[],SMALL(IF(($B$3=Table2[[اسم العميل ]])*(Table2[التاريخ]&gt;='كشف حساب بتحديد تاريخ'!$F$4)*('كشف حساب بتحديد تاريخ'!$G$4&gt;=Table2[التاريخ]),Table2[م]),ROWS($A$1:D111)),MATCH('كشف حساب بتحديد تاريخ'!D$7,'تسجيل العمليات اليومية '!$A$1:$G$1,0))," ")</f>
        <v xml:space="preserve"> </v>
      </c>
      <c r="E118" s="21" t="str">
        <f t="array" ref="E118">IFERROR(INDEX(Table2[],SMALL(IF(($B$3=Table2[[اسم العميل ]])*(Table2[التاريخ]&gt;='كشف حساب بتحديد تاريخ'!$F$4)*('كشف حساب بتحديد تاريخ'!$G$4&gt;=Table2[التاريخ]),Table2[م]),ROWS($A$1:E111)),MATCH('كشف حساب بتحديد تاريخ'!E$7,'تسجيل العمليات اليومية '!$A$1:$G$1,0))," ")</f>
        <v xml:space="preserve"> </v>
      </c>
      <c r="F118" s="23" t="str">
        <f t="array" ref="F118">IFERROR(INDEX(Table2[],SMALL(IF(($B$3=Table2[[اسم العميل ]])*(Table2[التاريخ]&gt;='كشف حساب بتحديد تاريخ'!$F$4)*('كشف حساب بتحديد تاريخ'!$G$4&gt;=Table2[التاريخ]),Table2[م]),ROWS($A$1:F111)),MATCH('كشف حساب بتحديد تاريخ'!F$7,'تسجيل العمليات اليومية '!$A$1:$G$1,0))," ")</f>
        <v xml:space="preserve"> </v>
      </c>
      <c r="G118" s="23" t="str">
        <f t="array" ref="G118">IFERROR(INDEX(Table2[],SMALL(IF(($B$3=Table2[[اسم العميل ]])*(Table2[التاريخ]&gt;='كشف حساب بتحديد تاريخ'!$F$4)*('كشف حساب بتحديد تاريخ'!$G$4&gt;=Table2[التاريخ]),Table2[م]),ROWS($A$1:G111)),MATCH('كشف حساب بتحديد تاريخ'!G$7,'تسجيل العمليات اليومية '!$A$1:$G$1,0))," ")</f>
        <v xml:space="preserve"> </v>
      </c>
    </row>
    <row r="119" spans="1:7" x14ac:dyDescent="0.25">
      <c r="A119" s="30" t="str">
        <f t="array" ref="A119">IFERROR(INDEX(Table2[],SMALL(IF(($B$3=Table2[[اسم العميل ]])*(Table2[التاريخ]&gt;='كشف حساب بتحديد تاريخ'!$F$4)*('كشف حساب بتحديد تاريخ'!$G$4&gt;=Table2[التاريخ]),Table2[م]),ROWS($A$1:A112)),MATCH('كشف حساب بتحديد تاريخ'!A$7,'تسجيل العمليات اليومية '!$A$1:$G$1,0))," ")</f>
        <v xml:space="preserve"> </v>
      </c>
      <c r="B119" s="31" t="str">
        <f t="array" ref="B119">IFERROR(INDEX(Table2[],SMALL(IF(($B$3=Table2[[اسم العميل ]])*(Table2[التاريخ]&gt;='كشف حساب بتحديد تاريخ'!$F$4)*('كشف حساب بتحديد تاريخ'!$G$4&gt;=Table2[التاريخ]),Table2[م]),ROWS($A$1:B112)),MATCH('كشف حساب بتحديد تاريخ'!B$7,'تسجيل العمليات اليومية '!$A$1:$G$1,0))," ")</f>
        <v xml:space="preserve"> </v>
      </c>
      <c r="C119" s="21" t="str">
        <f t="array" ref="C119">IFERROR(INDEX(Table2[],SMALL(IF(($B$3=Table2[[اسم العميل ]])*(Table2[التاريخ]&gt;='كشف حساب بتحديد تاريخ'!$F$4)*('كشف حساب بتحديد تاريخ'!$G$4&gt;=Table2[التاريخ]),Table2[م]),ROWS($A$1:C112)),MATCH('كشف حساب بتحديد تاريخ'!C$7,'تسجيل العمليات اليومية '!$A$1:$G$1,0))," ")</f>
        <v xml:space="preserve"> </v>
      </c>
      <c r="D119" s="21" t="str">
        <f t="array" ref="D119">IFERROR(INDEX(Table2[],SMALL(IF(($B$3=Table2[[اسم العميل ]])*(Table2[التاريخ]&gt;='كشف حساب بتحديد تاريخ'!$F$4)*('كشف حساب بتحديد تاريخ'!$G$4&gt;=Table2[التاريخ]),Table2[م]),ROWS($A$1:D112)),MATCH('كشف حساب بتحديد تاريخ'!D$7,'تسجيل العمليات اليومية '!$A$1:$G$1,0))," ")</f>
        <v xml:space="preserve"> </v>
      </c>
      <c r="E119" s="21" t="str">
        <f t="array" ref="E119">IFERROR(INDEX(Table2[],SMALL(IF(($B$3=Table2[[اسم العميل ]])*(Table2[التاريخ]&gt;='كشف حساب بتحديد تاريخ'!$F$4)*('كشف حساب بتحديد تاريخ'!$G$4&gt;=Table2[التاريخ]),Table2[م]),ROWS($A$1:E112)),MATCH('كشف حساب بتحديد تاريخ'!E$7,'تسجيل العمليات اليومية '!$A$1:$G$1,0))," ")</f>
        <v xml:space="preserve"> </v>
      </c>
      <c r="F119" s="23" t="str">
        <f t="array" ref="F119">IFERROR(INDEX(Table2[],SMALL(IF(($B$3=Table2[[اسم العميل ]])*(Table2[التاريخ]&gt;='كشف حساب بتحديد تاريخ'!$F$4)*('كشف حساب بتحديد تاريخ'!$G$4&gt;=Table2[التاريخ]),Table2[م]),ROWS($A$1:F112)),MATCH('كشف حساب بتحديد تاريخ'!F$7,'تسجيل العمليات اليومية '!$A$1:$G$1,0))," ")</f>
        <v xml:space="preserve"> </v>
      </c>
      <c r="G119" s="23" t="str">
        <f t="array" ref="G119">IFERROR(INDEX(Table2[],SMALL(IF(($B$3=Table2[[اسم العميل ]])*(Table2[التاريخ]&gt;='كشف حساب بتحديد تاريخ'!$F$4)*('كشف حساب بتحديد تاريخ'!$G$4&gt;=Table2[التاريخ]),Table2[م]),ROWS($A$1:G112)),MATCH('كشف حساب بتحديد تاريخ'!G$7,'تسجيل العمليات اليومية '!$A$1:$G$1,0))," ")</f>
        <v xml:space="preserve"> </v>
      </c>
    </row>
    <row r="120" spans="1:7" x14ac:dyDescent="0.25">
      <c r="A120" s="30" t="str">
        <f t="array" ref="A120">IFERROR(INDEX(Table2[],SMALL(IF(($B$3=Table2[[اسم العميل ]])*(Table2[التاريخ]&gt;='كشف حساب بتحديد تاريخ'!$F$4)*('كشف حساب بتحديد تاريخ'!$G$4&gt;=Table2[التاريخ]),Table2[م]),ROWS($A$1:A113)),MATCH('كشف حساب بتحديد تاريخ'!A$7,'تسجيل العمليات اليومية '!$A$1:$G$1,0))," ")</f>
        <v xml:space="preserve"> </v>
      </c>
      <c r="B120" s="31" t="str">
        <f t="array" ref="B120">IFERROR(INDEX(Table2[],SMALL(IF(($B$3=Table2[[اسم العميل ]])*(Table2[التاريخ]&gt;='كشف حساب بتحديد تاريخ'!$F$4)*('كشف حساب بتحديد تاريخ'!$G$4&gt;=Table2[التاريخ]),Table2[م]),ROWS($A$1:B113)),MATCH('كشف حساب بتحديد تاريخ'!B$7,'تسجيل العمليات اليومية '!$A$1:$G$1,0))," ")</f>
        <v xml:space="preserve"> </v>
      </c>
      <c r="C120" s="21" t="str">
        <f t="array" ref="C120">IFERROR(INDEX(Table2[],SMALL(IF(($B$3=Table2[[اسم العميل ]])*(Table2[التاريخ]&gt;='كشف حساب بتحديد تاريخ'!$F$4)*('كشف حساب بتحديد تاريخ'!$G$4&gt;=Table2[التاريخ]),Table2[م]),ROWS($A$1:C113)),MATCH('كشف حساب بتحديد تاريخ'!C$7,'تسجيل العمليات اليومية '!$A$1:$G$1,0))," ")</f>
        <v xml:space="preserve"> </v>
      </c>
      <c r="D120" s="21" t="str">
        <f t="array" ref="D120">IFERROR(INDEX(Table2[],SMALL(IF(($B$3=Table2[[اسم العميل ]])*(Table2[التاريخ]&gt;='كشف حساب بتحديد تاريخ'!$F$4)*('كشف حساب بتحديد تاريخ'!$G$4&gt;=Table2[التاريخ]),Table2[م]),ROWS($A$1:D113)),MATCH('كشف حساب بتحديد تاريخ'!D$7,'تسجيل العمليات اليومية '!$A$1:$G$1,0))," ")</f>
        <v xml:space="preserve"> </v>
      </c>
      <c r="E120" s="21" t="str">
        <f t="array" ref="E120">IFERROR(INDEX(Table2[],SMALL(IF(($B$3=Table2[[اسم العميل ]])*(Table2[التاريخ]&gt;='كشف حساب بتحديد تاريخ'!$F$4)*('كشف حساب بتحديد تاريخ'!$G$4&gt;=Table2[التاريخ]),Table2[م]),ROWS($A$1:E113)),MATCH('كشف حساب بتحديد تاريخ'!E$7,'تسجيل العمليات اليومية '!$A$1:$G$1,0))," ")</f>
        <v xml:space="preserve"> </v>
      </c>
      <c r="F120" s="23" t="str">
        <f t="array" ref="F120">IFERROR(INDEX(Table2[],SMALL(IF(($B$3=Table2[[اسم العميل ]])*(Table2[التاريخ]&gt;='كشف حساب بتحديد تاريخ'!$F$4)*('كشف حساب بتحديد تاريخ'!$G$4&gt;=Table2[التاريخ]),Table2[م]),ROWS($A$1:F113)),MATCH('كشف حساب بتحديد تاريخ'!F$7,'تسجيل العمليات اليومية '!$A$1:$G$1,0))," ")</f>
        <v xml:space="preserve"> </v>
      </c>
      <c r="G120" s="23" t="str">
        <f t="array" ref="G120">IFERROR(INDEX(Table2[],SMALL(IF(($B$3=Table2[[اسم العميل ]])*(Table2[التاريخ]&gt;='كشف حساب بتحديد تاريخ'!$F$4)*('كشف حساب بتحديد تاريخ'!$G$4&gt;=Table2[التاريخ]),Table2[م]),ROWS($A$1:G113)),MATCH('كشف حساب بتحديد تاريخ'!G$7,'تسجيل العمليات اليومية '!$A$1:$G$1,0))," ")</f>
        <v xml:space="preserve"> </v>
      </c>
    </row>
    <row r="121" spans="1:7" x14ac:dyDescent="0.25">
      <c r="A121" s="30" t="str">
        <f t="array" ref="A121">IFERROR(INDEX(Table2[],SMALL(IF(($B$3=Table2[[اسم العميل ]])*(Table2[التاريخ]&gt;='كشف حساب بتحديد تاريخ'!$F$4)*('كشف حساب بتحديد تاريخ'!$G$4&gt;=Table2[التاريخ]),Table2[م]),ROWS($A$1:A114)),MATCH('كشف حساب بتحديد تاريخ'!A$7,'تسجيل العمليات اليومية '!$A$1:$G$1,0))," ")</f>
        <v xml:space="preserve"> </v>
      </c>
      <c r="B121" s="31" t="str">
        <f t="array" ref="B121">IFERROR(INDEX(Table2[],SMALL(IF(($B$3=Table2[[اسم العميل ]])*(Table2[التاريخ]&gt;='كشف حساب بتحديد تاريخ'!$F$4)*('كشف حساب بتحديد تاريخ'!$G$4&gt;=Table2[التاريخ]),Table2[م]),ROWS($A$1:B114)),MATCH('كشف حساب بتحديد تاريخ'!B$7,'تسجيل العمليات اليومية '!$A$1:$G$1,0))," ")</f>
        <v xml:space="preserve"> </v>
      </c>
      <c r="C121" s="21" t="str">
        <f t="array" ref="C121">IFERROR(INDEX(Table2[],SMALL(IF(($B$3=Table2[[اسم العميل ]])*(Table2[التاريخ]&gt;='كشف حساب بتحديد تاريخ'!$F$4)*('كشف حساب بتحديد تاريخ'!$G$4&gt;=Table2[التاريخ]),Table2[م]),ROWS($A$1:C114)),MATCH('كشف حساب بتحديد تاريخ'!C$7,'تسجيل العمليات اليومية '!$A$1:$G$1,0))," ")</f>
        <v xml:space="preserve"> </v>
      </c>
      <c r="D121" s="21" t="str">
        <f t="array" ref="D121">IFERROR(INDEX(Table2[],SMALL(IF(($B$3=Table2[[اسم العميل ]])*(Table2[التاريخ]&gt;='كشف حساب بتحديد تاريخ'!$F$4)*('كشف حساب بتحديد تاريخ'!$G$4&gt;=Table2[التاريخ]),Table2[م]),ROWS($A$1:D114)),MATCH('كشف حساب بتحديد تاريخ'!D$7,'تسجيل العمليات اليومية '!$A$1:$G$1,0))," ")</f>
        <v xml:space="preserve"> </v>
      </c>
      <c r="E121" s="21" t="str">
        <f t="array" ref="E121">IFERROR(INDEX(Table2[],SMALL(IF(($B$3=Table2[[اسم العميل ]])*(Table2[التاريخ]&gt;='كشف حساب بتحديد تاريخ'!$F$4)*('كشف حساب بتحديد تاريخ'!$G$4&gt;=Table2[التاريخ]),Table2[م]),ROWS($A$1:E114)),MATCH('كشف حساب بتحديد تاريخ'!E$7,'تسجيل العمليات اليومية '!$A$1:$G$1,0))," ")</f>
        <v xml:space="preserve"> </v>
      </c>
      <c r="F121" s="23" t="str">
        <f t="array" ref="F121">IFERROR(INDEX(Table2[],SMALL(IF(($B$3=Table2[[اسم العميل ]])*(Table2[التاريخ]&gt;='كشف حساب بتحديد تاريخ'!$F$4)*('كشف حساب بتحديد تاريخ'!$G$4&gt;=Table2[التاريخ]),Table2[م]),ROWS($A$1:F114)),MATCH('كشف حساب بتحديد تاريخ'!F$7,'تسجيل العمليات اليومية '!$A$1:$G$1,0))," ")</f>
        <v xml:space="preserve"> </v>
      </c>
      <c r="G121" s="23" t="str">
        <f t="array" ref="G121">IFERROR(INDEX(Table2[],SMALL(IF(($B$3=Table2[[اسم العميل ]])*(Table2[التاريخ]&gt;='كشف حساب بتحديد تاريخ'!$F$4)*('كشف حساب بتحديد تاريخ'!$G$4&gt;=Table2[التاريخ]),Table2[م]),ROWS($A$1:G114)),MATCH('كشف حساب بتحديد تاريخ'!G$7,'تسجيل العمليات اليومية '!$A$1:$G$1,0))," ")</f>
        <v xml:space="preserve"> </v>
      </c>
    </row>
    <row r="122" spans="1:7" x14ac:dyDescent="0.25">
      <c r="A122" s="30" t="str">
        <f t="array" ref="A122">IFERROR(INDEX(Table2[],SMALL(IF(($B$3=Table2[[اسم العميل ]])*(Table2[التاريخ]&gt;='كشف حساب بتحديد تاريخ'!$F$4)*('كشف حساب بتحديد تاريخ'!$G$4&gt;=Table2[التاريخ]),Table2[م]),ROWS($A$1:A115)),MATCH('كشف حساب بتحديد تاريخ'!A$7,'تسجيل العمليات اليومية '!$A$1:$G$1,0))," ")</f>
        <v xml:space="preserve"> </v>
      </c>
      <c r="B122" s="31" t="str">
        <f t="array" ref="B122">IFERROR(INDEX(Table2[],SMALL(IF(($B$3=Table2[[اسم العميل ]])*(Table2[التاريخ]&gt;='كشف حساب بتحديد تاريخ'!$F$4)*('كشف حساب بتحديد تاريخ'!$G$4&gt;=Table2[التاريخ]),Table2[م]),ROWS($A$1:B115)),MATCH('كشف حساب بتحديد تاريخ'!B$7,'تسجيل العمليات اليومية '!$A$1:$G$1,0))," ")</f>
        <v xml:space="preserve"> </v>
      </c>
      <c r="C122" s="21" t="str">
        <f t="array" ref="C122">IFERROR(INDEX(Table2[],SMALL(IF(($B$3=Table2[[اسم العميل ]])*(Table2[التاريخ]&gt;='كشف حساب بتحديد تاريخ'!$F$4)*('كشف حساب بتحديد تاريخ'!$G$4&gt;=Table2[التاريخ]),Table2[م]),ROWS($A$1:C115)),MATCH('كشف حساب بتحديد تاريخ'!C$7,'تسجيل العمليات اليومية '!$A$1:$G$1,0))," ")</f>
        <v xml:space="preserve"> </v>
      </c>
      <c r="D122" s="21" t="str">
        <f t="array" ref="D122">IFERROR(INDEX(Table2[],SMALL(IF(($B$3=Table2[[اسم العميل ]])*(Table2[التاريخ]&gt;='كشف حساب بتحديد تاريخ'!$F$4)*('كشف حساب بتحديد تاريخ'!$G$4&gt;=Table2[التاريخ]),Table2[م]),ROWS($A$1:D115)),MATCH('كشف حساب بتحديد تاريخ'!D$7,'تسجيل العمليات اليومية '!$A$1:$G$1,0))," ")</f>
        <v xml:space="preserve"> </v>
      </c>
      <c r="E122" s="21" t="str">
        <f t="array" ref="E122">IFERROR(INDEX(Table2[],SMALL(IF(($B$3=Table2[[اسم العميل ]])*(Table2[التاريخ]&gt;='كشف حساب بتحديد تاريخ'!$F$4)*('كشف حساب بتحديد تاريخ'!$G$4&gt;=Table2[التاريخ]),Table2[م]),ROWS($A$1:E115)),MATCH('كشف حساب بتحديد تاريخ'!E$7,'تسجيل العمليات اليومية '!$A$1:$G$1,0))," ")</f>
        <v xml:space="preserve"> </v>
      </c>
      <c r="F122" s="23" t="str">
        <f t="array" ref="F122">IFERROR(INDEX(Table2[],SMALL(IF(($B$3=Table2[[اسم العميل ]])*(Table2[التاريخ]&gt;='كشف حساب بتحديد تاريخ'!$F$4)*('كشف حساب بتحديد تاريخ'!$G$4&gt;=Table2[التاريخ]),Table2[م]),ROWS($A$1:F115)),MATCH('كشف حساب بتحديد تاريخ'!F$7,'تسجيل العمليات اليومية '!$A$1:$G$1,0))," ")</f>
        <v xml:space="preserve"> </v>
      </c>
      <c r="G122" s="23" t="str">
        <f t="array" ref="G122">IFERROR(INDEX(Table2[],SMALL(IF(($B$3=Table2[[اسم العميل ]])*(Table2[التاريخ]&gt;='كشف حساب بتحديد تاريخ'!$F$4)*('كشف حساب بتحديد تاريخ'!$G$4&gt;=Table2[التاريخ]),Table2[م]),ROWS($A$1:G115)),MATCH('كشف حساب بتحديد تاريخ'!G$7,'تسجيل العمليات اليومية '!$A$1:$G$1,0))," ")</f>
        <v xml:space="preserve"> </v>
      </c>
    </row>
    <row r="123" spans="1:7" x14ac:dyDescent="0.25">
      <c r="A123" s="30" t="str">
        <f t="array" ref="A123">IFERROR(INDEX(Table2[],SMALL(IF(($B$3=Table2[[اسم العميل ]])*(Table2[التاريخ]&gt;='كشف حساب بتحديد تاريخ'!$F$4)*('كشف حساب بتحديد تاريخ'!$G$4&gt;=Table2[التاريخ]),Table2[م]),ROWS($A$1:A116)),MATCH('كشف حساب بتحديد تاريخ'!A$7,'تسجيل العمليات اليومية '!$A$1:$G$1,0))," ")</f>
        <v xml:space="preserve"> </v>
      </c>
      <c r="B123" s="31" t="str">
        <f t="array" ref="B123">IFERROR(INDEX(Table2[],SMALL(IF(($B$3=Table2[[اسم العميل ]])*(Table2[التاريخ]&gt;='كشف حساب بتحديد تاريخ'!$F$4)*('كشف حساب بتحديد تاريخ'!$G$4&gt;=Table2[التاريخ]),Table2[م]),ROWS($A$1:B116)),MATCH('كشف حساب بتحديد تاريخ'!B$7,'تسجيل العمليات اليومية '!$A$1:$G$1,0))," ")</f>
        <v xml:space="preserve"> </v>
      </c>
      <c r="C123" s="21" t="str">
        <f t="array" ref="C123">IFERROR(INDEX(Table2[],SMALL(IF(($B$3=Table2[[اسم العميل ]])*(Table2[التاريخ]&gt;='كشف حساب بتحديد تاريخ'!$F$4)*('كشف حساب بتحديد تاريخ'!$G$4&gt;=Table2[التاريخ]),Table2[م]),ROWS($A$1:C116)),MATCH('كشف حساب بتحديد تاريخ'!C$7,'تسجيل العمليات اليومية '!$A$1:$G$1,0))," ")</f>
        <v xml:space="preserve"> </v>
      </c>
      <c r="D123" s="21" t="str">
        <f t="array" ref="D123">IFERROR(INDEX(Table2[],SMALL(IF(($B$3=Table2[[اسم العميل ]])*(Table2[التاريخ]&gt;='كشف حساب بتحديد تاريخ'!$F$4)*('كشف حساب بتحديد تاريخ'!$G$4&gt;=Table2[التاريخ]),Table2[م]),ROWS($A$1:D116)),MATCH('كشف حساب بتحديد تاريخ'!D$7,'تسجيل العمليات اليومية '!$A$1:$G$1,0))," ")</f>
        <v xml:space="preserve"> </v>
      </c>
      <c r="E123" s="21" t="str">
        <f t="array" ref="E123">IFERROR(INDEX(Table2[],SMALL(IF(($B$3=Table2[[اسم العميل ]])*(Table2[التاريخ]&gt;='كشف حساب بتحديد تاريخ'!$F$4)*('كشف حساب بتحديد تاريخ'!$G$4&gt;=Table2[التاريخ]),Table2[م]),ROWS($A$1:E116)),MATCH('كشف حساب بتحديد تاريخ'!E$7,'تسجيل العمليات اليومية '!$A$1:$G$1,0))," ")</f>
        <v xml:space="preserve"> </v>
      </c>
      <c r="F123" s="23" t="str">
        <f t="array" ref="F123">IFERROR(INDEX(Table2[],SMALL(IF(($B$3=Table2[[اسم العميل ]])*(Table2[التاريخ]&gt;='كشف حساب بتحديد تاريخ'!$F$4)*('كشف حساب بتحديد تاريخ'!$G$4&gt;=Table2[التاريخ]),Table2[م]),ROWS($A$1:F116)),MATCH('كشف حساب بتحديد تاريخ'!F$7,'تسجيل العمليات اليومية '!$A$1:$G$1,0))," ")</f>
        <v xml:space="preserve"> </v>
      </c>
      <c r="G123" s="23" t="str">
        <f t="array" ref="G123">IFERROR(INDEX(Table2[],SMALL(IF(($B$3=Table2[[اسم العميل ]])*(Table2[التاريخ]&gt;='كشف حساب بتحديد تاريخ'!$F$4)*('كشف حساب بتحديد تاريخ'!$G$4&gt;=Table2[التاريخ]),Table2[م]),ROWS($A$1:G116)),MATCH('كشف حساب بتحديد تاريخ'!G$7,'تسجيل العمليات اليومية '!$A$1:$G$1,0))," ")</f>
        <v xml:space="preserve"> </v>
      </c>
    </row>
    <row r="124" spans="1:7" x14ac:dyDescent="0.25">
      <c r="A124" s="30" t="str">
        <f t="array" ref="A124">IFERROR(INDEX(Table2[],SMALL(IF(($B$3=Table2[[اسم العميل ]])*(Table2[التاريخ]&gt;='كشف حساب بتحديد تاريخ'!$F$4)*('كشف حساب بتحديد تاريخ'!$G$4&gt;=Table2[التاريخ]),Table2[م]),ROWS($A$1:A117)),MATCH('كشف حساب بتحديد تاريخ'!A$7,'تسجيل العمليات اليومية '!$A$1:$G$1,0))," ")</f>
        <v xml:space="preserve"> </v>
      </c>
      <c r="B124" s="31" t="str">
        <f t="array" ref="B124">IFERROR(INDEX(Table2[],SMALL(IF(($B$3=Table2[[اسم العميل ]])*(Table2[التاريخ]&gt;='كشف حساب بتحديد تاريخ'!$F$4)*('كشف حساب بتحديد تاريخ'!$G$4&gt;=Table2[التاريخ]),Table2[م]),ROWS($A$1:B117)),MATCH('كشف حساب بتحديد تاريخ'!B$7,'تسجيل العمليات اليومية '!$A$1:$G$1,0))," ")</f>
        <v xml:space="preserve"> </v>
      </c>
      <c r="C124" s="21" t="str">
        <f t="array" ref="C124">IFERROR(INDEX(Table2[],SMALL(IF(($B$3=Table2[[اسم العميل ]])*(Table2[التاريخ]&gt;='كشف حساب بتحديد تاريخ'!$F$4)*('كشف حساب بتحديد تاريخ'!$G$4&gt;=Table2[التاريخ]),Table2[م]),ROWS($A$1:C117)),MATCH('كشف حساب بتحديد تاريخ'!C$7,'تسجيل العمليات اليومية '!$A$1:$G$1,0))," ")</f>
        <v xml:space="preserve"> </v>
      </c>
      <c r="D124" s="21" t="str">
        <f t="array" ref="D124">IFERROR(INDEX(Table2[],SMALL(IF(($B$3=Table2[[اسم العميل ]])*(Table2[التاريخ]&gt;='كشف حساب بتحديد تاريخ'!$F$4)*('كشف حساب بتحديد تاريخ'!$G$4&gt;=Table2[التاريخ]),Table2[م]),ROWS($A$1:D117)),MATCH('كشف حساب بتحديد تاريخ'!D$7,'تسجيل العمليات اليومية '!$A$1:$G$1,0))," ")</f>
        <v xml:space="preserve"> </v>
      </c>
      <c r="E124" s="21" t="str">
        <f t="array" ref="E124">IFERROR(INDEX(Table2[],SMALL(IF(($B$3=Table2[[اسم العميل ]])*(Table2[التاريخ]&gt;='كشف حساب بتحديد تاريخ'!$F$4)*('كشف حساب بتحديد تاريخ'!$G$4&gt;=Table2[التاريخ]),Table2[م]),ROWS($A$1:E117)),MATCH('كشف حساب بتحديد تاريخ'!E$7,'تسجيل العمليات اليومية '!$A$1:$G$1,0))," ")</f>
        <v xml:space="preserve"> </v>
      </c>
      <c r="F124" s="23" t="str">
        <f t="array" ref="F124">IFERROR(INDEX(Table2[],SMALL(IF(($B$3=Table2[[اسم العميل ]])*(Table2[التاريخ]&gt;='كشف حساب بتحديد تاريخ'!$F$4)*('كشف حساب بتحديد تاريخ'!$G$4&gt;=Table2[التاريخ]),Table2[م]),ROWS($A$1:F117)),MATCH('كشف حساب بتحديد تاريخ'!F$7,'تسجيل العمليات اليومية '!$A$1:$G$1,0))," ")</f>
        <v xml:space="preserve"> </v>
      </c>
      <c r="G124" s="23" t="str">
        <f t="array" ref="G124">IFERROR(INDEX(Table2[],SMALL(IF(($B$3=Table2[[اسم العميل ]])*(Table2[التاريخ]&gt;='كشف حساب بتحديد تاريخ'!$F$4)*('كشف حساب بتحديد تاريخ'!$G$4&gt;=Table2[التاريخ]),Table2[م]),ROWS($A$1:G117)),MATCH('كشف حساب بتحديد تاريخ'!G$7,'تسجيل العمليات اليومية '!$A$1:$G$1,0))," ")</f>
        <v xml:space="preserve"> </v>
      </c>
    </row>
    <row r="125" spans="1:7" x14ac:dyDescent="0.25">
      <c r="A125" s="30" t="str">
        <f t="array" ref="A125">IFERROR(INDEX(Table2[],SMALL(IF(($B$3=Table2[[اسم العميل ]])*(Table2[التاريخ]&gt;='كشف حساب بتحديد تاريخ'!$F$4)*('كشف حساب بتحديد تاريخ'!$G$4&gt;=Table2[التاريخ]),Table2[م]),ROWS($A$1:A118)),MATCH('كشف حساب بتحديد تاريخ'!A$7,'تسجيل العمليات اليومية '!$A$1:$G$1,0))," ")</f>
        <v xml:space="preserve"> </v>
      </c>
      <c r="B125" s="31" t="str">
        <f t="array" ref="B125">IFERROR(INDEX(Table2[],SMALL(IF(($B$3=Table2[[اسم العميل ]])*(Table2[التاريخ]&gt;='كشف حساب بتحديد تاريخ'!$F$4)*('كشف حساب بتحديد تاريخ'!$G$4&gt;=Table2[التاريخ]),Table2[م]),ROWS($A$1:B118)),MATCH('كشف حساب بتحديد تاريخ'!B$7,'تسجيل العمليات اليومية '!$A$1:$G$1,0))," ")</f>
        <v xml:space="preserve"> </v>
      </c>
      <c r="C125" s="21" t="str">
        <f t="array" ref="C125">IFERROR(INDEX(Table2[],SMALL(IF(($B$3=Table2[[اسم العميل ]])*(Table2[التاريخ]&gt;='كشف حساب بتحديد تاريخ'!$F$4)*('كشف حساب بتحديد تاريخ'!$G$4&gt;=Table2[التاريخ]),Table2[م]),ROWS($A$1:C118)),MATCH('كشف حساب بتحديد تاريخ'!C$7,'تسجيل العمليات اليومية '!$A$1:$G$1,0))," ")</f>
        <v xml:space="preserve"> </v>
      </c>
      <c r="D125" s="21" t="str">
        <f t="array" ref="D125">IFERROR(INDEX(Table2[],SMALL(IF(($B$3=Table2[[اسم العميل ]])*(Table2[التاريخ]&gt;='كشف حساب بتحديد تاريخ'!$F$4)*('كشف حساب بتحديد تاريخ'!$G$4&gt;=Table2[التاريخ]),Table2[م]),ROWS($A$1:D118)),MATCH('كشف حساب بتحديد تاريخ'!D$7,'تسجيل العمليات اليومية '!$A$1:$G$1,0))," ")</f>
        <v xml:space="preserve"> </v>
      </c>
      <c r="E125" s="21" t="str">
        <f t="array" ref="E125">IFERROR(INDEX(Table2[],SMALL(IF(($B$3=Table2[[اسم العميل ]])*(Table2[التاريخ]&gt;='كشف حساب بتحديد تاريخ'!$F$4)*('كشف حساب بتحديد تاريخ'!$G$4&gt;=Table2[التاريخ]),Table2[م]),ROWS($A$1:E118)),MATCH('كشف حساب بتحديد تاريخ'!E$7,'تسجيل العمليات اليومية '!$A$1:$G$1,0))," ")</f>
        <v xml:space="preserve"> </v>
      </c>
      <c r="F125" s="23" t="str">
        <f t="array" ref="F125">IFERROR(INDEX(Table2[],SMALL(IF(($B$3=Table2[[اسم العميل ]])*(Table2[التاريخ]&gt;='كشف حساب بتحديد تاريخ'!$F$4)*('كشف حساب بتحديد تاريخ'!$G$4&gt;=Table2[التاريخ]),Table2[م]),ROWS($A$1:F118)),MATCH('كشف حساب بتحديد تاريخ'!F$7,'تسجيل العمليات اليومية '!$A$1:$G$1,0))," ")</f>
        <v xml:space="preserve"> </v>
      </c>
      <c r="G125" s="23" t="str">
        <f t="array" ref="G125">IFERROR(INDEX(Table2[],SMALL(IF(($B$3=Table2[[اسم العميل ]])*(Table2[التاريخ]&gt;='كشف حساب بتحديد تاريخ'!$F$4)*('كشف حساب بتحديد تاريخ'!$G$4&gt;=Table2[التاريخ]),Table2[م]),ROWS($A$1:G118)),MATCH('كشف حساب بتحديد تاريخ'!G$7,'تسجيل العمليات اليومية '!$A$1:$G$1,0))," ")</f>
        <v xml:space="preserve"> </v>
      </c>
    </row>
    <row r="126" spans="1:7" x14ac:dyDescent="0.25">
      <c r="A126" s="30" t="str">
        <f t="array" ref="A126">IFERROR(INDEX(Table2[],SMALL(IF(($B$3=Table2[[اسم العميل ]])*(Table2[التاريخ]&gt;='كشف حساب بتحديد تاريخ'!$F$4)*('كشف حساب بتحديد تاريخ'!$G$4&gt;=Table2[التاريخ]),Table2[م]),ROWS($A$1:A119)),MATCH('كشف حساب بتحديد تاريخ'!A$7,'تسجيل العمليات اليومية '!$A$1:$G$1,0))," ")</f>
        <v xml:space="preserve"> </v>
      </c>
      <c r="B126" s="31" t="str">
        <f t="array" ref="B126">IFERROR(INDEX(Table2[],SMALL(IF(($B$3=Table2[[اسم العميل ]])*(Table2[التاريخ]&gt;='كشف حساب بتحديد تاريخ'!$F$4)*('كشف حساب بتحديد تاريخ'!$G$4&gt;=Table2[التاريخ]),Table2[م]),ROWS($A$1:B119)),MATCH('كشف حساب بتحديد تاريخ'!B$7,'تسجيل العمليات اليومية '!$A$1:$G$1,0))," ")</f>
        <v xml:space="preserve"> </v>
      </c>
      <c r="C126" s="21" t="str">
        <f t="array" ref="C126">IFERROR(INDEX(Table2[],SMALL(IF(($B$3=Table2[[اسم العميل ]])*(Table2[التاريخ]&gt;='كشف حساب بتحديد تاريخ'!$F$4)*('كشف حساب بتحديد تاريخ'!$G$4&gt;=Table2[التاريخ]),Table2[م]),ROWS($A$1:C119)),MATCH('كشف حساب بتحديد تاريخ'!C$7,'تسجيل العمليات اليومية '!$A$1:$G$1,0))," ")</f>
        <v xml:space="preserve"> </v>
      </c>
      <c r="D126" s="21" t="str">
        <f t="array" ref="D126">IFERROR(INDEX(Table2[],SMALL(IF(($B$3=Table2[[اسم العميل ]])*(Table2[التاريخ]&gt;='كشف حساب بتحديد تاريخ'!$F$4)*('كشف حساب بتحديد تاريخ'!$G$4&gt;=Table2[التاريخ]),Table2[م]),ROWS($A$1:D119)),MATCH('كشف حساب بتحديد تاريخ'!D$7,'تسجيل العمليات اليومية '!$A$1:$G$1,0))," ")</f>
        <v xml:space="preserve"> </v>
      </c>
      <c r="E126" s="21" t="str">
        <f t="array" ref="E126">IFERROR(INDEX(Table2[],SMALL(IF(($B$3=Table2[[اسم العميل ]])*(Table2[التاريخ]&gt;='كشف حساب بتحديد تاريخ'!$F$4)*('كشف حساب بتحديد تاريخ'!$G$4&gt;=Table2[التاريخ]),Table2[م]),ROWS($A$1:E119)),MATCH('كشف حساب بتحديد تاريخ'!E$7,'تسجيل العمليات اليومية '!$A$1:$G$1,0))," ")</f>
        <v xml:space="preserve"> </v>
      </c>
      <c r="F126" s="23" t="str">
        <f t="array" ref="F126">IFERROR(INDEX(Table2[],SMALL(IF(($B$3=Table2[[اسم العميل ]])*(Table2[التاريخ]&gt;='كشف حساب بتحديد تاريخ'!$F$4)*('كشف حساب بتحديد تاريخ'!$G$4&gt;=Table2[التاريخ]),Table2[م]),ROWS($A$1:F119)),MATCH('كشف حساب بتحديد تاريخ'!F$7,'تسجيل العمليات اليومية '!$A$1:$G$1,0))," ")</f>
        <v xml:space="preserve"> </v>
      </c>
      <c r="G126" s="23" t="str">
        <f t="array" ref="G126">IFERROR(INDEX(Table2[],SMALL(IF(($B$3=Table2[[اسم العميل ]])*(Table2[التاريخ]&gt;='كشف حساب بتحديد تاريخ'!$F$4)*('كشف حساب بتحديد تاريخ'!$G$4&gt;=Table2[التاريخ]),Table2[م]),ROWS($A$1:G119)),MATCH('كشف حساب بتحديد تاريخ'!G$7,'تسجيل العمليات اليومية '!$A$1:$G$1,0))," ")</f>
        <v xml:space="preserve"> </v>
      </c>
    </row>
    <row r="127" spans="1:7" x14ac:dyDescent="0.25">
      <c r="A127" s="30" t="str">
        <f t="array" ref="A127">IFERROR(INDEX(Table2[],SMALL(IF(($B$3=Table2[[اسم العميل ]])*(Table2[التاريخ]&gt;='كشف حساب بتحديد تاريخ'!$F$4)*('كشف حساب بتحديد تاريخ'!$G$4&gt;=Table2[التاريخ]),Table2[م]),ROWS($A$1:A120)),MATCH('كشف حساب بتحديد تاريخ'!A$7,'تسجيل العمليات اليومية '!$A$1:$G$1,0))," ")</f>
        <v xml:space="preserve"> </v>
      </c>
      <c r="B127" s="31" t="str">
        <f t="array" ref="B127">IFERROR(INDEX(Table2[],SMALL(IF(($B$3=Table2[[اسم العميل ]])*(Table2[التاريخ]&gt;='كشف حساب بتحديد تاريخ'!$F$4)*('كشف حساب بتحديد تاريخ'!$G$4&gt;=Table2[التاريخ]),Table2[م]),ROWS($A$1:B120)),MATCH('كشف حساب بتحديد تاريخ'!B$7,'تسجيل العمليات اليومية '!$A$1:$G$1,0))," ")</f>
        <v xml:space="preserve"> </v>
      </c>
      <c r="C127" s="21" t="str">
        <f t="array" ref="C127">IFERROR(INDEX(Table2[],SMALL(IF(($B$3=Table2[[اسم العميل ]])*(Table2[التاريخ]&gt;='كشف حساب بتحديد تاريخ'!$F$4)*('كشف حساب بتحديد تاريخ'!$G$4&gt;=Table2[التاريخ]),Table2[م]),ROWS($A$1:C120)),MATCH('كشف حساب بتحديد تاريخ'!C$7,'تسجيل العمليات اليومية '!$A$1:$G$1,0))," ")</f>
        <v xml:space="preserve"> </v>
      </c>
      <c r="D127" s="21" t="str">
        <f t="array" ref="D127">IFERROR(INDEX(Table2[],SMALL(IF(($B$3=Table2[[اسم العميل ]])*(Table2[التاريخ]&gt;='كشف حساب بتحديد تاريخ'!$F$4)*('كشف حساب بتحديد تاريخ'!$G$4&gt;=Table2[التاريخ]),Table2[م]),ROWS($A$1:D120)),MATCH('كشف حساب بتحديد تاريخ'!D$7,'تسجيل العمليات اليومية '!$A$1:$G$1,0))," ")</f>
        <v xml:space="preserve"> </v>
      </c>
      <c r="E127" s="21" t="str">
        <f t="array" ref="E127">IFERROR(INDEX(Table2[],SMALL(IF(($B$3=Table2[[اسم العميل ]])*(Table2[التاريخ]&gt;='كشف حساب بتحديد تاريخ'!$F$4)*('كشف حساب بتحديد تاريخ'!$G$4&gt;=Table2[التاريخ]),Table2[م]),ROWS($A$1:E120)),MATCH('كشف حساب بتحديد تاريخ'!E$7,'تسجيل العمليات اليومية '!$A$1:$G$1,0))," ")</f>
        <v xml:space="preserve"> </v>
      </c>
      <c r="F127" s="23" t="str">
        <f t="array" ref="F127">IFERROR(INDEX(Table2[],SMALL(IF(($B$3=Table2[[اسم العميل ]])*(Table2[التاريخ]&gt;='كشف حساب بتحديد تاريخ'!$F$4)*('كشف حساب بتحديد تاريخ'!$G$4&gt;=Table2[التاريخ]),Table2[م]),ROWS($A$1:F120)),MATCH('كشف حساب بتحديد تاريخ'!F$7,'تسجيل العمليات اليومية '!$A$1:$G$1,0))," ")</f>
        <v xml:space="preserve"> </v>
      </c>
      <c r="G127" s="23" t="str">
        <f t="array" ref="G127">IFERROR(INDEX(Table2[],SMALL(IF(($B$3=Table2[[اسم العميل ]])*(Table2[التاريخ]&gt;='كشف حساب بتحديد تاريخ'!$F$4)*('كشف حساب بتحديد تاريخ'!$G$4&gt;=Table2[التاريخ]),Table2[م]),ROWS($A$1:G120)),MATCH('كشف حساب بتحديد تاريخ'!G$7,'تسجيل العمليات اليومية '!$A$1:$G$1,0))," ")</f>
        <v xml:space="preserve"> </v>
      </c>
    </row>
    <row r="128" spans="1:7" x14ac:dyDescent="0.25">
      <c r="A128" s="30" t="str">
        <f t="array" ref="A128">IFERROR(INDEX(Table2[],SMALL(IF(($B$3=Table2[[اسم العميل ]])*(Table2[التاريخ]&gt;='كشف حساب بتحديد تاريخ'!$F$4)*('كشف حساب بتحديد تاريخ'!$G$4&gt;=Table2[التاريخ]),Table2[م]),ROWS($A$1:A121)),MATCH('كشف حساب بتحديد تاريخ'!A$7,'تسجيل العمليات اليومية '!$A$1:$G$1,0))," ")</f>
        <v xml:space="preserve"> </v>
      </c>
      <c r="B128" s="31" t="str">
        <f t="array" ref="B128">IFERROR(INDEX(Table2[],SMALL(IF(($B$3=Table2[[اسم العميل ]])*(Table2[التاريخ]&gt;='كشف حساب بتحديد تاريخ'!$F$4)*('كشف حساب بتحديد تاريخ'!$G$4&gt;=Table2[التاريخ]),Table2[م]),ROWS($A$1:B121)),MATCH('كشف حساب بتحديد تاريخ'!B$7,'تسجيل العمليات اليومية '!$A$1:$G$1,0))," ")</f>
        <v xml:space="preserve"> </v>
      </c>
      <c r="C128" s="21" t="str">
        <f t="array" ref="C128">IFERROR(INDEX(Table2[],SMALL(IF(($B$3=Table2[[اسم العميل ]])*(Table2[التاريخ]&gt;='كشف حساب بتحديد تاريخ'!$F$4)*('كشف حساب بتحديد تاريخ'!$G$4&gt;=Table2[التاريخ]),Table2[م]),ROWS($A$1:C121)),MATCH('كشف حساب بتحديد تاريخ'!C$7,'تسجيل العمليات اليومية '!$A$1:$G$1,0))," ")</f>
        <v xml:space="preserve"> </v>
      </c>
      <c r="D128" s="21" t="str">
        <f t="array" ref="D128">IFERROR(INDEX(Table2[],SMALL(IF(($B$3=Table2[[اسم العميل ]])*(Table2[التاريخ]&gt;='كشف حساب بتحديد تاريخ'!$F$4)*('كشف حساب بتحديد تاريخ'!$G$4&gt;=Table2[التاريخ]),Table2[م]),ROWS($A$1:D121)),MATCH('كشف حساب بتحديد تاريخ'!D$7,'تسجيل العمليات اليومية '!$A$1:$G$1,0))," ")</f>
        <v xml:space="preserve"> </v>
      </c>
      <c r="E128" s="21" t="str">
        <f t="array" ref="E128">IFERROR(INDEX(Table2[],SMALL(IF(($B$3=Table2[[اسم العميل ]])*(Table2[التاريخ]&gt;='كشف حساب بتحديد تاريخ'!$F$4)*('كشف حساب بتحديد تاريخ'!$G$4&gt;=Table2[التاريخ]),Table2[م]),ROWS($A$1:E121)),MATCH('كشف حساب بتحديد تاريخ'!E$7,'تسجيل العمليات اليومية '!$A$1:$G$1,0))," ")</f>
        <v xml:space="preserve"> </v>
      </c>
      <c r="F128" s="23" t="str">
        <f t="array" ref="F128">IFERROR(INDEX(Table2[],SMALL(IF(($B$3=Table2[[اسم العميل ]])*(Table2[التاريخ]&gt;='كشف حساب بتحديد تاريخ'!$F$4)*('كشف حساب بتحديد تاريخ'!$G$4&gt;=Table2[التاريخ]),Table2[م]),ROWS($A$1:F121)),MATCH('كشف حساب بتحديد تاريخ'!F$7,'تسجيل العمليات اليومية '!$A$1:$G$1,0))," ")</f>
        <v xml:space="preserve"> </v>
      </c>
      <c r="G128" s="23" t="str">
        <f t="array" ref="G128">IFERROR(INDEX(Table2[],SMALL(IF(($B$3=Table2[[اسم العميل ]])*(Table2[التاريخ]&gt;='كشف حساب بتحديد تاريخ'!$F$4)*('كشف حساب بتحديد تاريخ'!$G$4&gt;=Table2[التاريخ]),Table2[م]),ROWS($A$1:G121)),MATCH('كشف حساب بتحديد تاريخ'!G$7,'تسجيل العمليات اليومية '!$A$1:$G$1,0))," ")</f>
        <v xml:space="preserve"> </v>
      </c>
    </row>
    <row r="129" spans="1:7" x14ac:dyDescent="0.25">
      <c r="A129" s="30" t="str">
        <f t="array" ref="A129">IFERROR(INDEX(Table2[],SMALL(IF(($B$3=Table2[[اسم العميل ]])*(Table2[التاريخ]&gt;='كشف حساب بتحديد تاريخ'!$F$4)*('كشف حساب بتحديد تاريخ'!$G$4&gt;=Table2[التاريخ]),Table2[م]),ROWS($A$1:A122)),MATCH('كشف حساب بتحديد تاريخ'!A$7,'تسجيل العمليات اليومية '!$A$1:$G$1,0))," ")</f>
        <v xml:space="preserve"> </v>
      </c>
      <c r="B129" s="31" t="str">
        <f t="array" ref="B129">IFERROR(INDEX(Table2[],SMALL(IF(($B$3=Table2[[اسم العميل ]])*(Table2[التاريخ]&gt;='كشف حساب بتحديد تاريخ'!$F$4)*('كشف حساب بتحديد تاريخ'!$G$4&gt;=Table2[التاريخ]),Table2[م]),ROWS($A$1:B122)),MATCH('كشف حساب بتحديد تاريخ'!B$7,'تسجيل العمليات اليومية '!$A$1:$G$1,0))," ")</f>
        <v xml:space="preserve"> </v>
      </c>
      <c r="C129" s="21" t="str">
        <f t="array" ref="C129">IFERROR(INDEX(Table2[],SMALL(IF(($B$3=Table2[[اسم العميل ]])*(Table2[التاريخ]&gt;='كشف حساب بتحديد تاريخ'!$F$4)*('كشف حساب بتحديد تاريخ'!$G$4&gt;=Table2[التاريخ]),Table2[م]),ROWS($A$1:C122)),MATCH('كشف حساب بتحديد تاريخ'!C$7,'تسجيل العمليات اليومية '!$A$1:$G$1,0))," ")</f>
        <v xml:space="preserve"> </v>
      </c>
      <c r="D129" s="21" t="str">
        <f t="array" ref="D129">IFERROR(INDEX(Table2[],SMALL(IF(($B$3=Table2[[اسم العميل ]])*(Table2[التاريخ]&gt;='كشف حساب بتحديد تاريخ'!$F$4)*('كشف حساب بتحديد تاريخ'!$G$4&gt;=Table2[التاريخ]),Table2[م]),ROWS($A$1:D122)),MATCH('كشف حساب بتحديد تاريخ'!D$7,'تسجيل العمليات اليومية '!$A$1:$G$1,0))," ")</f>
        <v xml:space="preserve"> </v>
      </c>
      <c r="E129" s="21" t="str">
        <f t="array" ref="E129">IFERROR(INDEX(Table2[],SMALL(IF(($B$3=Table2[[اسم العميل ]])*(Table2[التاريخ]&gt;='كشف حساب بتحديد تاريخ'!$F$4)*('كشف حساب بتحديد تاريخ'!$G$4&gt;=Table2[التاريخ]),Table2[م]),ROWS($A$1:E122)),MATCH('كشف حساب بتحديد تاريخ'!E$7,'تسجيل العمليات اليومية '!$A$1:$G$1,0))," ")</f>
        <v xml:space="preserve"> </v>
      </c>
      <c r="F129" s="23" t="str">
        <f t="array" ref="F129">IFERROR(INDEX(Table2[],SMALL(IF(($B$3=Table2[[اسم العميل ]])*(Table2[التاريخ]&gt;='كشف حساب بتحديد تاريخ'!$F$4)*('كشف حساب بتحديد تاريخ'!$G$4&gt;=Table2[التاريخ]),Table2[م]),ROWS($A$1:F122)),MATCH('كشف حساب بتحديد تاريخ'!F$7,'تسجيل العمليات اليومية '!$A$1:$G$1,0))," ")</f>
        <v xml:space="preserve"> </v>
      </c>
      <c r="G129" s="23" t="str">
        <f t="array" ref="G129">IFERROR(INDEX(Table2[],SMALL(IF(($B$3=Table2[[اسم العميل ]])*(Table2[التاريخ]&gt;='كشف حساب بتحديد تاريخ'!$F$4)*('كشف حساب بتحديد تاريخ'!$G$4&gt;=Table2[التاريخ]),Table2[م]),ROWS($A$1:G122)),MATCH('كشف حساب بتحديد تاريخ'!G$7,'تسجيل العمليات اليومية '!$A$1:$G$1,0))," ")</f>
        <v xml:space="preserve"> </v>
      </c>
    </row>
    <row r="130" spans="1:7" x14ac:dyDescent="0.25">
      <c r="A130" s="30" t="str">
        <f t="array" ref="A130">IFERROR(INDEX(Table2[],SMALL(IF(($B$3=Table2[[اسم العميل ]])*(Table2[التاريخ]&gt;='كشف حساب بتحديد تاريخ'!$F$4)*('كشف حساب بتحديد تاريخ'!$G$4&gt;=Table2[التاريخ]),Table2[م]),ROWS($A$1:A123)),MATCH('كشف حساب بتحديد تاريخ'!A$7,'تسجيل العمليات اليومية '!$A$1:$G$1,0))," ")</f>
        <v xml:space="preserve"> </v>
      </c>
      <c r="B130" s="31" t="str">
        <f t="array" ref="B130">IFERROR(INDEX(Table2[],SMALL(IF(($B$3=Table2[[اسم العميل ]])*(Table2[التاريخ]&gt;='كشف حساب بتحديد تاريخ'!$F$4)*('كشف حساب بتحديد تاريخ'!$G$4&gt;=Table2[التاريخ]),Table2[م]),ROWS($A$1:B123)),MATCH('كشف حساب بتحديد تاريخ'!B$7,'تسجيل العمليات اليومية '!$A$1:$G$1,0))," ")</f>
        <v xml:space="preserve"> </v>
      </c>
      <c r="C130" s="21" t="str">
        <f t="array" ref="C130">IFERROR(INDEX(Table2[],SMALL(IF(($B$3=Table2[[اسم العميل ]])*(Table2[التاريخ]&gt;='كشف حساب بتحديد تاريخ'!$F$4)*('كشف حساب بتحديد تاريخ'!$G$4&gt;=Table2[التاريخ]),Table2[م]),ROWS($A$1:C123)),MATCH('كشف حساب بتحديد تاريخ'!C$7,'تسجيل العمليات اليومية '!$A$1:$G$1,0))," ")</f>
        <v xml:space="preserve"> </v>
      </c>
      <c r="D130" s="21" t="str">
        <f t="array" ref="D130">IFERROR(INDEX(Table2[],SMALL(IF(($B$3=Table2[[اسم العميل ]])*(Table2[التاريخ]&gt;='كشف حساب بتحديد تاريخ'!$F$4)*('كشف حساب بتحديد تاريخ'!$G$4&gt;=Table2[التاريخ]),Table2[م]),ROWS($A$1:D123)),MATCH('كشف حساب بتحديد تاريخ'!D$7,'تسجيل العمليات اليومية '!$A$1:$G$1,0))," ")</f>
        <v xml:space="preserve"> </v>
      </c>
      <c r="E130" s="21" t="str">
        <f t="array" ref="E130">IFERROR(INDEX(Table2[],SMALL(IF(($B$3=Table2[[اسم العميل ]])*(Table2[التاريخ]&gt;='كشف حساب بتحديد تاريخ'!$F$4)*('كشف حساب بتحديد تاريخ'!$G$4&gt;=Table2[التاريخ]),Table2[م]),ROWS($A$1:E123)),MATCH('كشف حساب بتحديد تاريخ'!E$7,'تسجيل العمليات اليومية '!$A$1:$G$1,0))," ")</f>
        <v xml:space="preserve"> </v>
      </c>
      <c r="F130" s="23" t="str">
        <f t="array" ref="F130">IFERROR(INDEX(Table2[],SMALL(IF(($B$3=Table2[[اسم العميل ]])*(Table2[التاريخ]&gt;='كشف حساب بتحديد تاريخ'!$F$4)*('كشف حساب بتحديد تاريخ'!$G$4&gt;=Table2[التاريخ]),Table2[م]),ROWS($A$1:F123)),MATCH('كشف حساب بتحديد تاريخ'!F$7,'تسجيل العمليات اليومية '!$A$1:$G$1,0))," ")</f>
        <v xml:space="preserve"> </v>
      </c>
      <c r="G130" s="23" t="str">
        <f t="array" ref="G130">IFERROR(INDEX(Table2[],SMALL(IF(($B$3=Table2[[اسم العميل ]])*(Table2[التاريخ]&gt;='كشف حساب بتحديد تاريخ'!$F$4)*('كشف حساب بتحديد تاريخ'!$G$4&gt;=Table2[التاريخ]),Table2[م]),ROWS($A$1:G123)),MATCH('كشف حساب بتحديد تاريخ'!G$7,'تسجيل العمليات اليومية '!$A$1:$G$1,0))," ")</f>
        <v xml:space="preserve"> </v>
      </c>
    </row>
    <row r="131" spans="1:7" x14ac:dyDescent="0.25">
      <c r="A131" s="30" t="str">
        <f t="array" ref="A131">IFERROR(INDEX(Table2[],SMALL(IF(($B$3=Table2[[اسم العميل ]])*(Table2[التاريخ]&gt;='كشف حساب بتحديد تاريخ'!$F$4)*('كشف حساب بتحديد تاريخ'!$G$4&gt;=Table2[التاريخ]),Table2[م]),ROWS($A$1:A124)),MATCH('كشف حساب بتحديد تاريخ'!A$7,'تسجيل العمليات اليومية '!$A$1:$G$1,0))," ")</f>
        <v xml:space="preserve"> </v>
      </c>
      <c r="B131" s="31" t="str">
        <f t="array" ref="B131">IFERROR(INDEX(Table2[],SMALL(IF(($B$3=Table2[[اسم العميل ]])*(Table2[التاريخ]&gt;='كشف حساب بتحديد تاريخ'!$F$4)*('كشف حساب بتحديد تاريخ'!$G$4&gt;=Table2[التاريخ]),Table2[م]),ROWS($A$1:B124)),MATCH('كشف حساب بتحديد تاريخ'!B$7,'تسجيل العمليات اليومية '!$A$1:$G$1,0))," ")</f>
        <v xml:space="preserve"> </v>
      </c>
      <c r="C131" s="21" t="str">
        <f t="array" ref="C131">IFERROR(INDEX(Table2[],SMALL(IF(($B$3=Table2[[اسم العميل ]])*(Table2[التاريخ]&gt;='كشف حساب بتحديد تاريخ'!$F$4)*('كشف حساب بتحديد تاريخ'!$G$4&gt;=Table2[التاريخ]),Table2[م]),ROWS($A$1:C124)),MATCH('كشف حساب بتحديد تاريخ'!C$7,'تسجيل العمليات اليومية '!$A$1:$G$1,0))," ")</f>
        <v xml:space="preserve"> </v>
      </c>
      <c r="D131" s="21" t="str">
        <f t="array" ref="D131">IFERROR(INDEX(Table2[],SMALL(IF(($B$3=Table2[[اسم العميل ]])*(Table2[التاريخ]&gt;='كشف حساب بتحديد تاريخ'!$F$4)*('كشف حساب بتحديد تاريخ'!$G$4&gt;=Table2[التاريخ]),Table2[م]),ROWS($A$1:D124)),MATCH('كشف حساب بتحديد تاريخ'!D$7,'تسجيل العمليات اليومية '!$A$1:$G$1,0))," ")</f>
        <v xml:space="preserve"> </v>
      </c>
      <c r="E131" s="21" t="str">
        <f t="array" ref="E131">IFERROR(INDEX(Table2[],SMALL(IF(($B$3=Table2[[اسم العميل ]])*(Table2[التاريخ]&gt;='كشف حساب بتحديد تاريخ'!$F$4)*('كشف حساب بتحديد تاريخ'!$G$4&gt;=Table2[التاريخ]),Table2[م]),ROWS($A$1:E124)),MATCH('كشف حساب بتحديد تاريخ'!E$7,'تسجيل العمليات اليومية '!$A$1:$G$1,0))," ")</f>
        <v xml:space="preserve"> </v>
      </c>
      <c r="F131" s="23" t="str">
        <f t="array" ref="F131">IFERROR(INDEX(Table2[],SMALL(IF(($B$3=Table2[[اسم العميل ]])*(Table2[التاريخ]&gt;='كشف حساب بتحديد تاريخ'!$F$4)*('كشف حساب بتحديد تاريخ'!$G$4&gt;=Table2[التاريخ]),Table2[م]),ROWS($A$1:F124)),MATCH('كشف حساب بتحديد تاريخ'!F$7,'تسجيل العمليات اليومية '!$A$1:$G$1,0))," ")</f>
        <v xml:space="preserve"> </v>
      </c>
      <c r="G131" s="23" t="str">
        <f t="array" ref="G131">IFERROR(INDEX(Table2[],SMALL(IF(($B$3=Table2[[اسم العميل ]])*(Table2[التاريخ]&gt;='كشف حساب بتحديد تاريخ'!$F$4)*('كشف حساب بتحديد تاريخ'!$G$4&gt;=Table2[التاريخ]),Table2[م]),ROWS($A$1:G124)),MATCH('كشف حساب بتحديد تاريخ'!G$7,'تسجيل العمليات اليومية '!$A$1:$G$1,0))," ")</f>
        <v xml:space="preserve"> </v>
      </c>
    </row>
    <row r="132" spans="1:7" x14ac:dyDescent="0.25">
      <c r="A132" s="30" t="str">
        <f t="array" ref="A132">IFERROR(INDEX(Table2[],SMALL(IF(($B$3=Table2[[اسم العميل ]])*(Table2[التاريخ]&gt;='كشف حساب بتحديد تاريخ'!$F$4)*('كشف حساب بتحديد تاريخ'!$G$4&gt;=Table2[التاريخ]),Table2[م]),ROWS($A$1:A125)),MATCH('كشف حساب بتحديد تاريخ'!A$7,'تسجيل العمليات اليومية '!$A$1:$G$1,0))," ")</f>
        <v xml:space="preserve"> </v>
      </c>
      <c r="B132" s="31" t="str">
        <f t="array" ref="B132">IFERROR(INDEX(Table2[],SMALL(IF(($B$3=Table2[[اسم العميل ]])*(Table2[التاريخ]&gt;='كشف حساب بتحديد تاريخ'!$F$4)*('كشف حساب بتحديد تاريخ'!$G$4&gt;=Table2[التاريخ]),Table2[م]),ROWS($A$1:B125)),MATCH('كشف حساب بتحديد تاريخ'!B$7,'تسجيل العمليات اليومية '!$A$1:$G$1,0))," ")</f>
        <v xml:space="preserve"> </v>
      </c>
      <c r="C132" s="21" t="str">
        <f t="array" ref="C132">IFERROR(INDEX(Table2[],SMALL(IF(($B$3=Table2[[اسم العميل ]])*(Table2[التاريخ]&gt;='كشف حساب بتحديد تاريخ'!$F$4)*('كشف حساب بتحديد تاريخ'!$G$4&gt;=Table2[التاريخ]),Table2[م]),ROWS($A$1:C125)),MATCH('كشف حساب بتحديد تاريخ'!C$7,'تسجيل العمليات اليومية '!$A$1:$G$1,0))," ")</f>
        <v xml:space="preserve"> </v>
      </c>
      <c r="D132" s="21" t="str">
        <f t="array" ref="D132">IFERROR(INDEX(Table2[],SMALL(IF(($B$3=Table2[[اسم العميل ]])*(Table2[التاريخ]&gt;='كشف حساب بتحديد تاريخ'!$F$4)*('كشف حساب بتحديد تاريخ'!$G$4&gt;=Table2[التاريخ]),Table2[م]),ROWS($A$1:D125)),MATCH('كشف حساب بتحديد تاريخ'!D$7,'تسجيل العمليات اليومية '!$A$1:$G$1,0))," ")</f>
        <v xml:space="preserve"> </v>
      </c>
      <c r="E132" s="21" t="str">
        <f t="array" ref="E132">IFERROR(INDEX(Table2[],SMALL(IF(($B$3=Table2[[اسم العميل ]])*(Table2[التاريخ]&gt;='كشف حساب بتحديد تاريخ'!$F$4)*('كشف حساب بتحديد تاريخ'!$G$4&gt;=Table2[التاريخ]),Table2[م]),ROWS($A$1:E125)),MATCH('كشف حساب بتحديد تاريخ'!E$7,'تسجيل العمليات اليومية '!$A$1:$G$1,0))," ")</f>
        <v xml:space="preserve"> </v>
      </c>
      <c r="F132" s="23" t="str">
        <f t="array" ref="F132">IFERROR(INDEX(Table2[],SMALL(IF(($B$3=Table2[[اسم العميل ]])*(Table2[التاريخ]&gt;='كشف حساب بتحديد تاريخ'!$F$4)*('كشف حساب بتحديد تاريخ'!$G$4&gt;=Table2[التاريخ]),Table2[م]),ROWS($A$1:F125)),MATCH('كشف حساب بتحديد تاريخ'!F$7,'تسجيل العمليات اليومية '!$A$1:$G$1,0))," ")</f>
        <v xml:space="preserve"> </v>
      </c>
      <c r="G132" s="23" t="str">
        <f t="array" ref="G132">IFERROR(INDEX(Table2[],SMALL(IF(($B$3=Table2[[اسم العميل ]])*(Table2[التاريخ]&gt;='كشف حساب بتحديد تاريخ'!$F$4)*('كشف حساب بتحديد تاريخ'!$G$4&gt;=Table2[التاريخ]),Table2[م]),ROWS($A$1:G125)),MATCH('كشف حساب بتحديد تاريخ'!G$7,'تسجيل العمليات اليومية '!$A$1:$G$1,0))," ")</f>
        <v xml:space="preserve"> </v>
      </c>
    </row>
    <row r="133" spans="1:7" x14ac:dyDescent="0.25">
      <c r="A133" s="30" t="str">
        <f t="array" ref="A133">IFERROR(INDEX(Table2[],SMALL(IF(($B$3=Table2[[اسم العميل ]])*(Table2[التاريخ]&gt;='كشف حساب بتحديد تاريخ'!$F$4)*('كشف حساب بتحديد تاريخ'!$G$4&gt;=Table2[التاريخ]),Table2[م]),ROWS($A$1:A126)),MATCH('كشف حساب بتحديد تاريخ'!A$7,'تسجيل العمليات اليومية '!$A$1:$G$1,0))," ")</f>
        <v xml:space="preserve"> </v>
      </c>
      <c r="B133" s="31" t="str">
        <f t="array" ref="B133">IFERROR(INDEX(Table2[],SMALL(IF(($B$3=Table2[[اسم العميل ]])*(Table2[التاريخ]&gt;='كشف حساب بتحديد تاريخ'!$F$4)*('كشف حساب بتحديد تاريخ'!$G$4&gt;=Table2[التاريخ]),Table2[م]),ROWS($A$1:B126)),MATCH('كشف حساب بتحديد تاريخ'!B$7,'تسجيل العمليات اليومية '!$A$1:$G$1,0))," ")</f>
        <v xml:space="preserve"> </v>
      </c>
      <c r="C133" s="21" t="str">
        <f t="array" ref="C133">IFERROR(INDEX(Table2[],SMALL(IF(($B$3=Table2[[اسم العميل ]])*(Table2[التاريخ]&gt;='كشف حساب بتحديد تاريخ'!$F$4)*('كشف حساب بتحديد تاريخ'!$G$4&gt;=Table2[التاريخ]),Table2[م]),ROWS($A$1:C126)),MATCH('كشف حساب بتحديد تاريخ'!C$7,'تسجيل العمليات اليومية '!$A$1:$G$1,0))," ")</f>
        <v xml:space="preserve"> </v>
      </c>
      <c r="D133" s="21" t="str">
        <f t="array" ref="D133">IFERROR(INDEX(Table2[],SMALL(IF(($B$3=Table2[[اسم العميل ]])*(Table2[التاريخ]&gt;='كشف حساب بتحديد تاريخ'!$F$4)*('كشف حساب بتحديد تاريخ'!$G$4&gt;=Table2[التاريخ]),Table2[م]),ROWS($A$1:D126)),MATCH('كشف حساب بتحديد تاريخ'!D$7,'تسجيل العمليات اليومية '!$A$1:$G$1,0))," ")</f>
        <v xml:space="preserve"> </v>
      </c>
      <c r="E133" s="21" t="str">
        <f t="array" ref="E133">IFERROR(INDEX(Table2[],SMALL(IF(($B$3=Table2[[اسم العميل ]])*(Table2[التاريخ]&gt;='كشف حساب بتحديد تاريخ'!$F$4)*('كشف حساب بتحديد تاريخ'!$G$4&gt;=Table2[التاريخ]),Table2[م]),ROWS($A$1:E126)),MATCH('كشف حساب بتحديد تاريخ'!E$7,'تسجيل العمليات اليومية '!$A$1:$G$1,0))," ")</f>
        <v xml:space="preserve"> </v>
      </c>
      <c r="F133" s="23" t="str">
        <f t="array" ref="F133">IFERROR(INDEX(Table2[],SMALL(IF(($B$3=Table2[[اسم العميل ]])*(Table2[التاريخ]&gt;='كشف حساب بتحديد تاريخ'!$F$4)*('كشف حساب بتحديد تاريخ'!$G$4&gt;=Table2[التاريخ]),Table2[م]),ROWS($A$1:F126)),MATCH('كشف حساب بتحديد تاريخ'!F$7,'تسجيل العمليات اليومية '!$A$1:$G$1,0))," ")</f>
        <v xml:space="preserve"> </v>
      </c>
      <c r="G133" s="23" t="str">
        <f t="array" ref="G133">IFERROR(INDEX(Table2[],SMALL(IF(($B$3=Table2[[اسم العميل ]])*(Table2[التاريخ]&gt;='كشف حساب بتحديد تاريخ'!$F$4)*('كشف حساب بتحديد تاريخ'!$G$4&gt;=Table2[التاريخ]),Table2[م]),ROWS($A$1:G126)),MATCH('كشف حساب بتحديد تاريخ'!G$7,'تسجيل العمليات اليومية '!$A$1:$G$1,0))," ")</f>
        <v xml:space="preserve"> </v>
      </c>
    </row>
    <row r="134" spans="1:7" x14ac:dyDescent="0.25">
      <c r="A134" s="30" t="str">
        <f t="array" ref="A134">IFERROR(INDEX(Table2[],SMALL(IF(($B$3=Table2[[اسم العميل ]])*(Table2[التاريخ]&gt;='كشف حساب بتحديد تاريخ'!$F$4)*('كشف حساب بتحديد تاريخ'!$G$4&gt;=Table2[التاريخ]),Table2[م]),ROWS($A$1:A127)),MATCH('كشف حساب بتحديد تاريخ'!A$7,'تسجيل العمليات اليومية '!$A$1:$G$1,0))," ")</f>
        <v xml:space="preserve"> </v>
      </c>
      <c r="B134" s="31" t="str">
        <f t="array" ref="B134">IFERROR(INDEX(Table2[],SMALL(IF(($B$3=Table2[[اسم العميل ]])*(Table2[التاريخ]&gt;='كشف حساب بتحديد تاريخ'!$F$4)*('كشف حساب بتحديد تاريخ'!$G$4&gt;=Table2[التاريخ]),Table2[م]),ROWS($A$1:B127)),MATCH('كشف حساب بتحديد تاريخ'!B$7,'تسجيل العمليات اليومية '!$A$1:$G$1,0))," ")</f>
        <v xml:space="preserve"> </v>
      </c>
      <c r="C134" s="21" t="str">
        <f t="array" ref="C134">IFERROR(INDEX(Table2[],SMALL(IF(($B$3=Table2[[اسم العميل ]])*(Table2[التاريخ]&gt;='كشف حساب بتحديد تاريخ'!$F$4)*('كشف حساب بتحديد تاريخ'!$G$4&gt;=Table2[التاريخ]),Table2[م]),ROWS($A$1:C127)),MATCH('كشف حساب بتحديد تاريخ'!C$7,'تسجيل العمليات اليومية '!$A$1:$G$1,0))," ")</f>
        <v xml:space="preserve"> </v>
      </c>
      <c r="D134" s="21" t="str">
        <f t="array" ref="D134">IFERROR(INDEX(Table2[],SMALL(IF(($B$3=Table2[[اسم العميل ]])*(Table2[التاريخ]&gt;='كشف حساب بتحديد تاريخ'!$F$4)*('كشف حساب بتحديد تاريخ'!$G$4&gt;=Table2[التاريخ]),Table2[م]),ROWS($A$1:D127)),MATCH('كشف حساب بتحديد تاريخ'!D$7,'تسجيل العمليات اليومية '!$A$1:$G$1,0))," ")</f>
        <v xml:space="preserve"> </v>
      </c>
      <c r="E134" s="21" t="str">
        <f t="array" ref="E134">IFERROR(INDEX(Table2[],SMALL(IF(($B$3=Table2[[اسم العميل ]])*(Table2[التاريخ]&gt;='كشف حساب بتحديد تاريخ'!$F$4)*('كشف حساب بتحديد تاريخ'!$G$4&gt;=Table2[التاريخ]),Table2[م]),ROWS($A$1:E127)),MATCH('كشف حساب بتحديد تاريخ'!E$7,'تسجيل العمليات اليومية '!$A$1:$G$1,0))," ")</f>
        <v xml:space="preserve"> </v>
      </c>
      <c r="F134" s="23" t="str">
        <f t="array" ref="F134">IFERROR(INDEX(Table2[],SMALL(IF(($B$3=Table2[[اسم العميل ]])*(Table2[التاريخ]&gt;='كشف حساب بتحديد تاريخ'!$F$4)*('كشف حساب بتحديد تاريخ'!$G$4&gt;=Table2[التاريخ]),Table2[م]),ROWS($A$1:F127)),MATCH('كشف حساب بتحديد تاريخ'!F$7,'تسجيل العمليات اليومية '!$A$1:$G$1,0))," ")</f>
        <v xml:space="preserve"> </v>
      </c>
      <c r="G134" s="23" t="str">
        <f t="array" ref="G134">IFERROR(INDEX(Table2[],SMALL(IF(($B$3=Table2[[اسم العميل ]])*(Table2[التاريخ]&gt;='كشف حساب بتحديد تاريخ'!$F$4)*('كشف حساب بتحديد تاريخ'!$G$4&gt;=Table2[التاريخ]),Table2[م]),ROWS($A$1:G127)),MATCH('كشف حساب بتحديد تاريخ'!G$7,'تسجيل العمليات اليومية '!$A$1:$G$1,0))," ")</f>
        <v xml:space="preserve"> </v>
      </c>
    </row>
    <row r="135" spans="1:7" x14ac:dyDescent="0.25">
      <c r="A135" s="30" t="str">
        <f t="array" ref="A135">IFERROR(INDEX(Table2[],SMALL(IF(($B$3=Table2[[اسم العميل ]])*(Table2[التاريخ]&gt;='كشف حساب بتحديد تاريخ'!$F$4)*('كشف حساب بتحديد تاريخ'!$G$4&gt;=Table2[التاريخ]),Table2[م]),ROWS($A$1:A128)),MATCH('كشف حساب بتحديد تاريخ'!A$7,'تسجيل العمليات اليومية '!$A$1:$G$1,0))," ")</f>
        <v xml:space="preserve"> </v>
      </c>
      <c r="B135" s="31" t="str">
        <f t="array" ref="B135">IFERROR(INDEX(Table2[],SMALL(IF(($B$3=Table2[[اسم العميل ]])*(Table2[التاريخ]&gt;='كشف حساب بتحديد تاريخ'!$F$4)*('كشف حساب بتحديد تاريخ'!$G$4&gt;=Table2[التاريخ]),Table2[م]),ROWS($A$1:B128)),MATCH('كشف حساب بتحديد تاريخ'!B$7,'تسجيل العمليات اليومية '!$A$1:$G$1,0))," ")</f>
        <v xml:space="preserve"> </v>
      </c>
      <c r="C135" s="21" t="str">
        <f t="array" ref="C135">IFERROR(INDEX(Table2[],SMALL(IF(($B$3=Table2[[اسم العميل ]])*(Table2[التاريخ]&gt;='كشف حساب بتحديد تاريخ'!$F$4)*('كشف حساب بتحديد تاريخ'!$G$4&gt;=Table2[التاريخ]),Table2[م]),ROWS($A$1:C128)),MATCH('كشف حساب بتحديد تاريخ'!C$7,'تسجيل العمليات اليومية '!$A$1:$G$1,0))," ")</f>
        <v xml:space="preserve"> </v>
      </c>
      <c r="D135" s="21" t="str">
        <f t="array" ref="D135">IFERROR(INDEX(Table2[],SMALL(IF(($B$3=Table2[[اسم العميل ]])*(Table2[التاريخ]&gt;='كشف حساب بتحديد تاريخ'!$F$4)*('كشف حساب بتحديد تاريخ'!$G$4&gt;=Table2[التاريخ]),Table2[م]),ROWS($A$1:D128)),MATCH('كشف حساب بتحديد تاريخ'!D$7,'تسجيل العمليات اليومية '!$A$1:$G$1,0))," ")</f>
        <v xml:space="preserve"> </v>
      </c>
      <c r="E135" s="21" t="str">
        <f t="array" ref="E135">IFERROR(INDEX(Table2[],SMALL(IF(($B$3=Table2[[اسم العميل ]])*(Table2[التاريخ]&gt;='كشف حساب بتحديد تاريخ'!$F$4)*('كشف حساب بتحديد تاريخ'!$G$4&gt;=Table2[التاريخ]),Table2[م]),ROWS($A$1:E128)),MATCH('كشف حساب بتحديد تاريخ'!E$7,'تسجيل العمليات اليومية '!$A$1:$G$1,0))," ")</f>
        <v xml:space="preserve"> </v>
      </c>
      <c r="F135" s="23" t="str">
        <f t="array" ref="F135">IFERROR(INDEX(Table2[],SMALL(IF(($B$3=Table2[[اسم العميل ]])*(Table2[التاريخ]&gt;='كشف حساب بتحديد تاريخ'!$F$4)*('كشف حساب بتحديد تاريخ'!$G$4&gt;=Table2[التاريخ]),Table2[م]),ROWS($A$1:F128)),MATCH('كشف حساب بتحديد تاريخ'!F$7,'تسجيل العمليات اليومية '!$A$1:$G$1,0))," ")</f>
        <v xml:space="preserve"> </v>
      </c>
      <c r="G135" s="23" t="str">
        <f t="array" ref="G135">IFERROR(INDEX(Table2[],SMALL(IF(($B$3=Table2[[اسم العميل ]])*(Table2[التاريخ]&gt;='كشف حساب بتحديد تاريخ'!$F$4)*('كشف حساب بتحديد تاريخ'!$G$4&gt;=Table2[التاريخ]),Table2[م]),ROWS($A$1:G128)),MATCH('كشف حساب بتحديد تاريخ'!G$7,'تسجيل العمليات اليومية '!$A$1:$G$1,0))," ")</f>
        <v xml:space="preserve"> </v>
      </c>
    </row>
    <row r="136" spans="1:7" x14ac:dyDescent="0.25">
      <c r="A136" s="30" t="str">
        <f t="array" ref="A136">IFERROR(INDEX(Table2[],SMALL(IF(($B$3=Table2[[اسم العميل ]])*(Table2[التاريخ]&gt;='كشف حساب بتحديد تاريخ'!$F$4)*('كشف حساب بتحديد تاريخ'!$G$4&gt;=Table2[التاريخ]),Table2[م]),ROWS($A$1:A129)),MATCH('كشف حساب بتحديد تاريخ'!A$7,'تسجيل العمليات اليومية '!$A$1:$G$1,0))," ")</f>
        <v xml:space="preserve"> </v>
      </c>
      <c r="B136" s="31" t="str">
        <f t="array" ref="B136">IFERROR(INDEX(Table2[],SMALL(IF(($B$3=Table2[[اسم العميل ]])*(Table2[التاريخ]&gt;='كشف حساب بتحديد تاريخ'!$F$4)*('كشف حساب بتحديد تاريخ'!$G$4&gt;=Table2[التاريخ]),Table2[م]),ROWS($A$1:B129)),MATCH('كشف حساب بتحديد تاريخ'!B$7,'تسجيل العمليات اليومية '!$A$1:$G$1,0))," ")</f>
        <v xml:space="preserve"> </v>
      </c>
      <c r="C136" s="21" t="str">
        <f t="array" ref="C136">IFERROR(INDEX(Table2[],SMALL(IF(($B$3=Table2[[اسم العميل ]])*(Table2[التاريخ]&gt;='كشف حساب بتحديد تاريخ'!$F$4)*('كشف حساب بتحديد تاريخ'!$G$4&gt;=Table2[التاريخ]),Table2[م]),ROWS($A$1:C129)),MATCH('كشف حساب بتحديد تاريخ'!C$7,'تسجيل العمليات اليومية '!$A$1:$G$1,0))," ")</f>
        <v xml:space="preserve"> </v>
      </c>
      <c r="D136" s="21" t="str">
        <f t="array" ref="D136">IFERROR(INDEX(Table2[],SMALL(IF(($B$3=Table2[[اسم العميل ]])*(Table2[التاريخ]&gt;='كشف حساب بتحديد تاريخ'!$F$4)*('كشف حساب بتحديد تاريخ'!$G$4&gt;=Table2[التاريخ]),Table2[م]),ROWS($A$1:D129)),MATCH('كشف حساب بتحديد تاريخ'!D$7,'تسجيل العمليات اليومية '!$A$1:$G$1,0))," ")</f>
        <v xml:space="preserve"> </v>
      </c>
      <c r="E136" s="21" t="str">
        <f t="array" ref="E136">IFERROR(INDEX(Table2[],SMALL(IF(($B$3=Table2[[اسم العميل ]])*(Table2[التاريخ]&gt;='كشف حساب بتحديد تاريخ'!$F$4)*('كشف حساب بتحديد تاريخ'!$G$4&gt;=Table2[التاريخ]),Table2[م]),ROWS($A$1:E129)),MATCH('كشف حساب بتحديد تاريخ'!E$7,'تسجيل العمليات اليومية '!$A$1:$G$1,0))," ")</f>
        <v xml:space="preserve"> </v>
      </c>
      <c r="F136" s="23" t="str">
        <f t="array" ref="F136">IFERROR(INDEX(Table2[],SMALL(IF(($B$3=Table2[[اسم العميل ]])*(Table2[التاريخ]&gt;='كشف حساب بتحديد تاريخ'!$F$4)*('كشف حساب بتحديد تاريخ'!$G$4&gt;=Table2[التاريخ]),Table2[م]),ROWS($A$1:F129)),MATCH('كشف حساب بتحديد تاريخ'!F$7,'تسجيل العمليات اليومية '!$A$1:$G$1,0))," ")</f>
        <v xml:space="preserve"> </v>
      </c>
      <c r="G136" s="23" t="str">
        <f t="array" ref="G136">IFERROR(INDEX(Table2[],SMALL(IF(($B$3=Table2[[اسم العميل ]])*(Table2[التاريخ]&gt;='كشف حساب بتحديد تاريخ'!$F$4)*('كشف حساب بتحديد تاريخ'!$G$4&gt;=Table2[التاريخ]),Table2[م]),ROWS($A$1:G129)),MATCH('كشف حساب بتحديد تاريخ'!G$7,'تسجيل العمليات اليومية '!$A$1:$G$1,0))," ")</f>
        <v xml:space="preserve"> </v>
      </c>
    </row>
    <row r="137" spans="1:7" x14ac:dyDescent="0.25">
      <c r="A137" s="30" t="str">
        <f t="array" ref="A137">IFERROR(INDEX(Table2[],SMALL(IF(($B$3=Table2[[اسم العميل ]])*(Table2[التاريخ]&gt;='كشف حساب بتحديد تاريخ'!$F$4)*('كشف حساب بتحديد تاريخ'!$G$4&gt;=Table2[التاريخ]),Table2[م]),ROWS($A$1:A130)),MATCH('كشف حساب بتحديد تاريخ'!A$7,'تسجيل العمليات اليومية '!$A$1:$G$1,0))," ")</f>
        <v xml:space="preserve"> </v>
      </c>
      <c r="B137" s="31" t="str">
        <f t="array" ref="B137">IFERROR(INDEX(Table2[],SMALL(IF(($B$3=Table2[[اسم العميل ]])*(Table2[التاريخ]&gt;='كشف حساب بتحديد تاريخ'!$F$4)*('كشف حساب بتحديد تاريخ'!$G$4&gt;=Table2[التاريخ]),Table2[م]),ROWS($A$1:B130)),MATCH('كشف حساب بتحديد تاريخ'!B$7,'تسجيل العمليات اليومية '!$A$1:$G$1,0))," ")</f>
        <v xml:space="preserve"> </v>
      </c>
      <c r="C137" s="21" t="str">
        <f t="array" ref="C137">IFERROR(INDEX(Table2[],SMALL(IF(($B$3=Table2[[اسم العميل ]])*(Table2[التاريخ]&gt;='كشف حساب بتحديد تاريخ'!$F$4)*('كشف حساب بتحديد تاريخ'!$G$4&gt;=Table2[التاريخ]),Table2[م]),ROWS($A$1:C130)),MATCH('كشف حساب بتحديد تاريخ'!C$7,'تسجيل العمليات اليومية '!$A$1:$G$1,0))," ")</f>
        <v xml:space="preserve"> </v>
      </c>
      <c r="D137" s="21" t="str">
        <f t="array" ref="D137">IFERROR(INDEX(Table2[],SMALL(IF(($B$3=Table2[[اسم العميل ]])*(Table2[التاريخ]&gt;='كشف حساب بتحديد تاريخ'!$F$4)*('كشف حساب بتحديد تاريخ'!$G$4&gt;=Table2[التاريخ]),Table2[م]),ROWS($A$1:D130)),MATCH('كشف حساب بتحديد تاريخ'!D$7,'تسجيل العمليات اليومية '!$A$1:$G$1,0))," ")</f>
        <v xml:space="preserve"> </v>
      </c>
      <c r="E137" s="21" t="str">
        <f t="array" ref="E137">IFERROR(INDEX(Table2[],SMALL(IF(($B$3=Table2[[اسم العميل ]])*(Table2[التاريخ]&gt;='كشف حساب بتحديد تاريخ'!$F$4)*('كشف حساب بتحديد تاريخ'!$G$4&gt;=Table2[التاريخ]),Table2[م]),ROWS($A$1:E130)),MATCH('كشف حساب بتحديد تاريخ'!E$7,'تسجيل العمليات اليومية '!$A$1:$G$1,0))," ")</f>
        <v xml:space="preserve"> </v>
      </c>
      <c r="F137" s="23" t="str">
        <f t="array" ref="F137">IFERROR(INDEX(Table2[],SMALL(IF(($B$3=Table2[[اسم العميل ]])*(Table2[التاريخ]&gt;='كشف حساب بتحديد تاريخ'!$F$4)*('كشف حساب بتحديد تاريخ'!$G$4&gt;=Table2[التاريخ]),Table2[م]),ROWS($A$1:F130)),MATCH('كشف حساب بتحديد تاريخ'!F$7,'تسجيل العمليات اليومية '!$A$1:$G$1,0))," ")</f>
        <v xml:space="preserve"> </v>
      </c>
      <c r="G137" s="23" t="str">
        <f t="array" ref="G137">IFERROR(INDEX(Table2[],SMALL(IF(($B$3=Table2[[اسم العميل ]])*(Table2[التاريخ]&gt;='كشف حساب بتحديد تاريخ'!$F$4)*('كشف حساب بتحديد تاريخ'!$G$4&gt;=Table2[التاريخ]),Table2[م]),ROWS($A$1:G130)),MATCH('كشف حساب بتحديد تاريخ'!G$7,'تسجيل العمليات اليومية '!$A$1:$G$1,0))," ")</f>
        <v xml:space="preserve"> </v>
      </c>
    </row>
    <row r="138" spans="1:7" x14ac:dyDescent="0.25">
      <c r="A138" s="30" t="str">
        <f t="array" ref="A138">IFERROR(INDEX(Table2[],SMALL(IF(($B$3=Table2[[اسم العميل ]])*(Table2[التاريخ]&gt;='كشف حساب بتحديد تاريخ'!$F$4)*('كشف حساب بتحديد تاريخ'!$G$4&gt;=Table2[التاريخ]),Table2[م]),ROWS($A$1:A131)),MATCH('كشف حساب بتحديد تاريخ'!A$7,'تسجيل العمليات اليومية '!$A$1:$G$1,0))," ")</f>
        <v xml:space="preserve"> </v>
      </c>
      <c r="B138" s="31" t="str">
        <f t="array" ref="B138">IFERROR(INDEX(Table2[],SMALL(IF(($B$3=Table2[[اسم العميل ]])*(Table2[التاريخ]&gt;='كشف حساب بتحديد تاريخ'!$F$4)*('كشف حساب بتحديد تاريخ'!$G$4&gt;=Table2[التاريخ]),Table2[م]),ROWS($A$1:B131)),MATCH('كشف حساب بتحديد تاريخ'!B$7,'تسجيل العمليات اليومية '!$A$1:$G$1,0))," ")</f>
        <v xml:space="preserve"> </v>
      </c>
      <c r="C138" s="21" t="str">
        <f t="array" ref="C138">IFERROR(INDEX(Table2[],SMALL(IF(($B$3=Table2[[اسم العميل ]])*(Table2[التاريخ]&gt;='كشف حساب بتحديد تاريخ'!$F$4)*('كشف حساب بتحديد تاريخ'!$G$4&gt;=Table2[التاريخ]),Table2[م]),ROWS($A$1:C131)),MATCH('كشف حساب بتحديد تاريخ'!C$7,'تسجيل العمليات اليومية '!$A$1:$G$1,0))," ")</f>
        <v xml:space="preserve"> </v>
      </c>
      <c r="D138" s="21" t="str">
        <f t="array" ref="D138">IFERROR(INDEX(Table2[],SMALL(IF(($B$3=Table2[[اسم العميل ]])*(Table2[التاريخ]&gt;='كشف حساب بتحديد تاريخ'!$F$4)*('كشف حساب بتحديد تاريخ'!$G$4&gt;=Table2[التاريخ]),Table2[م]),ROWS($A$1:D131)),MATCH('كشف حساب بتحديد تاريخ'!D$7,'تسجيل العمليات اليومية '!$A$1:$G$1,0))," ")</f>
        <v xml:space="preserve"> </v>
      </c>
      <c r="E138" s="21" t="str">
        <f t="array" ref="E138">IFERROR(INDEX(Table2[],SMALL(IF(($B$3=Table2[[اسم العميل ]])*(Table2[التاريخ]&gt;='كشف حساب بتحديد تاريخ'!$F$4)*('كشف حساب بتحديد تاريخ'!$G$4&gt;=Table2[التاريخ]),Table2[م]),ROWS($A$1:E131)),MATCH('كشف حساب بتحديد تاريخ'!E$7,'تسجيل العمليات اليومية '!$A$1:$G$1,0))," ")</f>
        <v xml:space="preserve"> </v>
      </c>
      <c r="F138" s="23" t="str">
        <f t="array" ref="F138">IFERROR(INDEX(Table2[],SMALL(IF(($B$3=Table2[[اسم العميل ]])*(Table2[التاريخ]&gt;='كشف حساب بتحديد تاريخ'!$F$4)*('كشف حساب بتحديد تاريخ'!$G$4&gt;=Table2[التاريخ]),Table2[م]),ROWS($A$1:F131)),MATCH('كشف حساب بتحديد تاريخ'!F$7,'تسجيل العمليات اليومية '!$A$1:$G$1,0))," ")</f>
        <v xml:space="preserve"> </v>
      </c>
      <c r="G138" s="23" t="str">
        <f t="array" ref="G138">IFERROR(INDEX(Table2[],SMALL(IF(($B$3=Table2[[اسم العميل ]])*(Table2[التاريخ]&gt;='كشف حساب بتحديد تاريخ'!$F$4)*('كشف حساب بتحديد تاريخ'!$G$4&gt;=Table2[التاريخ]),Table2[م]),ROWS($A$1:G131)),MATCH('كشف حساب بتحديد تاريخ'!G$7,'تسجيل العمليات اليومية '!$A$1:$G$1,0))," ")</f>
        <v xml:space="preserve"> </v>
      </c>
    </row>
    <row r="139" spans="1:7" x14ac:dyDescent="0.25">
      <c r="A139" s="30" t="str">
        <f t="array" ref="A139">IFERROR(INDEX(Table2[],SMALL(IF(($B$3=Table2[[اسم العميل ]])*(Table2[التاريخ]&gt;='كشف حساب بتحديد تاريخ'!$F$4)*('كشف حساب بتحديد تاريخ'!$G$4&gt;=Table2[التاريخ]),Table2[م]),ROWS($A$1:A132)),MATCH('كشف حساب بتحديد تاريخ'!A$7,'تسجيل العمليات اليومية '!$A$1:$G$1,0))," ")</f>
        <v xml:space="preserve"> </v>
      </c>
      <c r="B139" s="31" t="str">
        <f t="array" ref="B139">IFERROR(INDEX(Table2[],SMALL(IF(($B$3=Table2[[اسم العميل ]])*(Table2[التاريخ]&gt;='كشف حساب بتحديد تاريخ'!$F$4)*('كشف حساب بتحديد تاريخ'!$G$4&gt;=Table2[التاريخ]),Table2[م]),ROWS($A$1:B132)),MATCH('كشف حساب بتحديد تاريخ'!B$7,'تسجيل العمليات اليومية '!$A$1:$G$1,0))," ")</f>
        <v xml:space="preserve"> </v>
      </c>
      <c r="C139" s="21" t="str">
        <f t="array" ref="C139">IFERROR(INDEX(Table2[],SMALL(IF(($B$3=Table2[[اسم العميل ]])*(Table2[التاريخ]&gt;='كشف حساب بتحديد تاريخ'!$F$4)*('كشف حساب بتحديد تاريخ'!$G$4&gt;=Table2[التاريخ]),Table2[م]),ROWS($A$1:C132)),MATCH('كشف حساب بتحديد تاريخ'!C$7,'تسجيل العمليات اليومية '!$A$1:$G$1,0))," ")</f>
        <v xml:space="preserve"> </v>
      </c>
      <c r="D139" s="21" t="str">
        <f t="array" ref="D139">IFERROR(INDEX(Table2[],SMALL(IF(($B$3=Table2[[اسم العميل ]])*(Table2[التاريخ]&gt;='كشف حساب بتحديد تاريخ'!$F$4)*('كشف حساب بتحديد تاريخ'!$G$4&gt;=Table2[التاريخ]),Table2[م]),ROWS($A$1:D132)),MATCH('كشف حساب بتحديد تاريخ'!D$7,'تسجيل العمليات اليومية '!$A$1:$G$1,0))," ")</f>
        <v xml:space="preserve"> </v>
      </c>
      <c r="E139" s="21" t="str">
        <f t="array" ref="E139">IFERROR(INDEX(Table2[],SMALL(IF(($B$3=Table2[[اسم العميل ]])*(Table2[التاريخ]&gt;='كشف حساب بتحديد تاريخ'!$F$4)*('كشف حساب بتحديد تاريخ'!$G$4&gt;=Table2[التاريخ]),Table2[م]),ROWS($A$1:E132)),MATCH('كشف حساب بتحديد تاريخ'!E$7,'تسجيل العمليات اليومية '!$A$1:$G$1,0))," ")</f>
        <v xml:space="preserve"> </v>
      </c>
      <c r="F139" s="23" t="str">
        <f t="array" ref="F139">IFERROR(INDEX(Table2[],SMALL(IF(($B$3=Table2[[اسم العميل ]])*(Table2[التاريخ]&gt;='كشف حساب بتحديد تاريخ'!$F$4)*('كشف حساب بتحديد تاريخ'!$G$4&gt;=Table2[التاريخ]),Table2[م]),ROWS($A$1:F132)),MATCH('كشف حساب بتحديد تاريخ'!F$7,'تسجيل العمليات اليومية '!$A$1:$G$1,0))," ")</f>
        <v xml:space="preserve"> </v>
      </c>
      <c r="G139" s="23" t="str">
        <f t="array" ref="G139">IFERROR(INDEX(Table2[],SMALL(IF(($B$3=Table2[[اسم العميل ]])*(Table2[التاريخ]&gt;='كشف حساب بتحديد تاريخ'!$F$4)*('كشف حساب بتحديد تاريخ'!$G$4&gt;=Table2[التاريخ]),Table2[م]),ROWS($A$1:G132)),MATCH('كشف حساب بتحديد تاريخ'!G$7,'تسجيل العمليات اليومية '!$A$1:$G$1,0))," ")</f>
        <v xml:space="preserve"> </v>
      </c>
    </row>
    <row r="140" spans="1:7" x14ac:dyDescent="0.25">
      <c r="A140" s="30" t="str">
        <f t="array" ref="A140">IFERROR(INDEX(Table2[],SMALL(IF(($B$3=Table2[[اسم العميل ]])*(Table2[التاريخ]&gt;='كشف حساب بتحديد تاريخ'!$F$4)*('كشف حساب بتحديد تاريخ'!$G$4&gt;=Table2[التاريخ]),Table2[م]),ROWS($A$1:A133)),MATCH('كشف حساب بتحديد تاريخ'!A$7,'تسجيل العمليات اليومية '!$A$1:$G$1,0))," ")</f>
        <v xml:space="preserve"> </v>
      </c>
      <c r="B140" s="31" t="str">
        <f t="array" ref="B140">IFERROR(INDEX(Table2[],SMALL(IF(($B$3=Table2[[اسم العميل ]])*(Table2[التاريخ]&gt;='كشف حساب بتحديد تاريخ'!$F$4)*('كشف حساب بتحديد تاريخ'!$G$4&gt;=Table2[التاريخ]),Table2[م]),ROWS($A$1:B133)),MATCH('كشف حساب بتحديد تاريخ'!B$7,'تسجيل العمليات اليومية '!$A$1:$G$1,0))," ")</f>
        <v xml:space="preserve"> </v>
      </c>
      <c r="C140" s="21" t="str">
        <f t="array" ref="C140">IFERROR(INDEX(Table2[],SMALL(IF(($B$3=Table2[[اسم العميل ]])*(Table2[التاريخ]&gt;='كشف حساب بتحديد تاريخ'!$F$4)*('كشف حساب بتحديد تاريخ'!$G$4&gt;=Table2[التاريخ]),Table2[م]),ROWS($A$1:C133)),MATCH('كشف حساب بتحديد تاريخ'!C$7,'تسجيل العمليات اليومية '!$A$1:$G$1,0))," ")</f>
        <v xml:space="preserve"> </v>
      </c>
      <c r="D140" s="21" t="str">
        <f t="array" ref="D140">IFERROR(INDEX(Table2[],SMALL(IF(($B$3=Table2[[اسم العميل ]])*(Table2[التاريخ]&gt;='كشف حساب بتحديد تاريخ'!$F$4)*('كشف حساب بتحديد تاريخ'!$G$4&gt;=Table2[التاريخ]),Table2[م]),ROWS($A$1:D133)),MATCH('كشف حساب بتحديد تاريخ'!D$7,'تسجيل العمليات اليومية '!$A$1:$G$1,0))," ")</f>
        <v xml:space="preserve"> </v>
      </c>
      <c r="E140" s="21" t="str">
        <f t="array" ref="E140">IFERROR(INDEX(Table2[],SMALL(IF(($B$3=Table2[[اسم العميل ]])*(Table2[التاريخ]&gt;='كشف حساب بتحديد تاريخ'!$F$4)*('كشف حساب بتحديد تاريخ'!$G$4&gt;=Table2[التاريخ]),Table2[م]),ROWS($A$1:E133)),MATCH('كشف حساب بتحديد تاريخ'!E$7,'تسجيل العمليات اليومية '!$A$1:$G$1,0))," ")</f>
        <v xml:space="preserve"> </v>
      </c>
      <c r="F140" s="23" t="str">
        <f t="array" ref="F140">IFERROR(INDEX(Table2[],SMALL(IF(($B$3=Table2[[اسم العميل ]])*(Table2[التاريخ]&gt;='كشف حساب بتحديد تاريخ'!$F$4)*('كشف حساب بتحديد تاريخ'!$G$4&gt;=Table2[التاريخ]),Table2[م]),ROWS($A$1:F133)),MATCH('كشف حساب بتحديد تاريخ'!F$7,'تسجيل العمليات اليومية '!$A$1:$G$1,0))," ")</f>
        <v xml:space="preserve"> </v>
      </c>
      <c r="G140" s="23" t="str">
        <f t="array" ref="G140">IFERROR(INDEX(Table2[],SMALL(IF(($B$3=Table2[[اسم العميل ]])*(Table2[التاريخ]&gt;='كشف حساب بتحديد تاريخ'!$F$4)*('كشف حساب بتحديد تاريخ'!$G$4&gt;=Table2[التاريخ]),Table2[م]),ROWS($A$1:G133)),MATCH('كشف حساب بتحديد تاريخ'!G$7,'تسجيل العمليات اليومية '!$A$1:$G$1,0))," ")</f>
        <v xml:space="preserve"> </v>
      </c>
    </row>
    <row r="141" spans="1:7" x14ac:dyDescent="0.25">
      <c r="A141" s="30" t="str">
        <f t="array" ref="A141">IFERROR(INDEX(Table2[],SMALL(IF(($B$3=Table2[[اسم العميل ]])*(Table2[التاريخ]&gt;='كشف حساب بتحديد تاريخ'!$F$4)*('كشف حساب بتحديد تاريخ'!$G$4&gt;=Table2[التاريخ]),Table2[م]),ROWS($A$1:A134)),MATCH('كشف حساب بتحديد تاريخ'!A$7,'تسجيل العمليات اليومية '!$A$1:$G$1,0))," ")</f>
        <v xml:space="preserve"> </v>
      </c>
      <c r="B141" s="31" t="str">
        <f t="array" ref="B141">IFERROR(INDEX(Table2[],SMALL(IF(($B$3=Table2[[اسم العميل ]])*(Table2[التاريخ]&gt;='كشف حساب بتحديد تاريخ'!$F$4)*('كشف حساب بتحديد تاريخ'!$G$4&gt;=Table2[التاريخ]),Table2[م]),ROWS($A$1:B134)),MATCH('كشف حساب بتحديد تاريخ'!B$7,'تسجيل العمليات اليومية '!$A$1:$G$1,0))," ")</f>
        <v xml:space="preserve"> </v>
      </c>
      <c r="C141" s="21" t="str">
        <f t="array" ref="C141">IFERROR(INDEX(Table2[],SMALL(IF(($B$3=Table2[[اسم العميل ]])*(Table2[التاريخ]&gt;='كشف حساب بتحديد تاريخ'!$F$4)*('كشف حساب بتحديد تاريخ'!$G$4&gt;=Table2[التاريخ]),Table2[م]),ROWS($A$1:C134)),MATCH('كشف حساب بتحديد تاريخ'!C$7,'تسجيل العمليات اليومية '!$A$1:$G$1,0))," ")</f>
        <v xml:space="preserve"> </v>
      </c>
      <c r="D141" s="21" t="str">
        <f t="array" ref="D141">IFERROR(INDEX(Table2[],SMALL(IF(($B$3=Table2[[اسم العميل ]])*(Table2[التاريخ]&gt;='كشف حساب بتحديد تاريخ'!$F$4)*('كشف حساب بتحديد تاريخ'!$G$4&gt;=Table2[التاريخ]),Table2[م]),ROWS($A$1:D134)),MATCH('كشف حساب بتحديد تاريخ'!D$7,'تسجيل العمليات اليومية '!$A$1:$G$1,0))," ")</f>
        <v xml:space="preserve"> </v>
      </c>
      <c r="E141" s="21" t="str">
        <f t="array" ref="E141">IFERROR(INDEX(Table2[],SMALL(IF(($B$3=Table2[[اسم العميل ]])*(Table2[التاريخ]&gt;='كشف حساب بتحديد تاريخ'!$F$4)*('كشف حساب بتحديد تاريخ'!$G$4&gt;=Table2[التاريخ]),Table2[م]),ROWS($A$1:E134)),MATCH('كشف حساب بتحديد تاريخ'!E$7,'تسجيل العمليات اليومية '!$A$1:$G$1,0))," ")</f>
        <v xml:space="preserve"> </v>
      </c>
      <c r="F141" s="23" t="str">
        <f t="array" ref="F141">IFERROR(INDEX(Table2[],SMALL(IF(($B$3=Table2[[اسم العميل ]])*(Table2[التاريخ]&gt;='كشف حساب بتحديد تاريخ'!$F$4)*('كشف حساب بتحديد تاريخ'!$G$4&gt;=Table2[التاريخ]),Table2[م]),ROWS($A$1:F134)),MATCH('كشف حساب بتحديد تاريخ'!F$7,'تسجيل العمليات اليومية '!$A$1:$G$1,0))," ")</f>
        <v xml:space="preserve"> </v>
      </c>
      <c r="G141" s="23" t="str">
        <f t="array" ref="G141">IFERROR(INDEX(Table2[],SMALL(IF(($B$3=Table2[[اسم العميل ]])*(Table2[التاريخ]&gt;='كشف حساب بتحديد تاريخ'!$F$4)*('كشف حساب بتحديد تاريخ'!$G$4&gt;=Table2[التاريخ]),Table2[م]),ROWS($A$1:G134)),MATCH('كشف حساب بتحديد تاريخ'!G$7,'تسجيل العمليات اليومية '!$A$1:$G$1,0))," ")</f>
        <v xml:space="preserve"> </v>
      </c>
    </row>
    <row r="142" spans="1:7" x14ac:dyDescent="0.25">
      <c r="A142" s="30" t="str">
        <f t="array" ref="A142">IFERROR(INDEX(Table2[],SMALL(IF(($B$3=Table2[[اسم العميل ]])*(Table2[التاريخ]&gt;='كشف حساب بتحديد تاريخ'!$F$4)*('كشف حساب بتحديد تاريخ'!$G$4&gt;=Table2[التاريخ]),Table2[م]),ROWS($A$1:A135)),MATCH('كشف حساب بتحديد تاريخ'!A$7,'تسجيل العمليات اليومية '!$A$1:$G$1,0))," ")</f>
        <v xml:space="preserve"> </v>
      </c>
      <c r="B142" s="31" t="str">
        <f t="array" ref="B142">IFERROR(INDEX(Table2[],SMALL(IF(($B$3=Table2[[اسم العميل ]])*(Table2[التاريخ]&gt;='كشف حساب بتحديد تاريخ'!$F$4)*('كشف حساب بتحديد تاريخ'!$G$4&gt;=Table2[التاريخ]),Table2[م]),ROWS($A$1:B135)),MATCH('كشف حساب بتحديد تاريخ'!B$7,'تسجيل العمليات اليومية '!$A$1:$G$1,0))," ")</f>
        <v xml:space="preserve"> </v>
      </c>
      <c r="C142" s="21" t="str">
        <f t="array" ref="C142">IFERROR(INDEX(Table2[],SMALL(IF(($B$3=Table2[[اسم العميل ]])*(Table2[التاريخ]&gt;='كشف حساب بتحديد تاريخ'!$F$4)*('كشف حساب بتحديد تاريخ'!$G$4&gt;=Table2[التاريخ]),Table2[م]),ROWS($A$1:C135)),MATCH('كشف حساب بتحديد تاريخ'!C$7,'تسجيل العمليات اليومية '!$A$1:$G$1,0))," ")</f>
        <v xml:space="preserve"> </v>
      </c>
      <c r="D142" s="21" t="str">
        <f t="array" ref="D142">IFERROR(INDEX(Table2[],SMALL(IF(($B$3=Table2[[اسم العميل ]])*(Table2[التاريخ]&gt;='كشف حساب بتحديد تاريخ'!$F$4)*('كشف حساب بتحديد تاريخ'!$G$4&gt;=Table2[التاريخ]),Table2[م]),ROWS($A$1:D135)),MATCH('كشف حساب بتحديد تاريخ'!D$7,'تسجيل العمليات اليومية '!$A$1:$G$1,0))," ")</f>
        <v xml:space="preserve"> </v>
      </c>
      <c r="E142" s="21" t="str">
        <f t="array" ref="E142">IFERROR(INDEX(Table2[],SMALL(IF(($B$3=Table2[[اسم العميل ]])*(Table2[التاريخ]&gt;='كشف حساب بتحديد تاريخ'!$F$4)*('كشف حساب بتحديد تاريخ'!$G$4&gt;=Table2[التاريخ]),Table2[م]),ROWS($A$1:E135)),MATCH('كشف حساب بتحديد تاريخ'!E$7,'تسجيل العمليات اليومية '!$A$1:$G$1,0))," ")</f>
        <v xml:space="preserve"> </v>
      </c>
      <c r="F142" s="23" t="str">
        <f t="array" ref="F142">IFERROR(INDEX(Table2[],SMALL(IF(($B$3=Table2[[اسم العميل ]])*(Table2[التاريخ]&gt;='كشف حساب بتحديد تاريخ'!$F$4)*('كشف حساب بتحديد تاريخ'!$G$4&gt;=Table2[التاريخ]),Table2[م]),ROWS($A$1:F135)),MATCH('كشف حساب بتحديد تاريخ'!F$7,'تسجيل العمليات اليومية '!$A$1:$G$1,0))," ")</f>
        <v xml:space="preserve"> </v>
      </c>
      <c r="G142" s="23" t="str">
        <f t="array" ref="G142">IFERROR(INDEX(Table2[],SMALL(IF(($B$3=Table2[[اسم العميل ]])*(Table2[التاريخ]&gt;='كشف حساب بتحديد تاريخ'!$F$4)*('كشف حساب بتحديد تاريخ'!$G$4&gt;=Table2[التاريخ]),Table2[م]),ROWS($A$1:G135)),MATCH('كشف حساب بتحديد تاريخ'!G$7,'تسجيل العمليات اليومية '!$A$1:$G$1,0))," ")</f>
        <v xml:space="preserve"> </v>
      </c>
    </row>
    <row r="143" spans="1:7" x14ac:dyDescent="0.25">
      <c r="A143" s="30" t="str">
        <f t="array" ref="A143">IFERROR(INDEX(Table2[],SMALL(IF(($B$3=Table2[[اسم العميل ]])*(Table2[التاريخ]&gt;='كشف حساب بتحديد تاريخ'!$F$4)*('كشف حساب بتحديد تاريخ'!$G$4&gt;=Table2[التاريخ]),Table2[م]),ROWS($A$1:A136)),MATCH('كشف حساب بتحديد تاريخ'!A$7,'تسجيل العمليات اليومية '!$A$1:$G$1,0))," ")</f>
        <v xml:space="preserve"> </v>
      </c>
      <c r="B143" s="31" t="str">
        <f t="array" ref="B143">IFERROR(INDEX(Table2[],SMALL(IF(($B$3=Table2[[اسم العميل ]])*(Table2[التاريخ]&gt;='كشف حساب بتحديد تاريخ'!$F$4)*('كشف حساب بتحديد تاريخ'!$G$4&gt;=Table2[التاريخ]),Table2[م]),ROWS($A$1:B136)),MATCH('كشف حساب بتحديد تاريخ'!B$7,'تسجيل العمليات اليومية '!$A$1:$G$1,0))," ")</f>
        <v xml:space="preserve"> </v>
      </c>
      <c r="C143" s="21" t="str">
        <f t="array" ref="C143">IFERROR(INDEX(Table2[],SMALL(IF(($B$3=Table2[[اسم العميل ]])*(Table2[التاريخ]&gt;='كشف حساب بتحديد تاريخ'!$F$4)*('كشف حساب بتحديد تاريخ'!$G$4&gt;=Table2[التاريخ]),Table2[م]),ROWS($A$1:C136)),MATCH('كشف حساب بتحديد تاريخ'!C$7,'تسجيل العمليات اليومية '!$A$1:$G$1,0))," ")</f>
        <v xml:space="preserve"> </v>
      </c>
      <c r="D143" s="21" t="str">
        <f t="array" ref="D143">IFERROR(INDEX(Table2[],SMALL(IF(($B$3=Table2[[اسم العميل ]])*(Table2[التاريخ]&gt;='كشف حساب بتحديد تاريخ'!$F$4)*('كشف حساب بتحديد تاريخ'!$G$4&gt;=Table2[التاريخ]),Table2[م]),ROWS($A$1:D136)),MATCH('كشف حساب بتحديد تاريخ'!D$7,'تسجيل العمليات اليومية '!$A$1:$G$1,0))," ")</f>
        <v xml:space="preserve"> </v>
      </c>
      <c r="E143" s="21" t="str">
        <f t="array" ref="E143">IFERROR(INDEX(Table2[],SMALL(IF(($B$3=Table2[[اسم العميل ]])*(Table2[التاريخ]&gt;='كشف حساب بتحديد تاريخ'!$F$4)*('كشف حساب بتحديد تاريخ'!$G$4&gt;=Table2[التاريخ]),Table2[م]),ROWS($A$1:E136)),MATCH('كشف حساب بتحديد تاريخ'!E$7,'تسجيل العمليات اليومية '!$A$1:$G$1,0))," ")</f>
        <v xml:space="preserve"> </v>
      </c>
      <c r="F143" s="23" t="str">
        <f t="array" ref="F143">IFERROR(INDEX(Table2[],SMALL(IF(($B$3=Table2[[اسم العميل ]])*(Table2[التاريخ]&gt;='كشف حساب بتحديد تاريخ'!$F$4)*('كشف حساب بتحديد تاريخ'!$G$4&gt;=Table2[التاريخ]),Table2[م]),ROWS($A$1:F136)),MATCH('كشف حساب بتحديد تاريخ'!F$7,'تسجيل العمليات اليومية '!$A$1:$G$1,0))," ")</f>
        <v xml:space="preserve"> </v>
      </c>
      <c r="G143" s="23" t="str">
        <f t="array" ref="G143">IFERROR(INDEX(Table2[],SMALL(IF(($B$3=Table2[[اسم العميل ]])*(Table2[التاريخ]&gt;='كشف حساب بتحديد تاريخ'!$F$4)*('كشف حساب بتحديد تاريخ'!$G$4&gt;=Table2[التاريخ]),Table2[م]),ROWS($A$1:G136)),MATCH('كشف حساب بتحديد تاريخ'!G$7,'تسجيل العمليات اليومية '!$A$1:$G$1,0))," ")</f>
        <v xml:space="preserve"> </v>
      </c>
    </row>
    <row r="144" spans="1:7" x14ac:dyDescent="0.25">
      <c r="A144" s="30" t="str">
        <f t="array" ref="A144">IFERROR(INDEX(Table2[],SMALL(IF(($B$3=Table2[[اسم العميل ]])*(Table2[التاريخ]&gt;='كشف حساب بتحديد تاريخ'!$F$4)*('كشف حساب بتحديد تاريخ'!$G$4&gt;=Table2[التاريخ]),Table2[م]),ROWS($A$1:A137)),MATCH('كشف حساب بتحديد تاريخ'!A$7,'تسجيل العمليات اليومية '!$A$1:$G$1,0))," ")</f>
        <v xml:space="preserve"> </v>
      </c>
      <c r="B144" s="31" t="str">
        <f t="array" ref="B144">IFERROR(INDEX(Table2[],SMALL(IF(($B$3=Table2[[اسم العميل ]])*(Table2[التاريخ]&gt;='كشف حساب بتحديد تاريخ'!$F$4)*('كشف حساب بتحديد تاريخ'!$G$4&gt;=Table2[التاريخ]),Table2[م]),ROWS($A$1:B137)),MATCH('كشف حساب بتحديد تاريخ'!B$7,'تسجيل العمليات اليومية '!$A$1:$G$1,0))," ")</f>
        <v xml:space="preserve"> </v>
      </c>
      <c r="C144" s="21" t="str">
        <f t="array" ref="C144">IFERROR(INDEX(Table2[],SMALL(IF(($B$3=Table2[[اسم العميل ]])*(Table2[التاريخ]&gt;='كشف حساب بتحديد تاريخ'!$F$4)*('كشف حساب بتحديد تاريخ'!$G$4&gt;=Table2[التاريخ]),Table2[م]),ROWS($A$1:C137)),MATCH('كشف حساب بتحديد تاريخ'!C$7,'تسجيل العمليات اليومية '!$A$1:$G$1,0))," ")</f>
        <v xml:space="preserve"> </v>
      </c>
      <c r="D144" s="21" t="str">
        <f t="array" ref="D144">IFERROR(INDEX(Table2[],SMALL(IF(($B$3=Table2[[اسم العميل ]])*(Table2[التاريخ]&gt;='كشف حساب بتحديد تاريخ'!$F$4)*('كشف حساب بتحديد تاريخ'!$G$4&gt;=Table2[التاريخ]),Table2[م]),ROWS($A$1:D137)),MATCH('كشف حساب بتحديد تاريخ'!D$7,'تسجيل العمليات اليومية '!$A$1:$G$1,0))," ")</f>
        <v xml:space="preserve"> </v>
      </c>
      <c r="E144" s="21" t="str">
        <f t="array" ref="E144">IFERROR(INDEX(Table2[],SMALL(IF(($B$3=Table2[[اسم العميل ]])*(Table2[التاريخ]&gt;='كشف حساب بتحديد تاريخ'!$F$4)*('كشف حساب بتحديد تاريخ'!$G$4&gt;=Table2[التاريخ]),Table2[م]),ROWS($A$1:E137)),MATCH('كشف حساب بتحديد تاريخ'!E$7,'تسجيل العمليات اليومية '!$A$1:$G$1,0))," ")</f>
        <v xml:space="preserve"> </v>
      </c>
      <c r="F144" s="23" t="str">
        <f t="array" ref="F144">IFERROR(INDEX(Table2[],SMALL(IF(($B$3=Table2[[اسم العميل ]])*(Table2[التاريخ]&gt;='كشف حساب بتحديد تاريخ'!$F$4)*('كشف حساب بتحديد تاريخ'!$G$4&gt;=Table2[التاريخ]),Table2[م]),ROWS($A$1:F137)),MATCH('كشف حساب بتحديد تاريخ'!F$7,'تسجيل العمليات اليومية '!$A$1:$G$1,0))," ")</f>
        <v xml:space="preserve"> </v>
      </c>
      <c r="G144" s="23" t="str">
        <f t="array" ref="G144">IFERROR(INDEX(Table2[],SMALL(IF(($B$3=Table2[[اسم العميل ]])*(Table2[التاريخ]&gt;='كشف حساب بتحديد تاريخ'!$F$4)*('كشف حساب بتحديد تاريخ'!$G$4&gt;=Table2[التاريخ]),Table2[م]),ROWS($A$1:G137)),MATCH('كشف حساب بتحديد تاريخ'!G$7,'تسجيل العمليات اليومية '!$A$1:$G$1,0))," ")</f>
        <v xml:space="preserve"> </v>
      </c>
    </row>
    <row r="145" spans="1:7" x14ac:dyDescent="0.25">
      <c r="A145" s="30" t="str">
        <f t="array" ref="A145">IFERROR(INDEX(Table2[],SMALL(IF(($B$3=Table2[[اسم العميل ]])*(Table2[التاريخ]&gt;='كشف حساب بتحديد تاريخ'!$F$4)*('كشف حساب بتحديد تاريخ'!$G$4&gt;=Table2[التاريخ]),Table2[م]),ROWS($A$1:A138)),MATCH('كشف حساب بتحديد تاريخ'!A$7,'تسجيل العمليات اليومية '!$A$1:$G$1,0))," ")</f>
        <v xml:space="preserve"> </v>
      </c>
      <c r="B145" s="31" t="str">
        <f t="array" ref="B145">IFERROR(INDEX(Table2[],SMALL(IF(($B$3=Table2[[اسم العميل ]])*(Table2[التاريخ]&gt;='كشف حساب بتحديد تاريخ'!$F$4)*('كشف حساب بتحديد تاريخ'!$G$4&gt;=Table2[التاريخ]),Table2[م]),ROWS($A$1:B138)),MATCH('كشف حساب بتحديد تاريخ'!B$7,'تسجيل العمليات اليومية '!$A$1:$G$1,0))," ")</f>
        <v xml:space="preserve"> </v>
      </c>
      <c r="C145" s="21" t="str">
        <f t="array" ref="C145">IFERROR(INDEX(Table2[],SMALL(IF(($B$3=Table2[[اسم العميل ]])*(Table2[التاريخ]&gt;='كشف حساب بتحديد تاريخ'!$F$4)*('كشف حساب بتحديد تاريخ'!$G$4&gt;=Table2[التاريخ]),Table2[م]),ROWS($A$1:C138)),MATCH('كشف حساب بتحديد تاريخ'!C$7,'تسجيل العمليات اليومية '!$A$1:$G$1,0))," ")</f>
        <v xml:space="preserve"> </v>
      </c>
      <c r="D145" s="21" t="str">
        <f t="array" ref="D145">IFERROR(INDEX(Table2[],SMALL(IF(($B$3=Table2[[اسم العميل ]])*(Table2[التاريخ]&gt;='كشف حساب بتحديد تاريخ'!$F$4)*('كشف حساب بتحديد تاريخ'!$G$4&gt;=Table2[التاريخ]),Table2[م]),ROWS($A$1:D138)),MATCH('كشف حساب بتحديد تاريخ'!D$7,'تسجيل العمليات اليومية '!$A$1:$G$1,0))," ")</f>
        <v xml:space="preserve"> </v>
      </c>
      <c r="E145" s="21" t="str">
        <f t="array" ref="E145">IFERROR(INDEX(Table2[],SMALL(IF(($B$3=Table2[[اسم العميل ]])*(Table2[التاريخ]&gt;='كشف حساب بتحديد تاريخ'!$F$4)*('كشف حساب بتحديد تاريخ'!$G$4&gt;=Table2[التاريخ]),Table2[م]),ROWS($A$1:E138)),MATCH('كشف حساب بتحديد تاريخ'!E$7,'تسجيل العمليات اليومية '!$A$1:$G$1,0))," ")</f>
        <v xml:space="preserve"> </v>
      </c>
      <c r="F145" s="23" t="str">
        <f t="array" ref="F145">IFERROR(INDEX(Table2[],SMALL(IF(($B$3=Table2[[اسم العميل ]])*(Table2[التاريخ]&gt;='كشف حساب بتحديد تاريخ'!$F$4)*('كشف حساب بتحديد تاريخ'!$G$4&gt;=Table2[التاريخ]),Table2[م]),ROWS($A$1:F138)),MATCH('كشف حساب بتحديد تاريخ'!F$7,'تسجيل العمليات اليومية '!$A$1:$G$1,0))," ")</f>
        <v xml:space="preserve"> </v>
      </c>
      <c r="G145" s="23" t="str">
        <f t="array" ref="G145">IFERROR(INDEX(Table2[],SMALL(IF(($B$3=Table2[[اسم العميل ]])*(Table2[التاريخ]&gt;='كشف حساب بتحديد تاريخ'!$F$4)*('كشف حساب بتحديد تاريخ'!$G$4&gt;=Table2[التاريخ]),Table2[م]),ROWS($A$1:G138)),MATCH('كشف حساب بتحديد تاريخ'!G$7,'تسجيل العمليات اليومية '!$A$1:$G$1,0))," ")</f>
        <v xml:space="preserve"> </v>
      </c>
    </row>
    <row r="146" spans="1:7" x14ac:dyDescent="0.25">
      <c r="A146" s="30" t="str">
        <f t="array" ref="A146">IFERROR(INDEX(Table2[],SMALL(IF(($B$3=Table2[[اسم العميل ]])*(Table2[التاريخ]&gt;='كشف حساب بتحديد تاريخ'!$F$4)*('كشف حساب بتحديد تاريخ'!$G$4&gt;=Table2[التاريخ]),Table2[م]),ROWS($A$1:A139)),MATCH('كشف حساب بتحديد تاريخ'!A$7,'تسجيل العمليات اليومية '!$A$1:$G$1,0))," ")</f>
        <v xml:space="preserve"> </v>
      </c>
      <c r="B146" s="31" t="str">
        <f t="array" ref="B146">IFERROR(INDEX(Table2[],SMALL(IF(($B$3=Table2[[اسم العميل ]])*(Table2[التاريخ]&gt;='كشف حساب بتحديد تاريخ'!$F$4)*('كشف حساب بتحديد تاريخ'!$G$4&gt;=Table2[التاريخ]),Table2[م]),ROWS($A$1:B139)),MATCH('كشف حساب بتحديد تاريخ'!B$7,'تسجيل العمليات اليومية '!$A$1:$G$1,0))," ")</f>
        <v xml:space="preserve"> </v>
      </c>
      <c r="C146" s="21" t="str">
        <f t="array" ref="C146">IFERROR(INDEX(Table2[],SMALL(IF(($B$3=Table2[[اسم العميل ]])*(Table2[التاريخ]&gt;='كشف حساب بتحديد تاريخ'!$F$4)*('كشف حساب بتحديد تاريخ'!$G$4&gt;=Table2[التاريخ]),Table2[م]),ROWS($A$1:C139)),MATCH('كشف حساب بتحديد تاريخ'!C$7,'تسجيل العمليات اليومية '!$A$1:$G$1,0))," ")</f>
        <v xml:space="preserve"> </v>
      </c>
      <c r="D146" s="21" t="str">
        <f t="array" ref="D146">IFERROR(INDEX(Table2[],SMALL(IF(($B$3=Table2[[اسم العميل ]])*(Table2[التاريخ]&gt;='كشف حساب بتحديد تاريخ'!$F$4)*('كشف حساب بتحديد تاريخ'!$G$4&gt;=Table2[التاريخ]),Table2[م]),ROWS($A$1:D139)),MATCH('كشف حساب بتحديد تاريخ'!D$7,'تسجيل العمليات اليومية '!$A$1:$G$1,0))," ")</f>
        <v xml:space="preserve"> </v>
      </c>
      <c r="E146" s="21" t="str">
        <f t="array" ref="E146">IFERROR(INDEX(Table2[],SMALL(IF(($B$3=Table2[[اسم العميل ]])*(Table2[التاريخ]&gt;='كشف حساب بتحديد تاريخ'!$F$4)*('كشف حساب بتحديد تاريخ'!$G$4&gt;=Table2[التاريخ]),Table2[م]),ROWS($A$1:E139)),MATCH('كشف حساب بتحديد تاريخ'!E$7,'تسجيل العمليات اليومية '!$A$1:$G$1,0))," ")</f>
        <v xml:space="preserve"> </v>
      </c>
      <c r="F146" s="23" t="str">
        <f t="array" ref="F146">IFERROR(INDEX(Table2[],SMALL(IF(($B$3=Table2[[اسم العميل ]])*(Table2[التاريخ]&gt;='كشف حساب بتحديد تاريخ'!$F$4)*('كشف حساب بتحديد تاريخ'!$G$4&gt;=Table2[التاريخ]),Table2[م]),ROWS($A$1:F139)),MATCH('كشف حساب بتحديد تاريخ'!F$7,'تسجيل العمليات اليومية '!$A$1:$G$1,0))," ")</f>
        <v xml:space="preserve"> </v>
      </c>
      <c r="G146" s="23" t="str">
        <f t="array" ref="G146">IFERROR(INDEX(Table2[],SMALL(IF(($B$3=Table2[[اسم العميل ]])*(Table2[التاريخ]&gt;='كشف حساب بتحديد تاريخ'!$F$4)*('كشف حساب بتحديد تاريخ'!$G$4&gt;=Table2[التاريخ]),Table2[م]),ROWS($A$1:G139)),MATCH('كشف حساب بتحديد تاريخ'!G$7,'تسجيل العمليات اليومية '!$A$1:$G$1,0))," ")</f>
        <v xml:space="preserve"> </v>
      </c>
    </row>
    <row r="147" spans="1:7" x14ac:dyDescent="0.25">
      <c r="A147" s="30" t="str">
        <f t="array" ref="A147">IFERROR(INDEX(Table2[],SMALL(IF(($B$3=Table2[[اسم العميل ]])*(Table2[التاريخ]&gt;='كشف حساب بتحديد تاريخ'!$F$4)*('كشف حساب بتحديد تاريخ'!$G$4&gt;=Table2[التاريخ]),Table2[م]),ROWS($A$1:A140)),MATCH('كشف حساب بتحديد تاريخ'!A$7,'تسجيل العمليات اليومية '!$A$1:$G$1,0))," ")</f>
        <v xml:space="preserve"> </v>
      </c>
      <c r="B147" s="31" t="str">
        <f t="array" ref="B147">IFERROR(INDEX(Table2[],SMALL(IF(($B$3=Table2[[اسم العميل ]])*(Table2[التاريخ]&gt;='كشف حساب بتحديد تاريخ'!$F$4)*('كشف حساب بتحديد تاريخ'!$G$4&gt;=Table2[التاريخ]),Table2[م]),ROWS($A$1:B140)),MATCH('كشف حساب بتحديد تاريخ'!B$7,'تسجيل العمليات اليومية '!$A$1:$G$1,0))," ")</f>
        <v xml:space="preserve"> </v>
      </c>
      <c r="C147" s="21" t="str">
        <f t="array" ref="C147">IFERROR(INDEX(Table2[],SMALL(IF(($B$3=Table2[[اسم العميل ]])*(Table2[التاريخ]&gt;='كشف حساب بتحديد تاريخ'!$F$4)*('كشف حساب بتحديد تاريخ'!$G$4&gt;=Table2[التاريخ]),Table2[م]),ROWS($A$1:C140)),MATCH('كشف حساب بتحديد تاريخ'!C$7,'تسجيل العمليات اليومية '!$A$1:$G$1,0))," ")</f>
        <v xml:space="preserve"> </v>
      </c>
      <c r="D147" s="21" t="str">
        <f t="array" ref="D147">IFERROR(INDEX(Table2[],SMALL(IF(($B$3=Table2[[اسم العميل ]])*(Table2[التاريخ]&gt;='كشف حساب بتحديد تاريخ'!$F$4)*('كشف حساب بتحديد تاريخ'!$G$4&gt;=Table2[التاريخ]),Table2[م]),ROWS($A$1:D140)),MATCH('كشف حساب بتحديد تاريخ'!D$7,'تسجيل العمليات اليومية '!$A$1:$G$1,0))," ")</f>
        <v xml:space="preserve"> </v>
      </c>
      <c r="E147" s="21" t="str">
        <f t="array" ref="E147">IFERROR(INDEX(Table2[],SMALL(IF(($B$3=Table2[[اسم العميل ]])*(Table2[التاريخ]&gt;='كشف حساب بتحديد تاريخ'!$F$4)*('كشف حساب بتحديد تاريخ'!$G$4&gt;=Table2[التاريخ]),Table2[م]),ROWS($A$1:E140)),MATCH('كشف حساب بتحديد تاريخ'!E$7,'تسجيل العمليات اليومية '!$A$1:$G$1,0))," ")</f>
        <v xml:space="preserve"> </v>
      </c>
      <c r="F147" s="23" t="str">
        <f t="array" ref="F147">IFERROR(INDEX(Table2[],SMALL(IF(($B$3=Table2[[اسم العميل ]])*(Table2[التاريخ]&gt;='كشف حساب بتحديد تاريخ'!$F$4)*('كشف حساب بتحديد تاريخ'!$G$4&gt;=Table2[التاريخ]),Table2[م]),ROWS($A$1:F140)),MATCH('كشف حساب بتحديد تاريخ'!F$7,'تسجيل العمليات اليومية '!$A$1:$G$1,0))," ")</f>
        <v xml:space="preserve"> </v>
      </c>
      <c r="G147" s="23" t="str">
        <f t="array" ref="G147">IFERROR(INDEX(Table2[],SMALL(IF(($B$3=Table2[[اسم العميل ]])*(Table2[التاريخ]&gt;='كشف حساب بتحديد تاريخ'!$F$4)*('كشف حساب بتحديد تاريخ'!$G$4&gt;=Table2[التاريخ]),Table2[م]),ROWS($A$1:G140)),MATCH('كشف حساب بتحديد تاريخ'!G$7,'تسجيل العمليات اليومية '!$A$1:$G$1,0))," ")</f>
        <v xml:space="preserve"> </v>
      </c>
    </row>
    <row r="148" spans="1:7" x14ac:dyDescent="0.25">
      <c r="A148" s="30" t="str">
        <f t="array" ref="A148">IFERROR(INDEX(Table2[],SMALL(IF(($B$3=Table2[[اسم العميل ]])*(Table2[التاريخ]&gt;='كشف حساب بتحديد تاريخ'!$F$4)*('كشف حساب بتحديد تاريخ'!$G$4&gt;=Table2[التاريخ]),Table2[م]),ROWS($A$1:A141)),MATCH('كشف حساب بتحديد تاريخ'!A$7,'تسجيل العمليات اليومية '!$A$1:$G$1,0))," ")</f>
        <v xml:space="preserve"> </v>
      </c>
      <c r="B148" s="31" t="str">
        <f t="array" ref="B148">IFERROR(INDEX(Table2[],SMALL(IF(($B$3=Table2[[اسم العميل ]])*(Table2[التاريخ]&gt;='كشف حساب بتحديد تاريخ'!$F$4)*('كشف حساب بتحديد تاريخ'!$G$4&gt;=Table2[التاريخ]),Table2[م]),ROWS($A$1:B141)),MATCH('كشف حساب بتحديد تاريخ'!B$7,'تسجيل العمليات اليومية '!$A$1:$G$1,0))," ")</f>
        <v xml:space="preserve"> </v>
      </c>
      <c r="C148" s="21" t="str">
        <f t="array" ref="C148">IFERROR(INDEX(Table2[],SMALL(IF(($B$3=Table2[[اسم العميل ]])*(Table2[التاريخ]&gt;='كشف حساب بتحديد تاريخ'!$F$4)*('كشف حساب بتحديد تاريخ'!$G$4&gt;=Table2[التاريخ]),Table2[م]),ROWS($A$1:C141)),MATCH('كشف حساب بتحديد تاريخ'!C$7,'تسجيل العمليات اليومية '!$A$1:$G$1,0))," ")</f>
        <v xml:space="preserve"> </v>
      </c>
      <c r="D148" s="21" t="str">
        <f t="array" ref="D148">IFERROR(INDEX(Table2[],SMALL(IF(($B$3=Table2[[اسم العميل ]])*(Table2[التاريخ]&gt;='كشف حساب بتحديد تاريخ'!$F$4)*('كشف حساب بتحديد تاريخ'!$G$4&gt;=Table2[التاريخ]),Table2[م]),ROWS($A$1:D141)),MATCH('كشف حساب بتحديد تاريخ'!D$7,'تسجيل العمليات اليومية '!$A$1:$G$1,0))," ")</f>
        <v xml:space="preserve"> </v>
      </c>
      <c r="E148" s="21" t="str">
        <f t="array" ref="E148">IFERROR(INDEX(Table2[],SMALL(IF(($B$3=Table2[[اسم العميل ]])*(Table2[التاريخ]&gt;='كشف حساب بتحديد تاريخ'!$F$4)*('كشف حساب بتحديد تاريخ'!$G$4&gt;=Table2[التاريخ]),Table2[م]),ROWS($A$1:E141)),MATCH('كشف حساب بتحديد تاريخ'!E$7,'تسجيل العمليات اليومية '!$A$1:$G$1,0))," ")</f>
        <v xml:space="preserve"> </v>
      </c>
      <c r="F148" s="23" t="str">
        <f t="array" ref="F148">IFERROR(INDEX(Table2[],SMALL(IF(($B$3=Table2[[اسم العميل ]])*(Table2[التاريخ]&gt;='كشف حساب بتحديد تاريخ'!$F$4)*('كشف حساب بتحديد تاريخ'!$G$4&gt;=Table2[التاريخ]),Table2[م]),ROWS($A$1:F141)),MATCH('كشف حساب بتحديد تاريخ'!F$7,'تسجيل العمليات اليومية '!$A$1:$G$1,0))," ")</f>
        <v xml:space="preserve"> </v>
      </c>
      <c r="G148" s="23" t="str">
        <f t="array" ref="G148">IFERROR(INDEX(Table2[],SMALL(IF(($B$3=Table2[[اسم العميل ]])*(Table2[التاريخ]&gt;='كشف حساب بتحديد تاريخ'!$F$4)*('كشف حساب بتحديد تاريخ'!$G$4&gt;=Table2[التاريخ]),Table2[م]),ROWS($A$1:G141)),MATCH('كشف حساب بتحديد تاريخ'!G$7,'تسجيل العمليات اليومية '!$A$1:$G$1,0))," ")</f>
        <v xml:space="preserve"> </v>
      </c>
    </row>
    <row r="149" spans="1:7" x14ac:dyDescent="0.25">
      <c r="A149" s="30" t="str">
        <f t="array" ref="A149">IFERROR(INDEX(Table2[],SMALL(IF(($B$3=Table2[[اسم العميل ]])*(Table2[التاريخ]&gt;='كشف حساب بتحديد تاريخ'!$F$4)*('كشف حساب بتحديد تاريخ'!$G$4&gt;=Table2[التاريخ]),Table2[م]),ROWS($A$1:A142)),MATCH('كشف حساب بتحديد تاريخ'!A$7,'تسجيل العمليات اليومية '!$A$1:$G$1,0))," ")</f>
        <v xml:space="preserve"> </v>
      </c>
      <c r="B149" s="31" t="str">
        <f t="array" ref="B149">IFERROR(INDEX(Table2[],SMALL(IF(($B$3=Table2[[اسم العميل ]])*(Table2[التاريخ]&gt;='كشف حساب بتحديد تاريخ'!$F$4)*('كشف حساب بتحديد تاريخ'!$G$4&gt;=Table2[التاريخ]),Table2[م]),ROWS($A$1:B142)),MATCH('كشف حساب بتحديد تاريخ'!B$7,'تسجيل العمليات اليومية '!$A$1:$G$1,0))," ")</f>
        <v xml:space="preserve"> </v>
      </c>
      <c r="C149" s="21" t="str">
        <f t="array" ref="C149">IFERROR(INDEX(Table2[],SMALL(IF(($B$3=Table2[[اسم العميل ]])*(Table2[التاريخ]&gt;='كشف حساب بتحديد تاريخ'!$F$4)*('كشف حساب بتحديد تاريخ'!$G$4&gt;=Table2[التاريخ]),Table2[م]),ROWS($A$1:C142)),MATCH('كشف حساب بتحديد تاريخ'!C$7,'تسجيل العمليات اليومية '!$A$1:$G$1,0))," ")</f>
        <v xml:space="preserve"> </v>
      </c>
      <c r="D149" s="21" t="str">
        <f t="array" ref="D149">IFERROR(INDEX(Table2[],SMALL(IF(($B$3=Table2[[اسم العميل ]])*(Table2[التاريخ]&gt;='كشف حساب بتحديد تاريخ'!$F$4)*('كشف حساب بتحديد تاريخ'!$G$4&gt;=Table2[التاريخ]),Table2[م]),ROWS($A$1:D142)),MATCH('كشف حساب بتحديد تاريخ'!D$7,'تسجيل العمليات اليومية '!$A$1:$G$1,0))," ")</f>
        <v xml:space="preserve"> </v>
      </c>
      <c r="E149" s="21" t="str">
        <f t="array" ref="E149">IFERROR(INDEX(Table2[],SMALL(IF(($B$3=Table2[[اسم العميل ]])*(Table2[التاريخ]&gt;='كشف حساب بتحديد تاريخ'!$F$4)*('كشف حساب بتحديد تاريخ'!$G$4&gt;=Table2[التاريخ]),Table2[م]),ROWS($A$1:E142)),MATCH('كشف حساب بتحديد تاريخ'!E$7,'تسجيل العمليات اليومية '!$A$1:$G$1,0))," ")</f>
        <v xml:space="preserve"> </v>
      </c>
      <c r="F149" s="23" t="str">
        <f t="array" ref="F149">IFERROR(INDEX(Table2[],SMALL(IF(($B$3=Table2[[اسم العميل ]])*(Table2[التاريخ]&gt;='كشف حساب بتحديد تاريخ'!$F$4)*('كشف حساب بتحديد تاريخ'!$G$4&gt;=Table2[التاريخ]),Table2[م]),ROWS($A$1:F142)),MATCH('كشف حساب بتحديد تاريخ'!F$7,'تسجيل العمليات اليومية '!$A$1:$G$1,0))," ")</f>
        <v xml:space="preserve"> </v>
      </c>
      <c r="G149" s="23" t="str">
        <f t="array" ref="G149">IFERROR(INDEX(Table2[],SMALL(IF(($B$3=Table2[[اسم العميل ]])*(Table2[التاريخ]&gt;='كشف حساب بتحديد تاريخ'!$F$4)*('كشف حساب بتحديد تاريخ'!$G$4&gt;=Table2[التاريخ]),Table2[م]),ROWS($A$1:G142)),MATCH('كشف حساب بتحديد تاريخ'!G$7,'تسجيل العمليات اليومية '!$A$1:$G$1,0))," ")</f>
        <v xml:space="preserve"> </v>
      </c>
    </row>
    <row r="150" spans="1:7" x14ac:dyDescent="0.25">
      <c r="A150" s="30" t="str">
        <f t="array" ref="A150">IFERROR(INDEX(Table2[],SMALL(IF(($B$3=Table2[[اسم العميل ]])*(Table2[التاريخ]&gt;='كشف حساب بتحديد تاريخ'!$F$4)*('كشف حساب بتحديد تاريخ'!$G$4&gt;=Table2[التاريخ]),Table2[م]),ROWS($A$1:A143)),MATCH('كشف حساب بتحديد تاريخ'!A$7,'تسجيل العمليات اليومية '!$A$1:$G$1,0))," ")</f>
        <v xml:space="preserve"> </v>
      </c>
      <c r="B150" s="31" t="str">
        <f t="array" ref="B150">IFERROR(INDEX(Table2[],SMALL(IF(($B$3=Table2[[اسم العميل ]])*(Table2[التاريخ]&gt;='كشف حساب بتحديد تاريخ'!$F$4)*('كشف حساب بتحديد تاريخ'!$G$4&gt;=Table2[التاريخ]),Table2[م]),ROWS($A$1:B143)),MATCH('كشف حساب بتحديد تاريخ'!B$7,'تسجيل العمليات اليومية '!$A$1:$G$1,0))," ")</f>
        <v xml:space="preserve"> </v>
      </c>
      <c r="C150" s="21" t="str">
        <f t="array" ref="C150">IFERROR(INDEX(Table2[],SMALL(IF(($B$3=Table2[[اسم العميل ]])*(Table2[التاريخ]&gt;='كشف حساب بتحديد تاريخ'!$F$4)*('كشف حساب بتحديد تاريخ'!$G$4&gt;=Table2[التاريخ]),Table2[م]),ROWS($A$1:C143)),MATCH('كشف حساب بتحديد تاريخ'!C$7,'تسجيل العمليات اليومية '!$A$1:$G$1,0))," ")</f>
        <v xml:space="preserve"> </v>
      </c>
      <c r="D150" s="21" t="str">
        <f t="array" ref="D150">IFERROR(INDEX(Table2[],SMALL(IF(($B$3=Table2[[اسم العميل ]])*(Table2[التاريخ]&gt;='كشف حساب بتحديد تاريخ'!$F$4)*('كشف حساب بتحديد تاريخ'!$G$4&gt;=Table2[التاريخ]),Table2[م]),ROWS($A$1:D143)),MATCH('كشف حساب بتحديد تاريخ'!D$7,'تسجيل العمليات اليومية '!$A$1:$G$1,0))," ")</f>
        <v xml:space="preserve"> </v>
      </c>
      <c r="E150" s="21" t="str">
        <f t="array" ref="E150">IFERROR(INDEX(Table2[],SMALL(IF(($B$3=Table2[[اسم العميل ]])*(Table2[التاريخ]&gt;='كشف حساب بتحديد تاريخ'!$F$4)*('كشف حساب بتحديد تاريخ'!$G$4&gt;=Table2[التاريخ]),Table2[م]),ROWS($A$1:E143)),MATCH('كشف حساب بتحديد تاريخ'!E$7,'تسجيل العمليات اليومية '!$A$1:$G$1,0))," ")</f>
        <v xml:space="preserve"> </v>
      </c>
      <c r="F150" s="23" t="str">
        <f t="array" ref="F150">IFERROR(INDEX(Table2[],SMALL(IF(($B$3=Table2[[اسم العميل ]])*(Table2[التاريخ]&gt;='كشف حساب بتحديد تاريخ'!$F$4)*('كشف حساب بتحديد تاريخ'!$G$4&gt;=Table2[التاريخ]),Table2[م]),ROWS($A$1:F143)),MATCH('كشف حساب بتحديد تاريخ'!F$7,'تسجيل العمليات اليومية '!$A$1:$G$1,0))," ")</f>
        <v xml:space="preserve"> </v>
      </c>
      <c r="G150" s="23" t="str">
        <f t="array" ref="G150">IFERROR(INDEX(Table2[],SMALL(IF(($B$3=Table2[[اسم العميل ]])*(Table2[التاريخ]&gt;='كشف حساب بتحديد تاريخ'!$F$4)*('كشف حساب بتحديد تاريخ'!$G$4&gt;=Table2[التاريخ]),Table2[م]),ROWS($A$1:G143)),MATCH('كشف حساب بتحديد تاريخ'!G$7,'تسجيل العمليات اليومية '!$A$1:$G$1,0))," ")</f>
        <v xml:space="preserve"> </v>
      </c>
    </row>
    <row r="151" spans="1:7" x14ac:dyDescent="0.25">
      <c r="A151" s="30" t="str">
        <f t="array" ref="A151">IFERROR(INDEX(Table2[],SMALL(IF(($B$3=Table2[[اسم العميل ]])*(Table2[التاريخ]&gt;='كشف حساب بتحديد تاريخ'!$F$4)*('كشف حساب بتحديد تاريخ'!$G$4&gt;=Table2[التاريخ]),Table2[م]),ROWS($A$1:A144)),MATCH('كشف حساب بتحديد تاريخ'!A$7,'تسجيل العمليات اليومية '!$A$1:$G$1,0))," ")</f>
        <v xml:space="preserve"> </v>
      </c>
      <c r="B151" s="31" t="str">
        <f t="array" ref="B151">IFERROR(INDEX(Table2[],SMALL(IF(($B$3=Table2[[اسم العميل ]])*(Table2[التاريخ]&gt;='كشف حساب بتحديد تاريخ'!$F$4)*('كشف حساب بتحديد تاريخ'!$G$4&gt;=Table2[التاريخ]),Table2[م]),ROWS($A$1:B144)),MATCH('كشف حساب بتحديد تاريخ'!B$7,'تسجيل العمليات اليومية '!$A$1:$G$1,0))," ")</f>
        <v xml:space="preserve"> </v>
      </c>
      <c r="C151" s="21" t="str">
        <f t="array" ref="C151">IFERROR(INDEX(Table2[],SMALL(IF(($B$3=Table2[[اسم العميل ]])*(Table2[التاريخ]&gt;='كشف حساب بتحديد تاريخ'!$F$4)*('كشف حساب بتحديد تاريخ'!$G$4&gt;=Table2[التاريخ]),Table2[م]),ROWS($A$1:C144)),MATCH('كشف حساب بتحديد تاريخ'!C$7,'تسجيل العمليات اليومية '!$A$1:$G$1,0))," ")</f>
        <v xml:space="preserve"> </v>
      </c>
      <c r="D151" s="21" t="str">
        <f t="array" ref="D151">IFERROR(INDEX(Table2[],SMALL(IF(($B$3=Table2[[اسم العميل ]])*(Table2[التاريخ]&gt;='كشف حساب بتحديد تاريخ'!$F$4)*('كشف حساب بتحديد تاريخ'!$G$4&gt;=Table2[التاريخ]),Table2[م]),ROWS($A$1:D144)),MATCH('كشف حساب بتحديد تاريخ'!D$7,'تسجيل العمليات اليومية '!$A$1:$G$1,0))," ")</f>
        <v xml:space="preserve"> </v>
      </c>
      <c r="E151" s="21" t="str">
        <f t="array" ref="E151">IFERROR(INDEX(Table2[],SMALL(IF(($B$3=Table2[[اسم العميل ]])*(Table2[التاريخ]&gt;='كشف حساب بتحديد تاريخ'!$F$4)*('كشف حساب بتحديد تاريخ'!$G$4&gt;=Table2[التاريخ]),Table2[م]),ROWS($A$1:E144)),MATCH('كشف حساب بتحديد تاريخ'!E$7,'تسجيل العمليات اليومية '!$A$1:$G$1,0))," ")</f>
        <v xml:space="preserve"> </v>
      </c>
      <c r="F151" s="23" t="str">
        <f t="array" ref="F151">IFERROR(INDEX(Table2[],SMALL(IF(($B$3=Table2[[اسم العميل ]])*(Table2[التاريخ]&gt;='كشف حساب بتحديد تاريخ'!$F$4)*('كشف حساب بتحديد تاريخ'!$G$4&gt;=Table2[التاريخ]),Table2[م]),ROWS($A$1:F144)),MATCH('كشف حساب بتحديد تاريخ'!F$7,'تسجيل العمليات اليومية '!$A$1:$G$1,0))," ")</f>
        <v xml:space="preserve"> </v>
      </c>
      <c r="G151" s="23" t="str">
        <f t="array" ref="G151">IFERROR(INDEX(Table2[],SMALL(IF(($B$3=Table2[[اسم العميل ]])*(Table2[التاريخ]&gt;='كشف حساب بتحديد تاريخ'!$F$4)*('كشف حساب بتحديد تاريخ'!$G$4&gt;=Table2[التاريخ]),Table2[م]),ROWS($A$1:G144)),MATCH('كشف حساب بتحديد تاريخ'!G$7,'تسجيل العمليات اليومية '!$A$1:$G$1,0))," ")</f>
        <v xml:space="preserve"> </v>
      </c>
    </row>
    <row r="152" spans="1:7" x14ac:dyDescent="0.25">
      <c r="A152" s="30" t="str">
        <f t="array" ref="A152">IFERROR(INDEX(Table2[],SMALL(IF(($B$3=Table2[[اسم العميل ]])*(Table2[التاريخ]&gt;='كشف حساب بتحديد تاريخ'!$F$4)*('كشف حساب بتحديد تاريخ'!$G$4&gt;=Table2[التاريخ]),Table2[م]),ROWS($A$1:A145)),MATCH('كشف حساب بتحديد تاريخ'!A$7,'تسجيل العمليات اليومية '!$A$1:$G$1,0))," ")</f>
        <v xml:space="preserve"> </v>
      </c>
      <c r="B152" s="31" t="str">
        <f t="array" ref="B152">IFERROR(INDEX(Table2[],SMALL(IF(($B$3=Table2[[اسم العميل ]])*(Table2[التاريخ]&gt;='كشف حساب بتحديد تاريخ'!$F$4)*('كشف حساب بتحديد تاريخ'!$G$4&gt;=Table2[التاريخ]),Table2[م]),ROWS($A$1:B145)),MATCH('كشف حساب بتحديد تاريخ'!B$7,'تسجيل العمليات اليومية '!$A$1:$G$1,0))," ")</f>
        <v xml:space="preserve"> </v>
      </c>
      <c r="C152" s="21" t="str">
        <f t="array" ref="C152">IFERROR(INDEX(Table2[],SMALL(IF(($B$3=Table2[[اسم العميل ]])*(Table2[التاريخ]&gt;='كشف حساب بتحديد تاريخ'!$F$4)*('كشف حساب بتحديد تاريخ'!$G$4&gt;=Table2[التاريخ]),Table2[م]),ROWS($A$1:C145)),MATCH('كشف حساب بتحديد تاريخ'!C$7,'تسجيل العمليات اليومية '!$A$1:$G$1,0))," ")</f>
        <v xml:space="preserve"> </v>
      </c>
      <c r="D152" s="21" t="str">
        <f t="array" ref="D152">IFERROR(INDEX(Table2[],SMALL(IF(($B$3=Table2[[اسم العميل ]])*(Table2[التاريخ]&gt;='كشف حساب بتحديد تاريخ'!$F$4)*('كشف حساب بتحديد تاريخ'!$G$4&gt;=Table2[التاريخ]),Table2[م]),ROWS($A$1:D145)),MATCH('كشف حساب بتحديد تاريخ'!D$7,'تسجيل العمليات اليومية '!$A$1:$G$1,0))," ")</f>
        <v xml:space="preserve"> </v>
      </c>
      <c r="E152" s="21" t="str">
        <f t="array" ref="E152">IFERROR(INDEX(Table2[],SMALL(IF(($B$3=Table2[[اسم العميل ]])*(Table2[التاريخ]&gt;='كشف حساب بتحديد تاريخ'!$F$4)*('كشف حساب بتحديد تاريخ'!$G$4&gt;=Table2[التاريخ]),Table2[م]),ROWS($A$1:E145)),MATCH('كشف حساب بتحديد تاريخ'!E$7,'تسجيل العمليات اليومية '!$A$1:$G$1,0))," ")</f>
        <v xml:space="preserve"> </v>
      </c>
      <c r="F152" s="23" t="str">
        <f t="array" ref="F152">IFERROR(INDEX(Table2[],SMALL(IF(($B$3=Table2[[اسم العميل ]])*(Table2[التاريخ]&gt;='كشف حساب بتحديد تاريخ'!$F$4)*('كشف حساب بتحديد تاريخ'!$G$4&gt;=Table2[التاريخ]),Table2[م]),ROWS($A$1:F145)),MATCH('كشف حساب بتحديد تاريخ'!F$7,'تسجيل العمليات اليومية '!$A$1:$G$1,0))," ")</f>
        <v xml:space="preserve"> </v>
      </c>
      <c r="G152" s="23" t="str">
        <f t="array" ref="G152">IFERROR(INDEX(Table2[],SMALL(IF(($B$3=Table2[[اسم العميل ]])*(Table2[التاريخ]&gt;='كشف حساب بتحديد تاريخ'!$F$4)*('كشف حساب بتحديد تاريخ'!$G$4&gt;=Table2[التاريخ]),Table2[م]),ROWS($A$1:G145)),MATCH('كشف حساب بتحديد تاريخ'!G$7,'تسجيل العمليات اليومية '!$A$1:$G$1,0))," ")</f>
        <v xml:space="preserve"> </v>
      </c>
    </row>
    <row r="153" spans="1:7" x14ac:dyDescent="0.25">
      <c r="A153" s="30" t="str">
        <f t="array" ref="A153">IFERROR(INDEX(Table2[],SMALL(IF(($B$3=Table2[[اسم العميل ]])*(Table2[التاريخ]&gt;='كشف حساب بتحديد تاريخ'!$F$4)*('كشف حساب بتحديد تاريخ'!$G$4&gt;=Table2[التاريخ]),Table2[م]),ROWS($A$1:A146)),MATCH('كشف حساب بتحديد تاريخ'!A$7,'تسجيل العمليات اليومية '!$A$1:$G$1,0))," ")</f>
        <v xml:space="preserve"> </v>
      </c>
      <c r="B153" s="31" t="str">
        <f t="array" ref="B153">IFERROR(INDEX(Table2[],SMALL(IF(($B$3=Table2[[اسم العميل ]])*(Table2[التاريخ]&gt;='كشف حساب بتحديد تاريخ'!$F$4)*('كشف حساب بتحديد تاريخ'!$G$4&gt;=Table2[التاريخ]),Table2[م]),ROWS($A$1:B146)),MATCH('كشف حساب بتحديد تاريخ'!B$7,'تسجيل العمليات اليومية '!$A$1:$G$1,0))," ")</f>
        <v xml:space="preserve"> </v>
      </c>
      <c r="C153" s="21" t="str">
        <f t="array" ref="C153">IFERROR(INDEX(Table2[],SMALL(IF(($B$3=Table2[[اسم العميل ]])*(Table2[التاريخ]&gt;='كشف حساب بتحديد تاريخ'!$F$4)*('كشف حساب بتحديد تاريخ'!$G$4&gt;=Table2[التاريخ]),Table2[م]),ROWS($A$1:C146)),MATCH('كشف حساب بتحديد تاريخ'!C$7,'تسجيل العمليات اليومية '!$A$1:$G$1,0))," ")</f>
        <v xml:space="preserve"> </v>
      </c>
      <c r="D153" s="21" t="str">
        <f t="array" ref="D153">IFERROR(INDEX(Table2[],SMALL(IF(($B$3=Table2[[اسم العميل ]])*(Table2[التاريخ]&gt;='كشف حساب بتحديد تاريخ'!$F$4)*('كشف حساب بتحديد تاريخ'!$G$4&gt;=Table2[التاريخ]),Table2[م]),ROWS($A$1:D146)),MATCH('كشف حساب بتحديد تاريخ'!D$7,'تسجيل العمليات اليومية '!$A$1:$G$1,0))," ")</f>
        <v xml:space="preserve"> </v>
      </c>
      <c r="E153" s="21" t="str">
        <f t="array" ref="E153">IFERROR(INDEX(Table2[],SMALL(IF(($B$3=Table2[[اسم العميل ]])*(Table2[التاريخ]&gt;='كشف حساب بتحديد تاريخ'!$F$4)*('كشف حساب بتحديد تاريخ'!$G$4&gt;=Table2[التاريخ]),Table2[م]),ROWS($A$1:E146)),MATCH('كشف حساب بتحديد تاريخ'!E$7,'تسجيل العمليات اليومية '!$A$1:$G$1,0))," ")</f>
        <v xml:space="preserve"> </v>
      </c>
      <c r="F153" s="23" t="str">
        <f t="array" ref="F153">IFERROR(INDEX(Table2[],SMALL(IF(($B$3=Table2[[اسم العميل ]])*(Table2[التاريخ]&gt;='كشف حساب بتحديد تاريخ'!$F$4)*('كشف حساب بتحديد تاريخ'!$G$4&gt;=Table2[التاريخ]),Table2[م]),ROWS($A$1:F146)),MATCH('كشف حساب بتحديد تاريخ'!F$7,'تسجيل العمليات اليومية '!$A$1:$G$1,0))," ")</f>
        <v xml:space="preserve"> </v>
      </c>
      <c r="G153" s="23" t="str">
        <f t="array" ref="G153">IFERROR(INDEX(Table2[],SMALL(IF(($B$3=Table2[[اسم العميل ]])*(Table2[التاريخ]&gt;='كشف حساب بتحديد تاريخ'!$F$4)*('كشف حساب بتحديد تاريخ'!$G$4&gt;=Table2[التاريخ]),Table2[م]),ROWS($A$1:G146)),MATCH('كشف حساب بتحديد تاريخ'!G$7,'تسجيل العمليات اليومية '!$A$1:$G$1,0))," ")</f>
        <v xml:space="preserve"> </v>
      </c>
    </row>
    <row r="154" spans="1:7" x14ac:dyDescent="0.25">
      <c r="A154" s="30" t="str">
        <f t="array" ref="A154">IFERROR(INDEX(Table2[],SMALL(IF(($B$3=Table2[[اسم العميل ]])*(Table2[التاريخ]&gt;='كشف حساب بتحديد تاريخ'!$F$4)*('كشف حساب بتحديد تاريخ'!$G$4&gt;=Table2[التاريخ]),Table2[م]),ROWS($A$1:A147)),MATCH('كشف حساب بتحديد تاريخ'!A$7,'تسجيل العمليات اليومية '!$A$1:$G$1,0))," ")</f>
        <v xml:space="preserve"> </v>
      </c>
      <c r="B154" s="31" t="str">
        <f t="array" ref="B154">IFERROR(INDEX(Table2[],SMALL(IF(($B$3=Table2[[اسم العميل ]])*(Table2[التاريخ]&gt;='كشف حساب بتحديد تاريخ'!$F$4)*('كشف حساب بتحديد تاريخ'!$G$4&gt;=Table2[التاريخ]),Table2[م]),ROWS($A$1:B147)),MATCH('كشف حساب بتحديد تاريخ'!B$7,'تسجيل العمليات اليومية '!$A$1:$G$1,0))," ")</f>
        <v xml:space="preserve"> </v>
      </c>
      <c r="C154" s="21" t="str">
        <f t="array" ref="C154">IFERROR(INDEX(Table2[],SMALL(IF(($B$3=Table2[[اسم العميل ]])*(Table2[التاريخ]&gt;='كشف حساب بتحديد تاريخ'!$F$4)*('كشف حساب بتحديد تاريخ'!$G$4&gt;=Table2[التاريخ]),Table2[م]),ROWS($A$1:C147)),MATCH('كشف حساب بتحديد تاريخ'!C$7,'تسجيل العمليات اليومية '!$A$1:$G$1,0))," ")</f>
        <v xml:space="preserve"> </v>
      </c>
      <c r="D154" s="21" t="str">
        <f t="array" ref="D154">IFERROR(INDEX(Table2[],SMALL(IF(($B$3=Table2[[اسم العميل ]])*(Table2[التاريخ]&gt;='كشف حساب بتحديد تاريخ'!$F$4)*('كشف حساب بتحديد تاريخ'!$G$4&gt;=Table2[التاريخ]),Table2[م]),ROWS($A$1:D147)),MATCH('كشف حساب بتحديد تاريخ'!D$7,'تسجيل العمليات اليومية '!$A$1:$G$1,0))," ")</f>
        <v xml:space="preserve"> </v>
      </c>
      <c r="E154" s="21" t="str">
        <f t="array" ref="E154">IFERROR(INDEX(Table2[],SMALL(IF(($B$3=Table2[[اسم العميل ]])*(Table2[التاريخ]&gt;='كشف حساب بتحديد تاريخ'!$F$4)*('كشف حساب بتحديد تاريخ'!$G$4&gt;=Table2[التاريخ]),Table2[م]),ROWS($A$1:E147)),MATCH('كشف حساب بتحديد تاريخ'!E$7,'تسجيل العمليات اليومية '!$A$1:$G$1,0))," ")</f>
        <v xml:space="preserve"> </v>
      </c>
      <c r="F154" s="23" t="str">
        <f t="array" ref="F154">IFERROR(INDEX(Table2[],SMALL(IF(($B$3=Table2[[اسم العميل ]])*(Table2[التاريخ]&gt;='كشف حساب بتحديد تاريخ'!$F$4)*('كشف حساب بتحديد تاريخ'!$G$4&gt;=Table2[التاريخ]),Table2[م]),ROWS($A$1:F147)),MATCH('كشف حساب بتحديد تاريخ'!F$7,'تسجيل العمليات اليومية '!$A$1:$G$1,0))," ")</f>
        <v xml:space="preserve"> </v>
      </c>
      <c r="G154" s="23" t="str">
        <f t="array" ref="G154">IFERROR(INDEX(Table2[],SMALL(IF(($B$3=Table2[[اسم العميل ]])*(Table2[التاريخ]&gt;='كشف حساب بتحديد تاريخ'!$F$4)*('كشف حساب بتحديد تاريخ'!$G$4&gt;=Table2[التاريخ]),Table2[م]),ROWS($A$1:G147)),MATCH('كشف حساب بتحديد تاريخ'!G$7,'تسجيل العمليات اليومية '!$A$1:$G$1,0))," ")</f>
        <v xml:space="preserve"> </v>
      </c>
    </row>
    <row r="155" spans="1:7" x14ac:dyDescent="0.25">
      <c r="A155" s="30" t="str">
        <f t="array" ref="A155">IFERROR(INDEX(Table2[],SMALL(IF(($B$3=Table2[[اسم العميل ]])*(Table2[التاريخ]&gt;='كشف حساب بتحديد تاريخ'!$F$4)*('كشف حساب بتحديد تاريخ'!$G$4&gt;=Table2[التاريخ]),Table2[م]),ROWS($A$1:A148)),MATCH('كشف حساب بتحديد تاريخ'!A$7,'تسجيل العمليات اليومية '!$A$1:$G$1,0))," ")</f>
        <v xml:space="preserve"> </v>
      </c>
      <c r="B155" s="31" t="str">
        <f t="array" ref="B155">IFERROR(INDEX(Table2[],SMALL(IF(($B$3=Table2[[اسم العميل ]])*(Table2[التاريخ]&gt;='كشف حساب بتحديد تاريخ'!$F$4)*('كشف حساب بتحديد تاريخ'!$G$4&gt;=Table2[التاريخ]),Table2[م]),ROWS($A$1:B148)),MATCH('كشف حساب بتحديد تاريخ'!B$7,'تسجيل العمليات اليومية '!$A$1:$G$1,0))," ")</f>
        <v xml:space="preserve"> </v>
      </c>
      <c r="C155" s="21" t="str">
        <f t="array" ref="C155">IFERROR(INDEX(Table2[],SMALL(IF(($B$3=Table2[[اسم العميل ]])*(Table2[التاريخ]&gt;='كشف حساب بتحديد تاريخ'!$F$4)*('كشف حساب بتحديد تاريخ'!$G$4&gt;=Table2[التاريخ]),Table2[م]),ROWS($A$1:C148)),MATCH('كشف حساب بتحديد تاريخ'!C$7,'تسجيل العمليات اليومية '!$A$1:$G$1,0))," ")</f>
        <v xml:space="preserve"> </v>
      </c>
      <c r="D155" s="21" t="str">
        <f t="array" ref="D155">IFERROR(INDEX(Table2[],SMALL(IF(($B$3=Table2[[اسم العميل ]])*(Table2[التاريخ]&gt;='كشف حساب بتحديد تاريخ'!$F$4)*('كشف حساب بتحديد تاريخ'!$G$4&gt;=Table2[التاريخ]),Table2[م]),ROWS($A$1:D148)),MATCH('كشف حساب بتحديد تاريخ'!D$7,'تسجيل العمليات اليومية '!$A$1:$G$1,0))," ")</f>
        <v xml:space="preserve"> </v>
      </c>
      <c r="E155" s="21" t="str">
        <f t="array" ref="E155">IFERROR(INDEX(Table2[],SMALL(IF(($B$3=Table2[[اسم العميل ]])*(Table2[التاريخ]&gt;='كشف حساب بتحديد تاريخ'!$F$4)*('كشف حساب بتحديد تاريخ'!$G$4&gt;=Table2[التاريخ]),Table2[م]),ROWS($A$1:E148)),MATCH('كشف حساب بتحديد تاريخ'!E$7,'تسجيل العمليات اليومية '!$A$1:$G$1,0))," ")</f>
        <v xml:space="preserve"> </v>
      </c>
      <c r="F155" s="23" t="str">
        <f t="array" ref="F155">IFERROR(INDEX(Table2[],SMALL(IF(($B$3=Table2[[اسم العميل ]])*(Table2[التاريخ]&gt;='كشف حساب بتحديد تاريخ'!$F$4)*('كشف حساب بتحديد تاريخ'!$G$4&gt;=Table2[التاريخ]),Table2[م]),ROWS($A$1:F148)),MATCH('كشف حساب بتحديد تاريخ'!F$7,'تسجيل العمليات اليومية '!$A$1:$G$1,0))," ")</f>
        <v xml:space="preserve"> </v>
      </c>
      <c r="G155" s="23" t="str">
        <f t="array" ref="G155">IFERROR(INDEX(Table2[],SMALL(IF(($B$3=Table2[[اسم العميل ]])*(Table2[التاريخ]&gt;='كشف حساب بتحديد تاريخ'!$F$4)*('كشف حساب بتحديد تاريخ'!$G$4&gt;=Table2[التاريخ]),Table2[م]),ROWS($A$1:G148)),MATCH('كشف حساب بتحديد تاريخ'!G$7,'تسجيل العمليات اليومية '!$A$1:$G$1,0))," ")</f>
        <v xml:space="preserve"> </v>
      </c>
    </row>
    <row r="156" spans="1:7" x14ac:dyDescent="0.25">
      <c r="A156" s="30" t="str">
        <f t="array" ref="A156">IFERROR(INDEX(Table2[],SMALL(IF(($B$3=Table2[[اسم العميل ]])*(Table2[التاريخ]&gt;='كشف حساب بتحديد تاريخ'!$F$4)*('كشف حساب بتحديد تاريخ'!$G$4&gt;=Table2[التاريخ]),Table2[م]),ROWS($A$1:A149)),MATCH('كشف حساب بتحديد تاريخ'!A$7,'تسجيل العمليات اليومية '!$A$1:$G$1,0))," ")</f>
        <v xml:space="preserve"> </v>
      </c>
      <c r="B156" s="31" t="str">
        <f t="array" ref="B156">IFERROR(INDEX(Table2[],SMALL(IF(($B$3=Table2[[اسم العميل ]])*(Table2[التاريخ]&gt;='كشف حساب بتحديد تاريخ'!$F$4)*('كشف حساب بتحديد تاريخ'!$G$4&gt;=Table2[التاريخ]),Table2[م]),ROWS($A$1:B149)),MATCH('كشف حساب بتحديد تاريخ'!B$7,'تسجيل العمليات اليومية '!$A$1:$G$1,0))," ")</f>
        <v xml:space="preserve"> </v>
      </c>
      <c r="C156" s="21" t="str">
        <f t="array" ref="C156">IFERROR(INDEX(Table2[],SMALL(IF(($B$3=Table2[[اسم العميل ]])*(Table2[التاريخ]&gt;='كشف حساب بتحديد تاريخ'!$F$4)*('كشف حساب بتحديد تاريخ'!$G$4&gt;=Table2[التاريخ]),Table2[م]),ROWS($A$1:C149)),MATCH('كشف حساب بتحديد تاريخ'!C$7,'تسجيل العمليات اليومية '!$A$1:$G$1,0))," ")</f>
        <v xml:space="preserve"> </v>
      </c>
      <c r="D156" s="21" t="str">
        <f t="array" ref="D156">IFERROR(INDEX(Table2[],SMALL(IF(($B$3=Table2[[اسم العميل ]])*(Table2[التاريخ]&gt;='كشف حساب بتحديد تاريخ'!$F$4)*('كشف حساب بتحديد تاريخ'!$G$4&gt;=Table2[التاريخ]),Table2[م]),ROWS($A$1:D149)),MATCH('كشف حساب بتحديد تاريخ'!D$7,'تسجيل العمليات اليومية '!$A$1:$G$1,0))," ")</f>
        <v xml:space="preserve"> </v>
      </c>
      <c r="E156" s="21" t="str">
        <f t="array" ref="E156">IFERROR(INDEX(Table2[],SMALL(IF(($B$3=Table2[[اسم العميل ]])*(Table2[التاريخ]&gt;='كشف حساب بتحديد تاريخ'!$F$4)*('كشف حساب بتحديد تاريخ'!$G$4&gt;=Table2[التاريخ]),Table2[م]),ROWS($A$1:E149)),MATCH('كشف حساب بتحديد تاريخ'!E$7,'تسجيل العمليات اليومية '!$A$1:$G$1,0))," ")</f>
        <v xml:space="preserve"> </v>
      </c>
      <c r="F156" s="23" t="str">
        <f t="array" ref="F156">IFERROR(INDEX(Table2[],SMALL(IF(($B$3=Table2[[اسم العميل ]])*(Table2[التاريخ]&gt;='كشف حساب بتحديد تاريخ'!$F$4)*('كشف حساب بتحديد تاريخ'!$G$4&gt;=Table2[التاريخ]),Table2[م]),ROWS($A$1:F149)),MATCH('كشف حساب بتحديد تاريخ'!F$7,'تسجيل العمليات اليومية '!$A$1:$G$1,0))," ")</f>
        <v xml:space="preserve"> </v>
      </c>
      <c r="G156" s="23" t="str">
        <f t="array" ref="G156">IFERROR(INDEX(Table2[],SMALL(IF(($B$3=Table2[[اسم العميل ]])*(Table2[التاريخ]&gt;='كشف حساب بتحديد تاريخ'!$F$4)*('كشف حساب بتحديد تاريخ'!$G$4&gt;=Table2[التاريخ]),Table2[م]),ROWS($A$1:G149)),MATCH('كشف حساب بتحديد تاريخ'!G$7,'تسجيل العمليات اليومية '!$A$1:$G$1,0))," ")</f>
        <v xml:space="preserve"> </v>
      </c>
    </row>
    <row r="157" spans="1:7" x14ac:dyDescent="0.25">
      <c r="A157" s="30" t="str">
        <f t="array" ref="A157">IFERROR(INDEX(Table2[],SMALL(IF(($B$3=Table2[[اسم العميل ]])*(Table2[التاريخ]&gt;='كشف حساب بتحديد تاريخ'!$F$4)*('كشف حساب بتحديد تاريخ'!$G$4&gt;=Table2[التاريخ]),Table2[م]),ROWS($A$1:A150)),MATCH('كشف حساب بتحديد تاريخ'!A$7,'تسجيل العمليات اليومية '!$A$1:$G$1,0))," ")</f>
        <v xml:space="preserve"> </v>
      </c>
      <c r="B157" s="31" t="str">
        <f t="array" ref="B157">IFERROR(INDEX(Table2[],SMALL(IF(($B$3=Table2[[اسم العميل ]])*(Table2[التاريخ]&gt;='كشف حساب بتحديد تاريخ'!$F$4)*('كشف حساب بتحديد تاريخ'!$G$4&gt;=Table2[التاريخ]),Table2[م]),ROWS($A$1:B150)),MATCH('كشف حساب بتحديد تاريخ'!B$7,'تسجيل العمليات اليومية '!$A$1:$G$1,0))," ")</f>
        <v xml:space="preserve"> </v>
      </c>
      <c r="C157" s="21" t="str">
        <f t="array" ref="C157">IFERROR(INDEX(Table2[],SMALL(IF(($B$3=Table2[[اسم العميل ]])*(Table2[التاريخ]&gt;='كشف حساب بتحديد تاريخ'!$F$4)*('كشف حساب بتحديد تاريخ'!$G$4&gt;=Table2[التاريخ]),Table2[م]),ROWS($A$1:C150)),MATCH('كشف حساب بتحديد تاريخ'!C$7,'تسجيل العمليات اليومية '!$A$1:$G$1,0))," ")</f>
        <v xml:space="preserve"> </v>
      </c>
      <c r="D157" s="21" t="str">
        <f t="array" ref="D157">IFERROR(INDEX(Table2[],SMALL(IF(($B$3=Table2[[اسم العميل ]])*(Table2[التاريخ]&gt;='كشف حساب بتحديد تاريخ'!$F$4)*('كشف حساب بتحديد تاريخ'!$G$4&gt;=Table2[التاريخ]),Table2[م]),ROWS($A$1:D150)),MATCH('كشف حساب بتحديد تاريخ'!D$7,'تسجيل العمليات اليومية '!$A$1:$G$1,0))," ")</f>
        <v xml:space="preserve"> </v>
      </c>
      <c r="E157" s="21" t="str">
        <f t="array" ref="E157">IFERROR(INDEX(Table2[],SMALL(IF(($B$3=Table2[[اسم العميل ]])*(Table2[التاريخ]&gt;='كشف حساب بتحديد تاريخ'!$F$4)*('كشف حساب بتحديد تاريخ'!$G$4&gt;=Table2[التاريخ]),Table2[م]),ROWS($A$1:E150)),MATCH('كشف حساب بتحديد تاريخ'!E$7,'تسجيل العمليات اليومية '!$A$1:$G$1,0))," ")</f>
        <v xml:space="preserve"> </v>
      </c>
      <c r="F157" s="23" t="str">
        <f t="array" ref="F157">IFERROR(INDEX(Table2[],SMALL(IF(($B$3=Table2[[اسم العميل ]])*(Table2[التاريخ]&gt;='كشف حساب بتحديد تاريخ'!$F$4)*('كشف حساب بتحديد تاريخ'!$G$4&gt;=Table2[التاريخ]),Table2[م]),ROWS($A$1:F150)),MATCH('كشف حساب بتحديد تاريخ'!F$7,'تسجيل العمليات اليومية '!$A$1:$G$1,0))," ")</f>
        <v xml:space="preserve"> </v>
      </c>
      <c r="G157" s="23" t="str">
        <f t="array" ref="G157">IFERROR(INDEX(Table2[],SMALL(IF(($B$3=Table2[[اسم العميل ]])*(Table2[التاريخ]&gt;='كشف حساب بتحديد تاريخ'!$F$4)*('كشف حساب بتحديد تاريخ'!$G$4&gt;=Table2[التاريخ]),Table2[م]),ROWS($A$1:G150)),MATCH('كشف حساب بتحديد تاريخ'!G$7,'تسجيل العمليات اليومية '!$A$1:$G$1,0))," ")</f>
        <v xml:space="preserve"> </v>
      </c>
    </row>
  </sheetData>
  <mergeCells count="7">
    <mergeCell ref="D5:E5"/>
    <mergeCell ref="F2:G2"/>
    <mergeCell ref="A1:G1"/>
    <mergeCell ref="A6:B6"/>
    <mergeCell ref="D2:E2"/>
    <mergeCell ref="D3:E3"/>
    <mergeCell ref="D4:E4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'تكويد العملاء'!$B$2:$B$111</xm:f>
          </x14:formula1>
          <xm:sqref>B3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251"/>
  <sheetViews>
    <sheetView rightToLeft="1" tabSelected="1" workbookViewId="0">
      <selection activeCell="B2" sqref="B2:B251"/>
    </sheetView>
  </sheetViews>
  <sheetFormatPr defaultRowHeight="18.75" x14ac:dyDescent="0.3"/>
  <cols>
    <col min="1" max="1" width="10.5703125" style="37" customWidth="1"/>
    <col min="2" max="2" width="37.28515625" bestFit="1" customWidth="1"/>
    <col min="3" max="3" width="11.5703125" style="55" customWidth="1"/>
  </cols>
  <sheetData>
    <row r="1" spans="1:4" x14ac:dyDescent="0.3">
      <c r="A1" s="37" t="s">
        <v>9</v>
      </c>
      <c r="B1" t="s">
        <v>528</v>
      </c>
      <c r="C1" s="55" t="s">
        <v>529</v>
      </c>
      <c r="D1" t="s">
        <v>530</v>
      </c>
    </row>
    <row r="2" spans="1:4" x14ac:dyDescent="0.3">
      <c r="A2" s="37" t="s">
        <v>22</v>
      </c>
      <c r="B2" t="str">
        <f>IFERROR(VLOOKUP($A2,'تكويد العملاء'!$A$2:$B$7000,2,0),"")</f>
        <v>أمـيـــــر سـلـسـبـيـــل</v>
      </c>
      <c r="C2" s="55">
        <f>SUMIF('تسجيل العمليات اليومية '!$D:$D,$A2,'تسجيل العمليات اليومية '!$F:$F)-SUMIF('تسجيل العمليات اليومية '!$D:$D,$A2,'تسجيل العمليات اليومية '!$G:$G)</f>
        <v>1200</v>
      </c>
    </row>
    <row r="3" spans="1:4" x14ac:dyDescent="0.3">
      <c r="A3" s="37" t="s">
        <v>24</v>
      </c>
      <c r="B3" t="str">
        <f>IFERROR(VLOOKUP($A3,'تكويد العملاء'!$A$2:$B$7000,2,0),"")</f>
        <v>أشــــرف سـلـسـبـيـــل</v>
      </c>
      <c r="C3" s="55">
        <f>SUMIF('تسجيل العمليات اليومية '!$D:$D,$A3,'تسجيل العمليات اليومية '!$F:$F)-SUMIF('تسجيل العمليات اليومية '!$D:$D,$A3,'تسجيل العمليات اليومية '!$G:$G)</f>
        <v>-1300</v>
      </c>
    </row>
    <row r="4" spans="1:4" x14ac:dyDescent="0.3">
      <c r="A4" s="37" t="s">
        <v>26</v>
      </c>
      <c r="B4" t="str">
        <f>IFERROR(VLOOKUP($A4,'تكويد العملاء'!$A$2:$B$7000,2,0),"")</f>
        <v>مــعـــرض ( أولاد بــطــاطــا )</v>
      </c>
      <c r="C4" s="55">
        <f>SUMIF('تسجيل العمليات اليومية '!$D:$D,$A4,'تسجيل العمليات اليومية '!$F:$F)-SUMIF('تسجيل العمليات اليومية '!$D:$D,$A4,'تسجيل العمليات اليومية '!$G:$G)</f>
        <v>0</v>
      </c>
    </row>
    <row r="5" spans="1:4" x14ac:dyDescent="0.3">
      <c r="A5" s="37" t="s">
        <v>28</v>
      </c>
      <c r="B5" t="str">
        <f>IFERROR(VLOOKUP($A5,'تكويد العملاء'!$A$2:$B$7000,2,0),"")</f>
        <v>مــعـــرض (رجب ديــزايــن )</v>
      </c>
      <c r="C5" s="55">
        <f>SUMIF('تسجيل العمليات اليومية '!$D:$D,$A5,'تسجيل العمليات اليومية '!$F:$F)-SUMIF('تسجيل العمليات اليومية '!$D:$D,$A5,'تسجيل العمليات اليومية '!$G:$G)</f>
        <v>0</v>
      </c>
      <c r="D5" t="s">
        <v>519</v>
      </c>
    </row>
    <row r="6" spans="1:4" x14ac:dyDescent="0.3">
      <c r="A6" s="37" t="s">
        <v>30</v>
      </c>
      <c r="B6" t="str">
        <f>IFERROR(VLOOKUP($A6,'تكويد العملاء'!$A$2:$B$7000,2,0),"")</f>
        <v>شهـــدي</v>
      </c>
      <c r="C6" s="55">
        <f>SUMIF('تسجيل العمليات اليومية '!$D:$D,$A6,'تسجيل العمليات اليومية '!$F:$F)-SUMIF('تسجيل العمليات اليومية '!$D:$D,$A6,'تسجيل العمليات اليومية '!$G:$G)</f>
        <v>0</v>
      </c>
      <c r="D6" t="s">
        <v>519</v>
      </c>
    </row>
    <row r="7" spans="1:4" x14ac:dyDescent="0.3">
      <c r="A7" s="37" t="s">
        <v>32</v>
      </c>
      <c r="B7" t="str">
        <f>IFERROR(VLOOKUP($A7,'تكويد العملاء'!$A$2:$B$7000,2,0),"")</f>
        <v>لـطـفـــى أبــو الـعــيــــون</v>
      </c>
      <c r="C7" s="55">
        <f>SUMIF('تسجيل العمليات اليومية '!$D:$D,$A7,'تسجيل العمليات اليومية '!$F:$F)-SUMIF('تسجيل العمليات اليومية '!$D:$D,$A7,'تسجيل العمليات اليومية '!$G:$G)</f>
        <v>0</v>
      </c>
      <c r="D7" t="s">
        <v>519</v>
      </c>
    </row>
    <row r="8" spans="1:4" x14ac:dyDescent="0.3">
      <c r="A8" s="37" t="s">
        <v>34</v>
      </c>
      <c r="B8" t="str">
        <f>IFERROR(VLOOKUP($A8,'تكويد العملاء'!$A$2:$B$7000,2,0),"")</f>
        <v>مــحــمــــد عـــيــــــد</v>
      </c>
      <c r="C8" s="55">
        <f>SUMIF('تسجيل العمليات اليومية '!$D:$D,$A8,'تسجيل العمليات اليومية '!$F:$F)-SUMIF('تسجيل العمليات اليومية '!$D:$D,$A8,'تسجيل العمليات اليومية '!$G:$G)</f>
        <v>0</v>
      </c>
      <c r="D8" t="s">
        <v>519</v>
      </c>
    </row>
    <row r="9" spans="1:4" x14ac:dyDescent="0.3">
      <c r="A9" s="37" t="s">
        <v>36</v>
      </c>
      <c r="B9" t="str">
        <f>IFERROR(VLOOKUP($A9,'تكويد العملاء'!$A$2:$B$7000,2,0),"")</f>
        <v>مــيــخــــائــيــــل</v>
      </c>
      <c r="C9" s="55">
        <f>SUMIF('تسجيل العمليات اليومية '!$D:$D,$A9,'تسجيل العمليات اليومية '!$F:$F)-SUMIF('تسجيل العمليات اليومية '!$D:$D,$A9,'تسجيل العمليات اليومية '!$G:$G)</f>
        <v>0</v>
      </c>
      <c r="D9" t="s">
        <v>519</v>
      </c>
    </row>
    <row r="10" spans="1:4" x14ac:dyDescent="0.3">
      <c r="A10" s="37" t="s">
        <v>38</v>
      </c>
      <c r="B10" t="str">
        <f>IFERROR(VLOOKUP($A10,'تكويد العملاء'!$A$2:$B$7000,2,0),"")</f>
        <v>هـــشـــام حــــافـــظ</v>
      </c>
      <c r="C10" s="55">
        <f>SUMIF('تسجيل العمليات اليومية '!$D:$D,$A10,'تسجيل العمليات اليومية '!$F:$F)-SUMIF('تسجيل العمليات اليومية '!$D:$D,$A10,'تسجيل العمليات اليومية '!$G:$G)</f>
        <v>0</v>
      </c>
    </row>
    <row r="11" spans="1:4" x14ac:dyDescent="0.3">
      <c r="A11" s="37" t="s">
        <v>40</v>
      </c>
      <c r="B11" t="str">
        <f>IFERROR(VLOOKUP($A11,'تكويد العملاء'!$A$2:$B$7000,2,0),"")</f>
        <v>يــــــارا هــــــوم</v>
      </c>
      <c r="C11" s="55">
        <f>SUMIF('تسجيل العمليات اليومية '!$D:$D,$A11,'تسجيل العمليات اليومية '!$F:$F)-SUMIF('تسجيل العمليات اليومية '!$D:$D,$A11,'تسجيل العمليات اليومية '!$G:$G)</f>
        <v>0</v>
      </c>
      <c r="D11" t="s">
        <v>519</v>
      </c>
    </row>
    <row r="12" spans="1:4" x14ac:dyDescent="0.3">
      <c r="A12" s="37" t="s">
        <v>42</v>
      </c>
      <c r="B12" t="str">
        <f>IFERROR(VLOOKUP($A12,'تكويد العملاء'!$A$2:$B$7000,2,0),"")</f>
        <v>خــالــد ( الــفــتــح )</v>
      </c>
      <c r="C12" s="55">
        <f>SUMIF('تسجيل العمليات اليومية '!$D:$D,$A12,'تسجيل العمليات اليومية '!$F:$F)-SUMIF('تسجيل العمليات اليومية '!$D:$D,$A12,'تسجيل العمليات اليومية '!$G:$G)</f>
        <v>0</v>
      </c>
      <c r="D12" t="s">
        <v>519</v>
      </c>
    </row>
    <row r="13" spans="1:4" x14ac:dyDescent="0.3">
      <c r="A13" s="37" t="s">
        <v>44</v>
      </c>
      <c r="B13" t="str">
        <f>IFERROR(VLOOKUP($A13,'تكويد العملاء'!$A$2:$B$7000,2,0),"")</f>
        <v>نــاصــر ( مـعـرض الـعـربـي )</v>
      </c>
      <c r="C13" s="55">
        <f>SUMIF('تسجيل العمليات اليومية '!$D:$D,$A13,'تسجيل العمليات اليومية '!$F:$F)-SUMIF('تسجيل العمليات اليومية '!$D:$D,$A13,'تسجيل العمليات اليومية '!$G:$G)</f>
        <v>0</v>
      </c>
      <c r="D13" t="s">
        <v>519</v>
      </c>
    </row>
    <row r="14" spans="1:4" x14ac:dyDescent="0.3">
      <c r="A14" s="37" t="s">
        <v>46</v>
      </c>
      <c r="B14" t="str">
        <f>IFERROR(VLOOKUP($A14,'تكويد العملاء'!$A$2:$B$7000,2,0),"")</f>
        <v xml:space="preserve">أحـمــد عــنــتـر </v>
      </c>
      <c r="C14" s="55">
        <f>SUMIF('تسجيل العمليات اليومية '!$D:$D,$A14,'تسجيل العمليات اليومية '!$F:$F)-SUMIF('تسجيل العمليات اليومية '!$D:$D,$A14,'تسجيل العمليات اليومية '!$G:$G)</f>
        <v>0</v>
      </c>
    </row>
    <row r="15" spans="1:4" x14ac:dyDescent="0.3">
      <c r="A15" s="37" t="s">
        <v>48</v>
      </c>
      <c r="B15" t="str">
        <f>IFERROR(VLOOKUP($A15,'تكويد العملاء'!$A$2:$B$7000,2,0),"")</f>
        <v>أحـمـد عـيـد ( الـقطاوى )</v>
      </c>
      <c r="C15" s="55">
        <f>SUMIF('تسجيل العمليات اليومية '!$D:$D,$A15,'تسجيل العمليات اليومية '!$F:$F)-SUMIF('تسجيل العمليات اليومية '!$D:$D,$A15,'تسجيل العمليات اليومية '!$G:$G)</f>
        <v>0</v>
      </c>
    </row>
    <row r="16" spans="1:4" x14ac:dyDescent="0.3">
      <c r="A16" s="37" t="s">
        <v>50</v>
      </c>
      <c r="B16" t="str">
        <f>IFERROR(VLOOKUP($A16,'تكويد العملاء'!$A$2:$B$7000,2,0),"")</f>
        <v>حـــــــازم ( الــعــفــــش )</v>
      </c>
      <c r="C16" s="55">
        <f>SUMIF('تسجيل العمليات اليومية '!$D:$D,$A16,'تسجيل العمليات اليومية '!$F:$F)-SUMIF('تسجيل العمليات اليومية '!$D:$D,$A16,'تسجيل العمليات اليومية '!$G:$G)</f>
        <v>0</v>
      </c>
    </row>
    <row r="17" spans="1:4" x14ac:dyDescent="0.3">
      <c r="A17" s="37" t="s">
        <v>52</v>
      </c>
      <c r="B17" t="str">
        <f>IFERROR(VLOOKUP($A17,'تكويد العملاء'!$A$2:$B$7000,2,0),"")</f>
        <v>سـلامــكــــو</v>
      </c>
      <c r="C17" s="55">
        <f>SUMIF('تسجيل العمليات اليومية '!$D:$D,$A17,'تسجيل العمليات اليومية '!$F:$F)-SUMIF('تسجيل العمليات اليومية '!$D:$D,$A17,'تسجيل العمليات اليومية '!$G:$G)</f>
        <v>0</v>
      </c>
    </row>
    <row r="18" spans="1:4" x14ac:dyDescent="0.3">
      <c r="A18" s="37" t="s">
        <v>54</v>
      </c>
      <c r="B18" t="str">
        <f>IFERROR(VLOOKUP($A18,'تكويد العملاء'!$A$2:$B$7000,2,0),"")</f>
        <v>عـــــادل الخـشـاب</v>
      </c>
      <c r="C18" s="55">
        <f>SUMIF('تسجيل العمليات اليومية '!$D:$D,$A18,'تسجيل العمليات اليومية '!$F:$F)-SUMIF('تسجيل العمليات اليومية '!$D:$D,$A18,'تسجيل العمليات اليومية '!$G:$G)</f>
        <v>0</v>
      </c>
    </row>
    <row r="19" spans="1:4" x14ac:dyDescent="0.3">
      <c r="A19" s="37" t="s">
        <v>56</v>
      </c>
      <c r="B19" t="str">
        <f>IFERROR(VLOOKUP($A19,'تكويد العملاء'!$A$2:$B$7000,2,0),"")</f>
        <v>محمد كشر ( برتقالى )</v>
      </c>
      <c r="C19" s="55">
        <f>SUMIF('تسجيل العمليات اليومية '!$D:$D,$A19,'تسجيل العمليات اليومية '!$F:$F)-SUMIF('تسجيل العمليات اليومية '!$D:$D,$A19,'تسجيل العمليات اليومية '!$G:$G)</f>
        <v>0</v>
      </c>
    </row>
    <row r="20" spans="1:4" x14ac:dyDescent="0.3">
      <c r="A20" s="37" t="s">
        <v>58</v>
      </c>
      <c r="B20" t="str">
        <f>IFERROR(VLOOKUP($A20,'تكويد العملاء'!$A$2:$B$7000,2,0),"")</f>
        <v>محمود عبد البديع</v>
      </c>
      <c r="C20" s="55">
        <f>SUMIF('تسجيل العمليات اليومية '!$D:$D,$A20,'تسجيل العمليات اليومية '!$F:$F)-SUMIF('تسجيل العمليات اليومية '!$D:$D,$A20,'تسجيل العمليات اليومية '!$G:$G)</f>
        <v>0</v>
      </c>
    </row>
    <row r="21" spans="1:4" x14ac:dyDescent="0.3">
      <c r="A21" s="37" t="s">
        <v>60</v>
      </c>
      <c r="B21" t="str">
        <f>IFERROR(VLOOKUP($A21,'تكويد العملاء'!$A$2:$B$7000,2,0),"")</f>
        <v>محمد جابر</v>
      </c>
      <c r="C21" s="55">
        <f>SUMIF('تسجيل العمليات اليومية '!$D:$D,$A21,'تسجيل العمليات اليومية '!$F:$F)-SUMIF('تسجيل العمليات اليومية '!$D:$D,$A21,'تسجيل العمليات اليومية '!$G:$G)</f>
        <v>0</v>
      </c>
    </row>
    <row r="22" spans="1:4" x14ac:dyDescent="0.3">
      <c r="A22" s="37" t="s">
        <v>62</v>
      </c>
      <c r="B22" t="str">
        <f>IFERROR(VLOOKUP($A22,'تكويد العملاء'!$A$2:$B$7000,2,0),"")</f>
        <v>أحمد السعيد</v>
      </c>
      <c r="C22" s="55">
        <f>SUMIF('تسجيل العمليات اليومية '!$D:$D,$A22,'تسجيل العمليات اليومية '!$F:$F)-SUMIF('تسجيل العمليات اليومية '!$D:$D,$A22,'تسجيل العمليات اليومية '!$G:$G)</f>
        <v>0</v>
      </c>
    </row>
    <row r="23" spans="1:4" x14ac:dyDescent="0.3">
      <c r="A23" s="37" t="s">
        <v>64</v>
      </c>
      <c r="B23" t="str">
        <f>IFERROR(VLOOKUP($A23,'تكويد العملاء'!$A$2:$B$7000,2,0),"")</f>
        <v>مــحــمــــود الـــعـــشــــرى ( مـصـنـع )</v>
      </c>
      <c r="C23" s="55">
        <f>SUMIF('تسجيل العمليات اليومية '!$D:$D,$A23,'تسجيل العمليات اليومية '!$F:$F)-SUMIF('تسجيل العمليات اليومية '!$D:$D,$A23,'تسجيل العمليات اليومية '!$G:$G)</f>
        <v>0</v>
      </c>
      <c r="D23" t="s">
        <v>520</v>
      </c>
    </row>
    <row r="24" spans="1:4" x14ac:dyDescent="0.3">
      <c r="A24" s="37" t="s">
        <v>66</v>
      </c>
      <c r="B24" t="str">
        <f>IFERROR(VLOOKUP($A24,'تكويد العملاء'!$A$2:$B$7000,2,0),"")</f>
        <v>جــــلال ( الــخــصـــوص )</v>
      </c>
      <c r="C24" s="55">
        <f>SUMIF('تسجيل العمليات اليومية '!$D:$D,$A24,'تسجيل العمليات اليومية '!$F:$F)-SUMIF('تسجيل العمليات اليومية '!$D:$D,$A24,'تسجيل العمليات اليومية '!$G:$G)</f>
        <v>0</v>
      </c>
      <c r="D24" t="s">
        <v>520</v>
      </c>
    </row>
    <row r="25" spans="1:4" x14ac:dyDescent="0.3">
      <c r="A25" s="37" t="s">
        <v>68</v>
      </c>
      <c r="B25" t="str">
        <f>IFERROR(VLOOKUP($A25,'تكويد العملاء'!$A$2:$B$7000,2,0),"")</f>
        <v>خـــالـــد مـــــراد</v>
      </c>
      <c r="C25" s="55">
        <f>SUMIF('تسجيل العمليات اليومية '!$D:$D,$A25,'تسجيل العمليات اليومية '!$F:$F)-SUMIF('تسجيل العمليات اليومية '!$D:$D,$A25,'تسجيل العمليات اليومية '!$G:$G)</f>
        <v>0</v>
      </c>
    </row>
    <row r="26" spans="1:4" x14ac:dyDescent="0.3">
      <c r="A26" s="37" t="s">
        <v>70</v>
      </c>
      <c r="B26" t="str">
        <f>IFERROR(VLOOKUP($A26,'تكويد العملاء'!$A$2:$B$7000,2,0),"")</f>
        <v>مــــــدام / إيـــــنــــاس</v>
      </c>
      <c r="C26" s="55">
        <f>SUMIF('تسجيل العمليات اليومية '!$D:$D,$A26,'تسجيل العمليات اليومية '!$F:$F)-SUMIF('تسجيل العمليات اليومية '!$D:$D,$A26,'تسجيل العمليات اليومية '!$G:$G)</f>
        <v>0</v>
      </c>
    </row>
    <row r="27" spans="1:4" x14ac:dyDescent="0.3">
      <c r="A27" s="37" t="s">
        <v>72</v>
      </c>
      <c r="B27" t="str">
        <f>IFERROR(VLOOKUP($A27,'تكويد العملاء'!$A$2:$B$7000,2,0),"")</f>
        <v>مــدام / رحــمـــه ( Speed Ebny )</v>
      </c>
      <c r="C27" s="55">
        <f>SUMIF('تسجيل العمليات اليومية '!$D:$D,$A27,'تسجيل العمليات اليومية '!$F:$F)-SUMIF('تسجيل العمليات اليومية '!$D:$D,$A27,'تسجيل العمليات اليومية '!$G:$G)</f>
        <v>0</v>
      </c>
    </row>
    <row r="28" spans="1:4" x14ac:dyDescent="0.3">
      <c r="A28" s="37" t="s">
        <v>74</v>
      </c>
      <c r="B28" t="str">
        <f>IFERROR(VLOOKUP($A28,'تكويد العملاء'!$A$2:$B$7000,2,0),"")</f>
        <v>مــاهــر ( صـن وود )  مــســتــقــل</v>
      </c>
      <c r="C28" s="55">
        <f>SUMIF('تسجيل العمليات اليومية '!$D:$D,$A28,'تسجيل العمليات اليومية '!$F:$F)-SUMIF('تسجيل العمليات اليومية '!$D:$D,$A28,'تسجيل العمليات اليومية '!$G:$G)</f>
        <v>0</v>
      </c>
    </row>
    <row r="29" spans="1:4" x14ac:dyDescent="0.3">
      <c r="A29" s="37" t="s">
        <v>76</v>
      </c>
      <c r="B29" t="str">
        <f>IFERROR(VLOOKUP($A29,'تكويد العملاء'!$A$2:$B$7000,2,0),"")</f>
        <v>شركة ( إفروإيجـيبت ) للصناعات الهندسية</v>
      </c>
      <c r="C29" s="55">
        <f>SUMIF('تسجيل العمليات اليومية '!$D:$D,$A29,'تسجيل العمليات اليومية '!$F:$F)-SUMIF('تسجيل العمليات اليومية '!$D:$D,$A29,'تسجيل العمليات اليومية '!$G:$G)</f>
        <v>0</v>
      </c>
    </row>
    <row r="30" spans="1:4" x14ac:dyDescent="0.3">
      <c r="A30" s="37" t="s">
        <v>78</v>
      </c>
      <c r="B30" t="str">
        <f>IFERROR(VLOOKUP($A30,'تكويد العملاء'!$A$2:$B$7000,2,0),"")</f>
        <v xml:space="preserve">أيـــمـــــن ( الــمــنــجــــد )   </v>
      </c>
      <c r="C30" s="55">
        <f>SUMIF('تسجيل العمليات اليومية '!$D:$D,$A30,'تسجيل العمليات اليومية '!$F:$F)-SUMIF('تسجيل العمليات اليومية '!$D:$D,$A30,'تسجيل العمليات اليومية '!$G:$G)</f>
        <v>0</v>
      </c>
      <c r="D30" t="s">
        <v>520</v>
      </c>
    </row>
    <row r="31" spans="1:4" x14ac:dyDescent="0.3">
      <c r="A31" s="37" t="s">
        <v>80</v>
      </c>
      <c r="B31" t="str">
        <f>IFERROR(VLOOKUP($A31,'تكويد العملاء'!$A$2:$B$7000,2,0),"")</f>
        <v>عـــلــــى الــخـــواجـــه ( الـخـولــى )</v>
      </c>
      <c r="C31" s="55">
        <f>SUMIF('تسجيل العمليات اليومية '!$D:$D,$A31,'تسجيل العمليات اليومية '!$F:$F)-SUMIF('تسجيل العمليات اليومية '!$D:$D,$A31,'تسجيل العمليات اليومية '!$G:$G)</f>
        <v>0</v>
      </c>
      <c r="D31" t="s">
        <v>520</v>
      </c>
    </row>
    <row r="32" spans="1:4" x14ac:dyDescent="0.3">
      <c r="A32" s="37" t="s">
        <v>82</v>
      </c>
      <c r="B32" t="str">
        <f>IFERROR(VLOOKUP($A32,'تكويد العملاء'!$A$2:$B$7000,2,0),"")</f>
        <v>مـحـمـد فــؤاد ( شـركـة فـرنـتـشـر )</v>
      </c>
      <c r="C32" s="55">
        <f>SUMIF('تسجيل العمليات اليومية '!$D:$D,$A32,'تسجيل العمليات اليومية '!$F:$F)-SUMIF('تسجيل العمليات اليومية '!$D:$D,$A32,'تسجيل العمليات اليومية '!$G:$G)</f>
        <v>0</v>
      </c>
      <c r="D32" t="s">
        <v>520</v>
      </c>
    </row>
    <row r="33" spans="1:4" x14ac:dyDescent="0.3">
      <c r="A33" s="37" t="s">
        <v>84</v>
      </c>
      <c r="B33" t="str">
        <f>IFERROR(VLOOKUP($A33,'تكويد العملاء'!$A$2:$B$7000,2,0),"")</f>
        <v>زكــريـــا ( مـكــاتــب )</v>
      </c>
      <c r="C33" s="55">
        <f>SUMIF('تسجيل العمليات اليومية '!$D:$D,$A33,'تسجيل العمليات اليومية '!$F:$F)-SUMIF('تسجيل العمليات اليومية '!$D:$D,$A33,'تسجيل العمليات اليومية '!$G:$G)</f>
        <v>0</v>
      </c>
    </row>
    <row r="34" spans="1:4" x14ac:dyDescent="0.3">
      <c r="A34" s="37" t="s">
        <v>86</v>
      </c>
      <c r="B34" t="str">
        <f>IFERROR(VLOOKUP($A34,'تكويد العملاء'!$A$2:$B$7000,2,0),"")</f>
        <v>أيـــمـــن قــنــديــل</v>
      </c>
      <c r="C34" s="55">
        <f>SUMIF('تسجيل العمليات اليومية '!$D:$D,$A34,'تسجيل العمليات اليومية '!$F:$F)-SUMIF('تسجيل العمليات اليومية '!$D:$D,$A34,'تسجيل العمليات اليومية '!$G:$G)</f>
        <v>0</v>
      </c>
    </row>
    <row r="35" spans="1:4" x14ac:dyDescent="0.3">
      <c r="A35" s="37" t="s">
        <v>88</v>
      </c>
      <c r="B35" t="str">
        <f>IFERROR(VLOOKUP($A35,'تكويد العملاء'!$A$2:$B$7000,2,0),"")</f>
        <v>مــحــمــــد الــعـــدنــى</v>
      </c>
      <c r="C35" s="55">
        <f>SUMIF('تسجيل العمليات اليومية '!$D:$D,$A35,'تسجيل العمليات اليومية '!$F:$F)-SUMIF('تسجيل العمليات اليومية '!$D:$D,$A35,'تسجيل العمليات اليومية '!$G:$G)</f>
        <v>0</v>
      </c>
    </row>
    <row r="36" spans="1:4" x14ac:dyDescent="0.3">
      <c r="A36" s="37" t="s">
        <v>90</v>
      </c>
      <c r="B36" t="str">
        <f>IFERROR(VLOOKUP($A36,'تكويد العملاء'!$A$2:$B$7000,2,0),"")</f>
        <v>الشـــيـــخ /  أيـــمــــن ( الـمـصـريـه )</v>
      </c>
      <c r="C36" s="55">
        <f>SUMIF('تسجيل العمليات اليومية '!$D:$D,$A36,'تسجيل العمليات اليومية '!$F:$F)-SUMIF('تسجيل العمليات اليومية '!$D:$D,$A36,'تسجيل العمليات اليومية '!$G:$G)</f>
        <v>0</v>
      </c>
    </row>
    <row r="37" spans="1:4" x14ac:dyDescent="0.3">
      <c r="A37" s="37" t="s">
        <v>92</v>
      </c>
      <c r="B37" t="str">
        <f>IFERROR(VLOOKUP($A37,'تكويد العملاء'!$A$2:$B$7000,2,0),"")</f>
        <v>مــحــمــــد زكــريــا</v>
      </c>
      <c r="C37" s="55">
        <f>SUMIF('تسجيل العمليات اليومية '!$D:$D,$A37,'تسجيل العمليات اليومية '!$F:$F)-SUMIF('تسجيل العمليات اليومية '!$D:$D,$A37,'تسجيل العمليات اليومية '!$G:$G)</f>
        <v>0</v>
      </c>
    </row>
    <row r="38" spans="1:4" x14ac:dyDescent="0.3">
      <c r="A38" s="37" t="s">
        <v>94</v>
      </c>
      <c r="B38" t="str">
        <f>IFERROR(VLOOKUP($A38,'تكويد العملاء'!$A$2:$B$7000,2,0),"")</f>
        <v>هـــانـى خــبـــازة ( الإيـــمــــان )</v>
      </c>
      <c r="C38" s="55">
        <f>SUMIF('تسجيل العمليات اليومية '!$D:$D,$A38,'تسجيل العمليات اليومية '!$F:$F)-SUMIF('تسجيل العمليات اليومية '!$D:$D,$A38,'تسجيل العمليات اليومية '!$G:$G)</f>
        <v>0</v>
      </c>
    </row>
    <row r="39" spans="1:4" x14ac:dyDescent="0.3">
      <c r="A39" s="37" t="s">
        <v>96</v>
      </c>
      <c r="B39" t="str">
        <f>IFERROR(VLOOKUP($A39,'تكويد العملاء'!$A$2:$B$7000,2,0),"")</f>
        <v>مــحــمـــد ســنــد ( سـيـلـفـا للأثـاث )</v>
      </c>
      <c r="C39" s="55">
        <f>SUMIF('تسجيل العمليات اليومية '!$D:$D,$A39,'تسجيل العمليات اليومية '!$F:$F)-SUMIF('تسجيل العمليات اليومية '!$D:$D,$A39,'تسجيل العمليات اليومية '!$G:$G)</f>
        <v>0</v>
      </c>
    </row>
    <row r="40" spans="1:4" x14ac:dyDescent="0.3">
      <c r="A40" s="37" t="s">
        <v>98</v>
      </c>
      <c r="B40" t="str">
        <f>IFERROR(VLOOKUP($A40,'تكويد العملاء'!$A$2:$B$7000,2,0),"")</f>
        <v xml:space="preserve">ســيــد عـــمـــران  </v>
      </c>
      <c r="C40" s="55">
        <f>SUMIF('تسجيل العمليات اليومية '!$D:$D,$A40,'تسجيل العمليات اليومية '!$F:$F)-SUMIF('تسجيل العمليات اليومية '!$D:$D,$A40,'تسجيل العمليات اليومية '!$G:$G)</f>
        <v>0</v>
      </c>
    </row>
    <row r="41" spans="1:4" x14ac:dyDescent="0.3">
      <c r="A41" s="37" t="s">
        <v>100</v>
      </c>
      <c r="B41" t="str">
        <f>IFERROR(VLOOKUP($A41,'تكويد العملاء'!$A$2:$B$7000,2,0),"")</f>
        <v>رامـــى يـــانـــج ( مـسـتـقــل )</v>
      </c>
      <c r="C41" s="55">
        <f>SUMIF('تسجيل العمليات اليومية '!$D:$D,$A41,'تسجيل العمليات اليومية '!$F:$F)-SUMIF('تسجيل العمليات اليومية '!$D:$D,$A41,'تسجيل العمليات اليومية '!$G:$G)</f>
        <v>0</v>
      </c>
    </row>
    <row r="42" spans="1:4" x14ac:dyDescent="0.3">
      <c r="A42" s="37" t="s">
        <v>102</v>
      </c>
      <c r="B42" t="str">
        <f>IFERROR(VLOOKUP($A42,'تكويد العملاء'!$A$2:$B$7000,2,0),"")</f>
        <v xml:space="preserve">إكــــــــــرامـــــى </v>
      </c>
      <c r="C42" s="55">
        <f>SUMIF('تسجيل العمليات اليومية '!$D:$D,$A42,'تسجيل العمليات اليومية '!$F:$F)-SUMIF('تسجيل العمليات اليومية '!$D:$D,$A42,'تسجيل العمليات اليومية '!$G:$G)</f>
        <v>0</v>
      </c>
    </row>
    <row r="43" spans="1:4" x14ac:dyDescent="0.3">
      <c r="A43" s="37" t="s">
        <v>104</v>
      </c>
      <c r="B43" t="str">
        <f>IFERROR(VLOOKUP($A43,'تكويد العملاء'!$A$2:$B$7000,2,0),"")</f>
        <v>أحــمــــد يـحـيــى الــفــرمـــاوى</v>
      </c>
      <c r="C43" s="55">
        <f>SUMIF('تسجيل العمليات اليومية '!$D:$D,$A43,'تسجيل العمليات اليومية '!$F:$F)-SUMIF('تسجيل العمليات اليومية '!$D:$D,$A43,'تسجيل العمليات اليومية '!$G:$G)</f>
        <v>0</v>
      </c>
    </row>
    <row r="44" spans="1:4" x14ac:dyDescent="0.3">
      <c r="A44" s="37" t="s">
        <v>106</v>
      </c>
      <c r="B44" t="str">
        <f>IFERROR(VLOOKUP($A44,'تكويد العملاء'!$A$2:$B$7000,2,0),"")</f>
        <v>مـــعـــرض الـــفــــرســــان</v>
      </c>
      <c r="C44" s="55">
        <f>SUMIF('تسجيل العمليات اليومية '!$D:$D,$A44,'تسجيل العمليات اليومية '!$F:$F)-SUMIF('تسجيل العمليات اليومية '!$D:$D,$A44,'تسجيل العمليات اليومية '!$G:$G)</f>
        <v>0</v>
      </c>
      <c r="D44" t="s">
        <v>521</v>
      </c>
    </row>
    <row r="45" spans="1:4" x14ac:dyDescent="0.3">
      <c r="A45" s="37" t="s">
        <v>108</v>
      </c>
      <c r="B45" t="str">
        <f>IFERROR(VLOOKUP($A45,'تكويد العملاء'!$A$2:$B$7000,2,0),"")</f>
        <v>جــمـعــه ( ســـوق الـسـيـرامـيـك )</v>
      </c>
      <c r="C45" s="55">
        <f>SUMIF('تسجيل العمليات اليومية '!$D:$D,$A45,'تسجيل العمليات اليومية '!$F:$F)-SUMIF('تسجيل العمليات اليومية '!$D:$D,$A45,'تسجيل العمليات اليومية '!$G:$G)</f>
        <v>0</v>
      </c>
      <c r="D45" t="s">
        <v>521</v>
      </c>
    </row>
    <row r="46" spans="1:4" x14ac:dyDescent="0.3">
      <c r="A46" s="37" t="s">
        <v>110</v>
      </c>
      <c r="B46" t="str">
        <f>IFERROR(VLOOKUP($A46,'تكويد العملاء'!$A$2:$B$7000,2,0),"")</f>
        <v>حـــســـــن فــهــمـــــى</v>
      </c>
      <c r="C46" s="55">
        <f>SUMIF('تسجيل العمليات اليومية '!$D:$D,$A46,'تسجيل العمليات اليومية '!$F:$F)-SUMIF('تسجيل العمليات اليومية '!$D:$D,$A46,'تسجيل العمليات اليومية '!$G:$G)</f>
        <v>0</v>
      </c>
    </row>
    <row r="47" spans="1:4" x14ac:dyDescent="0.3">
      <c r="A47" s="37" t="s">
        <v>112</v>
      </c>
      <c r="B47" t="str">
        <f>IFERROR(VLOOKUP($A47,'تكويد العملاء'!$A$2:$B$7000,2,0),"")</f>
        <v>رجـــب - ريـتــاج ( الشارع الجديد )</v>
      </c>
      <c r="C47" s="55">
        <f>SUMIF('تسجيل العمليات اليومية '!$D:$D,$A47,'تسجيل العمليات اليومية '!$F:$F)-SUMIF('تسجيل العمليات اليومية '!$D:$D,$A47,'تسجيل العمليات اليومية '!$G:$G)</f>
        <v>0</v>
      </c>
      <c r="D47" t="s">
        <v>521</v>
      </c>
    </row>
    <row r="48" spans="1:4" x14ac:dyDescent="0.3">
      <c r="A48" s="37" t="s">
        <v>114</v>
      </c>
      <c r="B48" t="str">
        <f>IFERROR(VLOOKUP($A48,'تكويد العملاء'!$A$2:$B$7000,2,0),"")</f>
        <v>رأفــــــــــــت</v>
      </c>
      <c r="C48" s="55">
        <f>SUMIF('تسجيل العمليات اليومية '!$D:$D,$A48,'تسجيل العمليات اليومية '!$F:$F)-SUMIF('تسجيل العمليات اليومية '!$D:$D,$A48,'تسجيل العمليات اليومية '!$G:$G)</f>
        <v>0</v>
      </c>
    </row>
    <row r="49" spans="1:4" x14ac:dyDescent="0.3">
      <c r="A49" s="37" t="s">
        <v>116</v>
      </c>
      <c r="B49" t="str">
        <f>IFERROR(VLOOKUP($A49,'تكويد العملاء'!$A$2:$B$7000,2,0),"")</f>
        <v>كــمـال ( الـبـتــول ) شـركـة فـرســت</v>
      </c>
      <c r="C49" s="55">
        <f>SUMIF('تسجيل العمليات اليومية '!$D:$D,$A49,'تسجيل العمليات اليومية '!$F:$F)-SUMIF('تسجيل العمليات اليومية '!$D:$D,$A49,'تسجيل العمليات اليومية '!$G:$G)</f>
        <v>0</v>
      </c>
      <c r="D49" t="s">
        <v>521</v>
      </c>
    </row>
    <row r="50" spans="1:4" x14ac:dyDescent="0.3">
      <c r="A50" s="37" t="s">
        <v>118</v>
      </c>
      <c r="B50" t="str">
        <f>IFERROR(VLOOKUP($A50,'تكويد العملاء'!$A$2:$B$7000,2,0),"")</f>
        <v xml:space="preserve">مــحــمــــد ( مــكــــاتــب ) </v>
      </c>
      <c r="C50" s="55">
        <f>SUMIF('تسجيل العمليات اليومية '!$D:$D,$A50,'تسجيل العمليات اليومية '!$F:$F)-SUMIF('تسجيل العمليات اليومية '!$D:$D,$A50,'تسجيل العمليات اليومية '!$G:$G)</f>
        <v>0</v>
      </c>
    </row>
    <row r="51" spans="1:4" x14ac:dyDescent="0.3">
      <c r="A51" s="37" t="s">
        <v>120</v>
      </c>
      <c r="B51" t="str">
        <f>IFERROR(VLOOKUP($A51,'تكويد العملاء'!$A$2:$B$7000,2,0),"")</f>
        <v>مــصـطـفـي شــنـــدي</v>
      </c>
      <c r="C51" s="55">
        <f>SUMIF('تسجيل العمليات اليومية '!$D:$D,$A51,'تسجيل العمليات اليومية '!$F:$F)-SUMIF('تسجيل العمليات اليومية '!$D:$D,$A51,'تسجيل العمليات اليومية '!$G:$G)</f>
        <v>0</v>
      </c>
      <c r="D51" t="s">
        <v>521</v>
      </c>
    </row>
    <row r="52" spans="1:4" x14ac:dyDescent="0.3">
      <c r="A52" s="37" t="s">
        <v>122</v>
      </c>
      <c r="B52" t="str">
        <f>IFERROR(VLOOKUP($A52,'تكويد العملاء'!$A$2:$B$7000,2,0),"")</f>
        <v>مــحــمــــد أبــو حــشــيـــش</v>
      </c>
      <c r="C52" s="55">
        <f>SUMIF('تسجيل العمليات اليومية '!$D:$D,$A52,'تسجيل العمليات اليومية '!$F:$F)-SUMIF('تسجيل العمليات اليومية '!$D:$D,$A52,'تسجيل العمليات اليومية '!$G:$G)</f>
        <v>0</v>
      </c>
      <c r="D52" t="s">
        <v>521</v>
      </c>
    </row>
    <row r="53" spans="1:4" x14ac:dyDescent="0.3">
      <c r="A53" s="37" t="s">
        <v>124</v>
      </c>
      <c r="B53" t="str">
        <f>IFERROR(VLOOKUP($A53,'تكويد العملاء'!$A$2:$B$7000,2,0),"")</f>
        <v>الـشــيــخ / مــحــمــــد ســمــيـــر</v>
      </c>
      <c r="C53" s="55">
        <f>SUMIF('تسجيل العمليات اليومية '!$D:$D,$A53,'تسجيل العمليات اليومية '!$F:$F)-SUMIF('تسجيل العمليات اليومية '!$D:$D,$A53,'تسجيل العمليات اليومية '!$G:$G)</f>
        <v>0</v>
      </c>
      <c r="D53" t="s">
        <v>521</v>
      </c>
    </row>
    <row r="54" spans="1:4" x14ac:dyDescent="0.3">
      <c r="A54" s="37" t="s">
        <v>126</v>
      </c>
      <c r="B54" t="str">
        <f>IFERROR(VLOOKUP($A54,'تكويد العملاء'!$A$2:$B$7000,2,0),"")</f>
        <v>مــحــمــــد مــصـطـفـي</v>
      </c>
      <c r="C54" s="55">
        <f>SUMIF('تسجيل العمليات اليومية '!$D:$D,$A54,'تسجيل العمليات اليومية '!$F:$F)-SUMIF('تسجيل العمليات اليومية '!$D:$D,$A54,'تسجيل العمليات اليومية '!$G:$G)</f>
        <v>0</v>
      </c>
    </row>
    <row r="55" spans="1:4" x14ac:dyDescent="0.3">
      <c r="A55" s="37" t="s">
        <v>128</v>
      </c>
      <c r="B55" t="str">
        <f>IFERROR(VLOOKUP($A55,'تكويد العملاء'!$A$2:$B$7000,2,0),"")</f>
        <v>مــحــمــــد مــفـــــرح</v>
      </c>
      <c r="C55" s="55">
        <f>SUMIF('تسجيل العمليات اليومية '!$D:$D,$A55,'تسجيل العمليات اليومية '!$F:$F)-SUMIF('تسجيل العمليات اليومية '!$D:$D,$A55,'تسجيل العمليات اليومية '!$G:$G)</f>
        <v>0</v>
      </c>
    </row>
    <row r="56" spans="1:4" x14ac:dyDescent="0.3">
      <c r="A56" s="37" t="s">
        <v>130</v>
      </c>
      <c r="B56" t="str">
        <f>IFERROR(VLOOKUP($A56,'تكويد العملاء'!$A$2:$B$7000,2,0),"")</f>
        <v>إيـهــاب ســلــطـــان</v>
      </c>
      <c r="C56" s="55">
        <f>SUMIF('تسجيل العمليات اليومية '!$D:$D,$A56,'تسجيل العمليات اليومية '!$F:$F)-SUMIF('تسجيل العمليات اليومية '!$D:$D,$A56,'تسجيل العمليات اليومية '!$G:$G)</f>
        <v>0</v>
      </c>
    </row>
    <row r="57" spans="1:4" x14ac:dyDescent="0.3">
      <c r="A57" s="37" t="s">
        <v>132</v>
      </c>
      <c r="B57" t="str">
        <f>IFERROR(VLOOKUP($A57,'تكويد العملاء'!$A$2:$B$7000,2,0),"")</f>
        <v xml:space="preserve">أيـــمـــــن ( الـمـســتـــورد )   </v>
      </c>
      <c r="C57" s="55">
        <f>SUMIF('تسجيل العمليات اليومية '!$D:$D,$A57,'تسجيل العمليات اليومية '!$F:$F)-SUMIF('تسجيل العمليات اليومية '!$D:$D,$A57,'تسجيل العمليات اليومية '!$G:$G)</f>
        <v>0</v>
      </c>
    </row>
    <row r="58" spans="1:4" x14ac:dyDescent="0.3">
      <c r="A58" s="37" t="s">
        <v>134</v>
      </c>
      <c r="B58" t="str">
        <f>IFERROR(VLOOKUP($A58,'تكويد العملاء'!$A$2:$B$7000,2,0),"")</f>
        <v>عــلــي أبــو هــيــبــه</v>
      </c>
      <c r="C58" s="55">
        <f>SUMIF('تسجيل العمليات اليومية '!$D:$D,$A58,'تسجيل العمليات اليومية '!$F:$F)-SUMIF('تسجيل العمليات اليومية '!$D:$D,$A58,'تسجيل العمليات اليومية '!$G:$G)</f>
        <v>0</v>
      </c>
      <c r="D58" t="s">
        <v>521</v>
      </c>
    </row>
    <row r="59" spans="1:4" x14ac:dyDescent="0.3">
      <c r="A59" s="37" t="s">
        <v>136</v>
      </c>
      <c r="B59" t="str">
        <f>IFERROR(VLOOKUP($A59,'تكويد العملاء'!$A$2:$B$7000,2,0),"")</f>
        <v>إســــــــلام ( مـعـــرض نــــجــــم )</v>
      </c>
      <c r="C59" s="55">
        <f>SUMIF('تسجيل العمليات اليومية '!$D:$D,$A59,'تسجيل العمليات اليومية '!$F:$F)-SUMIF('تسجيل العمليات اليومية '!$D:$D,$A59,'تسجيل العمليات اليومية '!$G:$G)</f>
        <v>0</v>
      </c>
    </row>
    <row r="60" spans="1:4" x14ac:dyDescent="0.3">
      <c r="A60" s="37" t="s">
        <v>138</v>
      </c>
      <c r="B60" t="str">
        <f>IFERROR(VLOOKUP($A60,'تكويد العملاء'!$A$2:$B$7000,2,0),"")</f>
        <v>حــمـاده ــ ســور سـعـده ( الخصوص )</v>
      </c>
      <c r="C60" s="55">
        <f>SUMIF('تسجيل العمليات اليومية '!$D:$D,$A60,'تسجيل العمليات اليومية '!$F:$F)-SUMIF('تسجيل العمليات اليومية '!$D:$D,$A60,'تسجيل العمليات اليومية '!$G:$G)</f>
        <v>0</v>
      </c>
    </row>
    <row r="61" spans="1:4" x14ac:dyDescent="0.3">
      <c r="A61" s="37" t="s">
        <v>140</v>
      </c>
      <c r="B61" t="str">
        <f>IFERROR(VLOOKUP($A61,'تكويد العملاء'!$A$2:$B$7000,2,0),"")</f>
        <v>حـــمـــــاده الأبــيــــض ( مـكـاتـب )</v>
      </c>
      <c r="C61" s="55">
        <f>SUMIF('تسجيل العمليات اليومية '!$D:$D,$A61,'تسجيل العمليات اليومية '!$F:$F)-SUMIF('تسجيل العمليات اليومية '!$D:$D,$A61,'تسجيل العمليات اليومية '!$G:$G)</f>
        <v>0</v>
      </c>
    </row>
    <row r="62" spans="1:4" x14ac:dyDescent="0.3">
      <c r="A62" s="37" t="s">
        <v>142</v>
      </c>
      <c r="B62" t="str">
        <f>IFERROR(VLOOKUP($A62,'تكويد العملاء'!$A$2:$B$7000,2,0),"")</f>
        <v>ســـــامــــح ( الـعـفـش )</v>
      </c>
      <c r="C62" s="55">
        <f>SUMIF('تسجيل العمليات اليومية '!$D:$D,$A62,'تسجيل العمليات اليومية '!$F:$F)-SUMIF('تسجيل العمليات اليومية '!$D:$D,$A62,'تسجيل العمليات اليومية '!$G:$G)</f>
        <v>0</v>
      </c>
    </row>
    <row r="63" spans="1:4" x14ac:dyDescent="0.3">
      <c r="A63" s="37" t="s">
        <v>144</v>
      </c>
      <c r="B63" t="str">
        <f>IFERROR(VLOOKUP($A63,'تكويد العملاء'!$A$2:$B$7000,2,0),"")</f>
        <v>ســـــامــــح ( أنــتـــريـهــات )</v>
      </c>
      <c r="C63" s="55">
        <f>SUMIF('تسجيل العمليات اليومية '!$D:$D,$A63,'تسجيل العمليات اليومية '!$F:$F)-SUMIF('تسجيل العمليات اليومية '!$D:$D,$A63,'تسجيل العمليات اليومية '!$G:$G)</f>
        <v>0</v>
      </c>
    </row>
    <row r="64" spans="1:4" x14ac:dyDescent="0.3">
      <c r="A64" s="37" t="s">
        <v>146</v>
      </c>
      <c r="B64" t="str">
        <f>IFERROR(VLOOKUP($A64,'تكويد العملاء'!$A$2:$B$7000,2,0),"")</f>
        <v>كـــــــــرم ( الـــــدولـيـــه )</v>
      </c>
      <c r="C64" s="55">
        <f>SUMIF('تسجيل العمليات اليومية '!$D:$D,$A64,'تسجيل العمليات اليومية '!$F:$F)-SUMIF('تسجيل العمليات اليومية '!$D:$D,$A64,'تسجيل العمليات اليومية '!$G:$G)</f>
        <v>0</v>
      </c>
    </row>
    <row r="65" spans="1:4" x14ac:dyDescent="0.3">
      <c r="A65" s="37" t="s">
        <v>148</v>
      </c>
      <c r="B65" t="str">
        <f>IFERROR(VLOOKUP($A65,'تكويد العملاء'!$A$2:$B$7000,2,0),"")</f>
        <v>يــــاســــــر الــبــلــــــدوزر</v>
      </c>
      <c r="C65" s="55">
        <f>SUMIF('تسجيل العمليات اليومية '!$D:$D,$A65,'تسجيل العمليات اليومية '!$F:$F)-SUMIF('تسجيل العمليات اليومية '!$D:$D,$A65,'تسجيل العمليات اليومية '!$G:$G)</f>
        <v>0</v>
      </c>
    </row>
    <row r="66" spans="1:4" x14ac:dyDescent="0.3">
      <c r="A66" s="37" t="s">
        <v>150</v>
      </c>
      <c r="B66" t="str">
        <f>IFERROR(VLOOKUP($A66,'تكويد العملاء'!$A$2:$B$7000,2,0),"")</f>
        <v>حـــســانــيــن ( الـشـرقـيـه )</v>
      </c>
      <c r="C66" s="55">
        <f>SUMIF('تسجيل العمليات اليومية '!$D:$D,$A66,'تسجيل العمليات اليومية '!$F:$F)-SUMIF('تسجيل العمليات اليومية '!$D:$D,$A66,'تسجيل العمليات اليومية '!$G:$G)</f>
        <v>0</v>
      </c>
      <c r="D66" t="s">
        <v>522</v>
      </c>
    </row>
    <row r="67" spans="1:4" x14ac:dyDescent="0.3">
      <c r="A67" s="37" t="s">
        <v>152</v>
      </c>
      <c r="B67" t="str">
        <f>IFERROR(VLOOKUP($A67,'تكويد العملاء'!$A$2:$B$7000,2,0),"")</f>
        <v>مــتـــولـــى ( كــفــر الــشــيــخ )</v>
      </c>
      <c r="C67" s="55">
        <f>SUMIF('تسجيل العمليات اليومية '!$D:$D,$A67,'تسجيل العمليات اليومية '!$F:$F)-SUMIF('تسجيل العمليات اليومية '!$D:$D,$A67,'تسجيل العمليات اليومية '!$G:$G)</f>
        <v>0</v>
      </c>
      <c r="D67" t="s">
        <v>522</v>
      </c>
    </row>
    <row r="68" spans="1:4" x14ac:dyDescent="0.3">
      <c r="A68" s="37" t="s">
        <v>154</v>
      </c>
      <c r="B68" t="str">
        <f>IFERROR(VLOOKUP($A68,'تكويد العملاء'!$A$2:$B$7000,2,0),"")</f>
        <v>رضا شفيق</v>
      </c>
      <c r="C68" s="55">
        <f>SUMIF('تسجيل العمليات اليومية '!$D:$D,$A68,'تسجيل العمليات اليومية '!$F:$F)-SUMIF('تسجيل العمليات اليومية '!$D:$D,$A68,'تسجيل العمليات اليومية '!$G:$G)</f>
        <v>0</v>
      </c>
    </row>
    <row r="69" spans="1:4" x14ac:dyDescent="0.3">
      <c r="A69" s="37" t="s">
        <v>156</v>
      </c>
      <c r="B69" t="str">
        <f>IFERROR(VLOOKUP($A69,'تكويد العملاء'!$A$2:$B$7000,2,0),"")</f>
        <v>سامح عبدالمسيح</v>
      </c>
      <c r="C69" s="55">
        <f>SUMIF('تسجيل العمليات اليومية '!$D:$D,$A69,'تسجيل العمليات اليومية '!$F:$F)-SUMIF('تسجيل العمليات اليومية '!$D:$D,$A69,'تسجيل العمليات اليومية '!$G:$G)</f>
        <v>0</v>
      </c>
    </row>
    <row r="70" spans="1:4" x14ac:dyDescent="0.3">
      <c r="A70" s="37" t="s">
        <v>158</v>
      </c>
      <c r="B70" t="str">
        <f>IFERROR(VLOOKUP($A70,'تكويد العملاء'!$A$2:$B$7000,2,0),"")</f>
        <v>نرفانة فرحات</v>
      </c>
      <c r="C70" s="55">
        <f>SUMIF('تسجيل العمليات اليومية '!$D:$D,$A70,'تسجيل العمليات اليومية '!$F:$F)-SUMIF('تسجيل العمليات اليومية '!$D:$D,$A70,'تسجيل العمليات اليومية '!$G:$G)</f>
        <v>0</v>
      </c>
    </row>
    <row r="71" spans="1:4" x14ac:dyDescent="0.3">
      <c r="A71" s="37" t="s">
        <v>160</v>
      </c>
      <c r="B71" t="str">
        <f>IFERROR(VLOOKUP($A71,'تكويد العملاء'!$A$2:$B$7000,2,0),"")</f>
        <v>ايمن درويش</v>
      </c>
      <c r="C71" s="55">
        <f>SUMIF('تسجيل العمليات اليومية '!$D:$D,$A71,'تسجيل العمليات اليومية '!$F:$F)-SUMIF('تسجيل العمليات اليومية '!$D:$D,$A71,'تسجيل العمليات اليومية '!$G:$G)</f>
        <v>0</v>
      </c>
      <c r="D71" t="s">
        <v>523</v>
      </c>
    </row>
    <row r="72" spans="1:4" x14ac:dyDescent="0.3">
      <c r="A72" s="37" t="s">
        <v>162</v>
      </c>
      <c r="B72" t="str">
        <f>IFERROR(VLOOKUP($A72,'تكويد العملاء'!$A$2:$B$7000,2,0),"")</f>
        <v>محمود مختار</v>
      </c>
      <c r="C72" s="55">
        <f>SUMIF('تسجيل العمليات اليومية '!$D:$D,$A72,'تسجيل العمليات اليومية '!$F:$F)-SUMIF('تسجيل العمليات اليومية '!$D:$D,$A72,'تسجيل العمليات اليومية '!$G:$G)</f>
        <v>0</v>
      </c>
    </row>
    <row r="73" spans="1:4" x14ac:dyDescent="0.3">
      <c r="A73" s="37" t="s">
        <v>164</v>
      </c>
      <c r="B73" t="str">
        <f>IFERROR(VLOOKUP($A73,'تكويد العملاء'!$A$2:$B$7000,2,0),"")</f>
        <v>محمد فريد</v>
      </c>
      <c r="C73" s="55">
        <f>SUMIF('تسجيل العمليات اليومية '!$D:$D,$A73,'تسجيل العمليات اليومية '!$F:$F)-SUMIF('تسجيل العمليات اليومية '!$D:$D,$A73,'تسجيل العمليات اليومية '!$G:$G)</f>
        <v>0</v>
      </c>
    </row>
    <row r="74" spans="1:4" x14ac:dyDescent="0.3">
      <c r="A74" s="37" t="s">
        <v>166</v>
      </c>
      <c r="B74" t="str">
        <f>IFERROR(VLOOKUP($A74,'تكويد العملاء'!$A$2:$B$7000,2,0),"")</f>
        <v>عبدالوهاب</v>
      </c>
      <c r="C74" s="55">
        <f>SUMIF('تسجيل العمليات اليومية '!$D:$D,$A74,'تسجيل العمليات اليومية '!$F:$F)-SUMIF('تسجيل العمليات اليومية '!$D:$D,$A74,'تسجيل العمليات اليومية '!$G:$G)</f>
        <v>0</v>
      </c>
    </row>
    <row r="75" spans="1:4" x14ac:dyDescent="0.3">
      <c r="A75" s="37" t="s">
        <v>168</v>
      </c>
      <c r="B75" t="str">
        <f>IFERROR(VLOOKUP($A75,'تكويد العملاء'!$A$2:$B$7000,2,0),"")</f>
        <v>معرض الليثى</v>
      </c>
      <c r="C75" s="55">
        <f>SUMIF('تسجيل العمليات اليومية '!$D:$D,$A75,'تسجيل العمليات اليومية '!$F:$F)-SUMIF('تسجيل العمليات اليومية '!$D:$D,$A75,'تسجيل العمليات اليومية '!$G:$G)</f>
        <v>0</v>
      </c>
    </row>
    <row r="76" spans="1:4" x14ac:dyDescent="0.3">
      <c r="A76" s="37" t="s">
        <v>170</v>
      </c>
      <c r="B76" t="str">
        <f>IFERROR(VLOOKUP($A76,'تكويد العملاء'!$A$2:$B$7000,2,0),"")</f>
        <v>محمود إسماعيل( مجرى العيون)</v>
      </c>
      <c r="C76" s="55">
        <f>SUMIF('تسجيل العمليات اليومية '!$D:$D,$A76,'تسجيل العمليات اليومية '!$F:$F)-SUMIF('تسجيل العمليات اليومية '!$D:$D,$A76,'تسجيل العمليات اليومية '!$G:$G)</f>
        <v>0</v>
      </c>
      <c r="D76" t="s">
        <v>523</v>
      </c>
    </row>
    <row r="77" spans="1:4" x14ac:dyDescent="0.3">
      <c r="A77" s="37" t="s">
        <v>172</v>
      </c>
      <c r="B77" t="str">
        <f>IFERROR(VLOOKUP($A77,'تكويد العملاء'!$A$2:$B$7000,2,0),"")</f>
        <v>مـحـمـود الـعـربـاوي</v>
      </c>
      <c r="C77" s="55">
        <f>SUMIF('تسجيل العمليات اليومية '!$D:$D,$A77,'تسجيل العمليات اليومية '!$F:$F)-SUMIF('تسجيل العمليات اليومية '!$D:$D,$A77,'تسجيل العمليات اليومية '!$G:$G)</f>
        <v>0</v>
      </c>
    </row>
    <row r="78" spans="1:4" x14ac:dyDescent="0.3">
      <c r="A78" s="37" t="s">
        <v>174</v>
      </c>
      <c r="B78" t="str">
        <f>IFERROR(VLOOKUP($A78,'تكويد العملاء'!$A$2:$B$7000,2,0),"")</f>
        <v xml:space="preserve">سامى رمضان </v>
      </c>
      <c r="C78" s="55">
        <f>SUMIF('تسجيل العمليات اليومية '!$D:$D,$A78,'تسجيل العمليات اليومية '!$F:$F)-SUMIF('تسجيل العمليات اليومية '!$D:$D,$A78,'تسجيل العمليات اليومية '!$G:$G)</f>
        <v>0</v>
      </c>
    </row>
    <row r="79" spans="1:4" x14ac:dyDescent="0.3">
      <c r="A79" s="37" t="s">
        <v>176</v>
      </c>
      <c r="B79" t="str">
        <f>IFERROR(VLOOKUP($A79,'تكويد العملاء'!$A$2:$B$7000,2,0),"")</f>
        <v>اسامة ايفرست</v>
      </c>
      <c r="C79" s="55">
        <f>SUMIF('تسجيل العمليات اليومية '!$D:$D,$A79,'تسجيل العمليات اليومية '!$F:$F)-SUMIF('تسجيل العمليات اليومية '!$D:$D,$A79,'تسجيل العمليات اليومية '!$G:$G)</f>
        <v>0</v>
      </c>
    </row>
    <row r="80" spans="1:4" x14ac:dyDescent="0.3">
      <c r="A80" s="37" t="s">
        <v>178</v>
      </c>
      <c r="B80" t="str">
        <f>IFERROR(VLOOKUP($A80,'تكويد العملاء'!$A$2:$B$7000,2,0),"")</f>
        <v>فتوح</v>
      </c>
      <c r="C80" s="55">
        <f>SUMIF('تسجيل العمليات اليومية '!$D:$D,$A80,'تسجيل العمليات اليومية '!$F:$F)-SUMIF('تسجيل العمليات اليومية '!$D:$D,$A80,'تسجيل العمليات اليومية '!$G:$G)</f>
        <v>0</v>
      </c>
    </row>
    <row r="81" spans="1:4" x14ac:dyDescent="0.3">
      <c r="A81" s="37" t="s">
        <v>180</v>
      </c>
      <c r="B81" t="str">
        <f>IFERROR(VLOOKUP($A81,'تكويد العملاء'!$A$2:$B$7000,2,0),"")</f>
        <v>عــامــر ( دوكــو )</v>
      </c>
      <c r="C81" s="55">
        <f>SUMIF('تسجيل العمليات اليومية '!$D:$D,$A81,'تسجيل العمليات اليومية '!$F:$F)-SUMIF('تسجيل العمليات اليومية '!$D:$D,$A81,'تسجيل العمليات اليومية '!$G:$G)</f>
        <v>0</v>
      </c>
    </row>
    <row r="82" spans="1:4" x14ac:dyDescent="0.3">
      <c r="A82" s="37" t="s">
        <v>182</v>
      </c>
      <c r="B82" t="str">
        <f>IFERROR(VLOOKUP($A82,'تكويد العملاء'!$A$2:$B$7000,2,0),"")</f>
        <v xml:space="preserve">حـــســـام </v>
      </c>
      <c r="C82" s="55">
        <f>SUMIF('تسجيل العمليات اليومية '!$D:$D,$A82,'تسجيل العمليات اليومية '!$F:$F)-SUMIF('تسجيل العمليات اليومية '!$D:$D,$A82,'تسجيل العمليات اليومية '!$G:$G)</f>
        <v>0</v>
      </c>
      <c r="D82" t="s">
        <v>523</v>
      </c>
    </row>
    <row r="83" spans="1:4" x14ac:dyDescent="0.3">
      <c r="A83" s="37" t="s">
        <v>184</v>
      </c>
      <c r="B83" t="str">
        <f>IFERROR(VLOOKUP($A83,'تكويد العملاء'!$A$2:$B$7000,2,0),"")</f>
        <v>ســيــد الخشاب</v>
      </c>
      <c r="C83" s="55">
        <f>SUMIF('تسجيل العمليات اليومية '!$D:$D,$A83,'تسجيل العمليات اليومية '!$F:$F)-SUMIF('تسجيل العمليات اليومية '!$D:$D,$A83,'تسجيل العمليات اليومية '!$G:$G)</f>
        <v>0</v>
      </c>
    </row>
    <row r="84" spans="1:4" x14ac:dyDescent="0.3">
      <c r="A84" s="37" t="s">
        <v>186</v>
      </c>
      <c r="B84" t="str">
        <f>IFERROR(VLOOKUP($A84,'تكويد العملاء'!$A$2:$B$7000,2,0),"")</f>
        <v>ســامــح الأقــرع</v>
      </c>
      <c r="C84" s="55">
        <f>SUMIF('تسجيل العمليات اليومية '!$D:$D,$A84,'تسجيل العمليات اليومية '!$F:$F)-SUMIF('تسجيل العمليات اليومية '!$D:$D,$A84,'تسجيل العمليات اليومية '!$G:$G)</f>
        <v>0</v>
      </c>
      <c r="D84" t="s">
        <v>523</v>
      </c>
    </row>
    <row r="85" spans="1:4" x14ac:dyDescent="0.3">
      <c r="A85" s="37" t="s">
        <v>188</v>
      </c>
      <c r="B85" t="str">
        <f>IFERROR(VLOOKUP($A85,'تكويد العملاء'!$A$2:$B$7000,2,0),"")</f>
        <v>سامى ملاك</v>
      </c>
      <c r="C85" s="55">
        <f>SUMIF('تسجيل العمليات اليومية '!$D:$D,$A85,'تسجيل العمليات اليومية '!$F:$F)-SUMIF('تسجيل العمليات اليومية '!$D:$D,$A85,'تسجيل العمليات اليومية '!$G:$G)</f>
        <v>0</v>
      </c>
    </row>
    <row r="86" spans="1:4" x14ac:dyDescent="0.3">
      <c r="A86" s="37" t="s">
        <v>190</v>
      </c>
      <c r="B86" t="str">
        <f>IFERROR(VLOOKUP($A86,'تكويد العملاء'!$A$2:$B$7000,2,0),"")</f>
        <v>مــدحــــت ( الـتـجـمـع الـخـامـس )</v>
      </c>
      <c r="C86" s="55">
        <f>SUMIF('تسجيل العمليات اليومية '!$D:$D,$A86,'تسجيل العمليات اليومية '!$F:$F)-SUMIF('تسجيل العمليات اليومية '!$D:$D,$A86,'تسجيل العمليات اليومية '!$G:$G)</f>
        <v>0</v>
      </c>
    </row>
    <row r="87" spans="1:4" x14ac:dyDescent="0.3">
      <c r="A87" s="37" t="s">
        <v>192</v>
      </c>
      <c r="B87" t="str">
        <f>IFERROR(VLOOKUP($A87,'تكويد العملاء'!$A$2:$B$7000,2,0),"")</f>
        <v>الــمــســتــشــار / يــاســر ســالــمــان</v>
      </c>
      <c r="C87" s="55">
        <f>SUMIF('تسجيل العمليات اليومية '!$D:$D,$A87,'تسجيل العمليات اليومية '!$F:$F)-SUMIF('تسجيل العمليات اليومية '!$D:$D,$A87,'تسجيل العمليات اليومية '!$G:$G)</f>
        <v>0</v>
      </c>
      <c r="D87" t="s">
        <v>523</v>
      </c>
    </row>
    <row r="88" spans="1:4" x14ac:dyDescent="0.3">
      <c r="A88" s="37" t="s">
        <v>194</v>
      </c>
      <c r="B88" t="str">
        <f>IFERROR(VLOOKUP($A88,'تكويد العملاء'!$A$2:$B$7000,2,0),"")</f>
        <v>ســيــد عــنــانــي</v>
      </c>
      <c r="C88" s="55">
        <f>SUMIF('تسجيل العمليات اليومية '!$D:$D,$A88,'تسجيل العمليات اليومية '!$F:$F)-SUMIF('تسجيل العمليات اليومية '!$D:$D,$A88,'تسجيل العمليات اليومية '!$G:$G)</f>
        <v>0</v>
      </c>
    </row>
    <row r="89" spans="1:4" x14ac:dyDescent="0.3">
      <c r="A89" s="37" t="s">
        <v>196</v>
      </c>
      <c r="B89" t="str">
        <f>IFERROR(VLOOKUP($A89,'تكويد العملاء'!$A$2:$B$7000,2,0),"")</f>
        <v>مـدارس طـيـبـة الـدولـيـة</v>
      </c>
      <c r="C89" s="55">
        <f>SUMIF('تسجيل العمليات اليومية '!$D:$D,$A89,'تسجيل العمليات اليومية '!$F:$F)-SUMIF('تسجيل العمليات اليومية '!$D:$D,$A89,'تسجيل العمليات اليومية '!$G:$G)</f>
        <v>0</v>
      </c>
      <c r="D89" t="s">
        <v>523</v>
      </c>
    </row>
    <row r="90" spans="1:4" x14ac:dyDescent="0.3">
      <c r="A90" s="37" t="s">
        <v>198</v>
      </c>
      <c r="B90" t="str">
        <f>IFERROR(VLOOKUP($A90,'تكويد العملاء'!$A$2:$B$7000,2,0),"")</f>
        <v>طــلــعــت ( الــمــهــنــدســيــن )</v>
      </c>
      <c r="C90" s="55">
        <f>SUMIF('تسجيل العمليات اليومية '!$D:$D,$A90,'تسجيل العمليات اليومية '!$F:$F)-SUMIF('تسجيل العمليات اليومية '!$D:$D,$A90,'تسجيل العمليات اليومية '!$G:$G)</f>
        <v>0</v>
      </c>
    </row>
    <row r="91" spans="1:4" x14ac:dyDescent="0.3">
      <c r="A91" s="37" t="s">
        <v>200</v>
      </c>
      <c r="B91" t="str">
        <f>IFERROR(VLOOKUP($A91,'تكويد العملاء'!$A$2:$B$7000,2,0),"")</f>
        <v>أحــمــد ( الــمــهــنــدســيــن )</v>
      </c>
      <c r="C91" s="55">
        <f>SUMIF('تسجيل العمليات اليومية '!$D:$D,$A91,'تسجيل العمليات اليومية '!$F:$F)-SUMIF('تسجيل العمليات اليومية '!$D:$D,$A91,'تسجيل العمليات اليومية '!$G:$G)</f>
        <v>0</v>
      </c>
    </row>
    <row r="92" spans="1:4" x14ac:dyDescent="0.3">
      <c r="A92" s="37" t="s">
        <v>202</v>
      </c>
      <c r="B92" t="str">
        <f>IFERROR(VLOOKUP($A92,'تكويد العملاء'!$A$2:$B$7000,2,0),"")</f>
        <v>أحــمــد شــنــدي</v>
      </c>
      <c r="C92" s="55">
        <f>SUMIF('تسجيل العمليات اليومية '!$D:$D,$A92,'تسجيل العمليات اليومية '!$F:$F)-SUMIF('تسجيل العمليات اليومية '!$D:$D,$A92,'تسجيل العمليات اليومية '!$G:$G)</f>
        <v>0</v>
      </c>
      <c r="D92" t="s">
        <v>523</v>
      </c>
    </row>
    <row r="93" spans="1:4" x14ac:dyDescent="0.3">
      <c r="A93" s="37" t="s">
        <v>204</v>
      </c>
      <c r="B93" t="str">
        <f>IFERROR(VLOOKUP($A93,'تكويد العملاء'!$A$2:$B$7000,2,0),"")</f>
        <v>الــمــســتــشــار / ســامــح صــفــوت</v>
      </c>
      <c r="C93" s="55">
        <f>SUMIF('تسجيل العمليات اليومية '!$D:$D,$A93,'تسجيل العمليات اليومية '!$F:$F)-SUMIF('تسجيل العمليات اليومية '!$D:$D,$A93,'تسجيل العمليات اليومية '!$G:$G)</f>
        <v>0</v>
      </c>
    </row>
    <row r="94" spans="1:4" x14ac:dyDescent="0.3">
      <c r="A94" s="37" t="s">
        <v>206</v>
      </c>
      <c r="B94" t="str">
        <f>IFERROR(VLOOKUP($A94,'تكويد العملاء'!$A$2:$B$7000,2,0),"")</f>
        <v>مـحـمـود الـــجـــنـــدي</v>
      </c>
      <c r="C94" s="55">
        <f>SUMIF('تسجيل العمليات اليومية '!$D:$D,$A94,'تسجيل العمليات اليومية '!$F:$F)-SUMIF('تسجيل العمليات اليومية '!$D:$D,$A94,'تسجيل العمليات اليومية '!$G:$G)</f>
        <v>0</v>
      </c>
      <c r="D94" t="s">
        <v>523</v>
      </c>
    </row>
    <row r="95" spans="1:4" x14ac:dyDescent="0.3">
      <c r="A95" s="37" t="s">
        <v>208</v>
      </c>
      <c r="B95" t="str">
        <f>IFERROR(VLOOKUP($A95,'تكويد العملاء'!$A$2:$B$7000,2,0),"")</f>
        <v>مـــحـــمـــد ( مــعــرض الــنـــدى )</v>
      </c>
      <c r="C95" s="55">
        <f>SUMIF('تسجيل العمليات اليومية '!$D:$D,$A95,'تسجيل العمليات اليومية '!$F:$F)-SUMIF('تسجيل العمليات اليومية '!$D:$D,$A95,'تسجيل العمليات اليومية '!$G:$G)</f>
        <v>0</v>
      </c>
      <c r="D95" t="s">
        <v>523</v>
      </c>
    </row>
    <row r="96" spans="1:4" x14ac:dyDescent="0.3">
      <c r="A96" s="37" t="s">
        <v>210</v>
      </c>
      <c r="B96" t="str">
        <f>IFERROR(VLOOKUP($A96,'تكويد العملاء'!$A$2:$B$7000,2,0),"")</f>
        <v>هـــانــى جـــاد</v>
      </c>
      <c r="C96" s="55">
        <f>SUMIF('تسجيل العمليات اليومية '!$D:$D,$A96,'تسجيل العمليات اليومية '!$F:$F)-SUMIF('تسجيل العمليات اليومية '!$D:$D,$A96,'تسجيل العمليات اليومية '!$G:$G)</f>
        <v>0</v>
      </c>
    </row>
    <row r="97" spans="1:4" x14ac:dyDescent="0.3">
      <c r="A97" s="37" t="s">
        <v>212</v>
      </c>
      <c r="B97" t="str">
        <f>IFERROR(VLOOKUP($A97,'تكويد العملاء'!$A$2:$B$7000,2,0),"")</f>
        <v>حــســيــن ســلــيــمــان ( إيـفـر جـريـن )</v>
      </c>
      <c r="C97" s="55">
        <f>SUMIF('تسجيل العمليات اليومية '!$D:$D,$A97,'تسجيل العمليات اليومية '!$F:$F)-SUMIF('تسجيل العمليات اليومية '!$D:$D,$A97,'تسجيل العمليات اليومية '!$G:$G)</f>
        <v>0</v>
      </c>
    </row>
    <row r="98" spans="1:4" x14ac:dyDescent="0.3">
      <c r="A98" s="37" t="s">
        <v>214</v>
      </c>
      <c r="B98" t="str">
        <f>IFERROR(VLOOKUP($A98,'تكويد العملاء'!$A$2:$B$7000,2,0),"")</f>
        <v>مــحــمــــد عـــيــــــد ( الشركة المتحدة للصناعات النسيجية )</v>
      </c>
      <c r="C98" s="55">
        <f>SUMIF('تسجيل العمليات اليومية '!$D:$D,$A98,'تسجيل العمليات اليومية '!$F:$F)-SUMIF('تسجيل العمليات اليومية '!$D:$D,$A98,'تسجيل العمليات اليومية '!$G:$G)</f>
        <v>0</v>
      </c>
      <c r="D98" t="s">
        <v>523</v>
      </c>
    </row>
    <row r="99" spans="1:4" x14ac:dyDescent="0.3">
      <c r="A99" s="37" t="s">
        <v>216</v>
      </c>
      <c r="B99" t="str">
        <f>IFERROR(VLOOKUP($A99,'تكويد العملاء'!$A$2:$B$7000,2,0),"")</f>
        <v>مـــحـــمـــد درويـــش</v>
      </c>
      <c r="C99" s="55">
        <f>SUMIF('تسجيل العمليات اليومية '!$D:$D,$A99,'تسجيل العمليات اليومية '!$F:$F)-SUMIF('تسجيل العمليات اليومية '!$D:$D,$A99,'تسجيل العمليات اليومية '!$G:$G)</f>
        <v>0</v>
      </c>
    </row>
    <row r="100" spans="1:4" x14ac:dyDescent="0.3">
      <c r="A100" s="37" t="s">
        <v>218</v>
      </c>
      <c r="B100" t="str">
        <f>IFERROR(VLOOKUP($A100,'تكويد العملاء'!$A$2:$B$7000,2,0),"")</f>
        <v>شـــركـــة الـــغـــاز</v>
      </c>
      <c r="C100" s="55">
        <f>SUMIF('تسجيل العمليات اليومية '!$D:$D,$A100,'تسجيل العمليات اليومية '!$F:$F)-SUMIF('تسجيل العمليات اليومية '!$D:$D,$A100,'تسجيل العمليات اليومية '!$G:$G)</f>
        <v>0</v>
      </c>
    </row>
    <row r="101" spans="1:4" x14ac:dyDescent="0.3">
      <c r="A101" s="37" t="s">
        <v>220</v>
      </c>
      <c r="B101" t="str">
        <f>IFERROR(VLOOKUP($A101,'تكويد العملاء'!$A$2:$B$7000,2,0),"")</f>
        <v>ســـيـــد مـــكـــاتـــب</v>
      </c>
      <c r="C101" s="55">
        <f>SUMIF('تسجيل العمليات اليومية '!$D:$D,$A101,'تسجيل العمليات اليومية '!$F:$F)-SUMIF('تسجيل العمليات اليومية '!$D:$D,$A101,'تسجيل العمليات اليومية '!$G:$G)</f>
        <v>0</v>
      </c>
    </row>
    <row r="102" spans="1:4" x14ac:dyDescent="0.3">
      <c r="A102" s="37" t="s">
        <v>222</v>
      </c>
      <c r="B102" t="str">
        <f>IFERROR(VLOOKUP($A102,'تكويد العملاء'!$A$2:$B$7000,2,0),"")</f>
        <v>مـــعـــرض / الـــقـــصر الأخـــضـــر</v>
      </c>
      <c r="C102" s="55">
        <f>SUMIF('تسجيل العمليات اليومية '!$D:$D,$A102,'تسجيل العمليات اليومية '!$F:$F)-SUMIF('تسجيل العمليات اليومية '!$D:$D,$A102,'تسجيل العمليات اليومية '!$G:$G)</f>
        <v>0</v>
      </c>
    </row>
    <row r="103" spans="1:4" x14ac:dyDescent="0.3">
      <c r="A103" s="37" t="s">
        <v>224</v>
      </c>
      <c r="B103" t="str">
        <f>IFERROR(VLOOKUP($A103,'تكويد العملاء'!$A$2:$B$7000,2,0),"")</f>
        <v>مـــحـــمـــد رفـــاعـــي ( الـــســـواح )</v>
      </c>
      <c r="C103" s="55">
        <f>SUMIF('تسجيل العمليات اليومية '!$D:$D,$A103,'تسجيل العمليات اليومية '!$F:$F)-SUMIF('تسجيل العمليات اليومية '!$D:$D,$A103,'تسجيل العمليات اليومية '!$G:$G)</f>
        <v>0</v>
      </c>
      <c r="D103" t="s">
        <v>523</v>
      </c>
    </row>
    <row r="104" spans="1:4" x14ac:dyDescent="0.3">
      <c r="A104" s="37" t="s">
        <v>226</v>
      </c>
      <c r="B104" t="str">
        <f>IFERROR(VLOOKUP($A104,'تكويد العملاء'!$A$2:$B$7000,2,0),"")</f>
        <v>مـــصـــطـــفـــي ( طـــبـــي )</v>
      </c>
      <c r="C104" s="55">
        <f>SUMIF('تسجيل العمليات اليومية '!$D:$D,$A104,'تسجيل العمليات اليومية '!$F:$F)-SUMIF('تسجيل العمليات اليومية '!$D:$D,$A104,'تسجيل العمليات اليومية '!$G:$G)</f>
        <v>0</v>
      </c>
    </row>
    <row r="105" spans="1:4" x14ac:dyDescent="0.3">
      <c r="A105" s="37" t="s">
        <v>228</v>
      </c>
      <c r="B105" t="str">
        <f>IFERROR(VLOOKUP($A105,'تكويد العملاء'!$A$2:$B$7000,2,0),"")</f>
        <v>مهندس يحيي ( شـركة الـمـعـصـرة )</v>
      </c>
      <c r="C105" s="55">
        <f>SUMIF('تسجيل العمليات اليومية '!$D:$D,$A105,'تسجيل العمليات اليومية '!$F:$F)-SUMIF('تسجيل العمليات اليومية '!$D:$D,$A105,'تسجيل العمليات اليومية '!$G:$G)</f>
        <v>0</v>
      </c>
    </row>
    <row r="106" spans="1:4" x14ac:dyDescent="0.3">
      <c r="A106" s="37" t="s">
        <v>230</v>
      </c>
      <c r="B106" t="str">
        <f>IFERROR(VLOOKUP($A106,'تكويد العملاء'!$A$2:$B$7000,2,0),"")</f>
        <v>حـــــــســــــن عــــــاشــــــــور</v>
      </c>
      <c r="C106" s="55">
        <f>SUMIF('تسجيل العمليات اليومية '!$D:$D,$A106,'تسجيل العمليات اليومية '!$F:$F)-SUMIF('تسجيل العمليات اليومية '!$D:$D,$A106,'تسجيل العمليات اليومية '!$G:$G)</f>
        <v>0</v>
      </c>
      <c r="D106" t="s">
        <v>523</v>
      </c>
    </row>
    <row r="107" spans="1:4" x14ac:dyDescent="0.3">
      <c r="A107" s="37" t="s">
        <v>232</v>
      </c>
      <c r="B107" t="str">
        <f>IFERROR(VLOOKUP($A107,'تكويد العملاء'!$A$2:$B$7000,2,0),"")</f>
        <v xml:space="preserve"> مـصـطـفـي ( آبــل )</v>
      </c>
      <c r="C107" s="55">
        <f>SUMIF('تسجيل العمليات اليومية '!$D:$D,$A107,'تسجيل العمليات اليومية '!$F:$F)-SUMIF('تسجيل العمليات اليومية '!$D:$D,$A107,'تسجيل العمليات اليومية '!$G:$G)</f>
        <v>0</v>
      </c>
    </row>
    <row r="108" spans="1:4" x14ac:dyDescent="0.3">
      <c r="A108" s="37" t="s">
        <v>233</v>
      </c>
      <c r="B108" t="str">
        <f>IFERROR(VLOOKUP($A108,'تكويد العملاء'!$A$2:$B$7000,2,0),"")</f>
        <v>مــحــمــــد الـــســـبــــع</v>
      </c>
      <c r="C108" s="55">
        <f>SUMIF('تسجيل العمليات اليومية '!$D:$D,$A108,'تسجيل العمليات اليومية '!$F:$F)-SUMIF('تسجيل العمليات اليومية '!$D:$D,$A108,'تسجيل العمليات اليومية '!$G:$G)</f>
        <v>0</v>
      </c>
    </row>
    <row r="109" spans="1:4" x14ac:dyDescent="0.3">
      <c r="A109" s="37" t="s">
        <v>235</v>
      </c>
      <c r="B109" t="str">
        <f>IFERROR(VLOOKUP($A109,'تكويد العملاء'!$A$2:$B$7000,2,0),"")</f>
        <v>مــحــمــد حــسـيـن ( شــركـة الــيــُســر )</v>
      </c>
      <c r="C109" s="55">
        <f>SUMIF('تسجيل العمليات اليومية '!$D:$D,$A109,'تسجيل العمليات اليومية '!$F:$F)-SUMIF('تسجيل العمليات اليومية '!$D:$D,$A109,'تسجيل العمليات اليومية '!$G:$G)</f>
        <v>0</v>
      </c>
    </row>
    <row r="110" spans="1:4" x14ac:dyDescent="0.3">
      <c r="A110" s="37" t="s">
        <v>237</v>
      </c>
      <c r="B110" t="str">
        <f>IFERROR(VLOOKUP($A110,'تكويد العملاء'!$A$2:$B$7000,2,0),"")</f>
        <v>أميــر عــمـاد ( شـركة هـوم &amp; شـوب )</v>
      </c>
      <c r="C110" s="55">
        <f>SUMIF('تسجيل العمليات اليومية '!$D:$D,$A110,'تسجيل العمليات اليومية '!$F:$F)-SUMIF('تسجيل العمليات اليومية '!$D:$D,$A110,'تسجيل العمليات اليومية '!$G:$G)</f>
        <v>0</v>
      </c>
    </row>
    <row r="111" spans="1:4" x14ac:dyDescent="0.3">
      <c r="A111" s="37" t="s">
        <v>239</v>
      </c>
      <c r="B111" t="str">
        <f>IFERROR(VLOOKUP($A111,'تكويد العملاء'!$A$2:$B$7000,2,0),"")</f>
        <v>مــحــمــــد عــصـــام</v>
      </c>
      <c r="C111" s="55">
        <f>SUMIF('تسجيل العمليات اليومية '!$D:$D,$A111,'تسجيل العمليات اليومية '!$F:$F)-SUMIF('تسجيل العمليات اليومية '!$D:$D,$A111,'تسجيل العمليات اليومية '!$G:$G)</f>
        <v>0</v>
      </c>
      <c r="D111" t="s">
        <v>523</v>
      </c>
    </row>
    <row r="112" spans="1:4" x14ac:dyDescent="0.3">
      <c r="A112" s="37" t="s">
        <v>241</v>
      </c>
      <c r="B112" t="str">
        <f>IFERROR(VLOOKUP($A112,'تكويد العملاء'!$A$2:$B$7000,2,0),"")</f>
        <v>محمد العشـــــرى</v>
      </c>
      <c r="C112" s="55">
        <f>SUMIF('تسجيل العمليات اليومية '!$D:$D,$A112,'تسجيل العمليات اليومية '!$F:$F)-SUMIF('تسجيل العمليات اليومية '!$D:$D,$A112,'تسجيل العمليات اليومية '!$G:$G)</f>
        <v>0</v>
      </c>
    </row>
    <row r="113" spans="1:4" x14ac:dyDescent="0.3">
      <c r="A113" s="37" t="s">
        <v>243</v>
      </c>
      <c r="B113" t="str">
        <f>IFERROR(VLOOKUP($A113,'تكويد العملاء'!$A$2:$B$7000,2,0),"")</f>
        <v>ضـيـاء حـمـزاوي ( شـركـة الـضـيـاء )</v>
      </c>
      <c r="C113" s="55">
        <f>SUMIF('تسجيل العمليات اليومية '!$D:$D,$A113,'تسجيل العمليات اليومية '!$F:$F)-SUMIF('تسجيل العمليات اليومية '!$D:$D,$A113,'تسجيل العمليات اليومية '!$G:$G)</f>
        <v>0</v>
      </c>
    </row>
    <row r="114" spans="1:4" x14ac:dyDescent="0.3">
      <c r="A114" s="37" t="s">
        <v>245</v>
      </c>
      <c r="B114" t="str">
        <f>IFERROR(VLOOKUP($A114,'تكويد العملاء'!$A$2:$B$7000,2,0),"")</f>
        <v>أحـمـد الـسـمـان ( أخو وائل فوم )</v>
      </c>
      <c r="C114" s="55">
        <f>SUMIF('تسجيل العمليات اليومية '!$D:$D,$A114,'تسجيل العمليات اليومية '!$F:$F)-SUMIF('تسجيل العمليات اليومية '!$D:$D,$A114,'تسجيل العمليات اليومية '!$G:$G)</f>
        <v>0</v>
      </c>
    </row>
    <row r="115" spans="1:4" x14ac:dyDescent="0.3">
      <c r="A115" s="37" t="s">
        <v>247</v>
      </c>
      <c r="B115" t="str">
        <f>IFERROR(VLOOKUP($A115,'تكويد العملاء'!$A$2:$B$7000,2,0),"")</f>
        <v>مـنـصـور ( طرف يارا هوم )</v>
      </c>
      <c r="C115" s="55">
        <f>SUMIF('تسجيل العمليات اليومية '!$D:$D,$A115,'تسجيل العمليات اليومية '!$F:$F)-SUMIF('تسجيل العمليات اليومية '!$D:$D,$A115,'تسجيل العمليات اليومية '!$G:$G)</f>
        <v>0</v>
      </c>
    </row>
    <row r="116" spans="1:4" x14ac:dyDescent="0.3">
      <c r="A116" s="37" t="s">
        <v>249</v>
      </c>
      <c r="B116" t="str">
        <f>IFERROR(VLOOKUP($A116,'تكويد العملاء'!$A$2:$B$7000,2,0),"")</f>
        <v>عــلــي ريــاض</v>
      </c>
      <c r="C116" s="55">
        <f>SUMIF('تسجيل العمليات اليومية '!$D:$D,$A116,'تسجيل العمليات اليومية '!$F:$F)-SUMIF('تسجيل العمليات اليومية '!$D:$D,$A116,'تسجيل العمليات اليومية '!$G:$G)</f>
        <v>0</v>
      </c>
    </row>
    <row r="117" spans="1:4" x14ac:dyDescent="0.3">
      <c r="A117" s="37" t="s">
        <v>251</v>
      </c>
      <c r="B117" t="str">
        <f>IFERROR(VLOOKUP($A117,'تكويد العملاء'!$A$2:$B$7000,2,0),"")</f>
        <v>منتصر ابو مالك</v>
      </c>
      <c r="C117" s="55">
        <f>SUMIF('تسجيل العمليات اليومية '!$D:$D,$A117,'تسجيل العمليات اليومية '!$F:$F)-SUMIF('تسجيل العمليات اليومية '!$D:$D,$A117,'تسجيل العمليات اليومية '!$G:$G)</f>
        <v>0</v>
      </c>
      <c r="D117" t="s">
        <v>523</v>
      </c>
    </row>
    <row r="118" spans="1:4" x14ac:dyDescent="0.3">
      <c r="A118" s="37" t="s">
        <v>253</v>
      </c>
      <c r="B118" t="str">
        <f>IFERROR(VLOOKUP($A118,'تكويد العملاء'!$A$2:$B$7000,2,0),"")</f>
        <v>على جمال (سوهاج)</v>
      </c>
      <c r="C118" s="55">
        <f>SUMIF('تسجيل العمليات اليومية '!$D:$D,$A118,'تسجيل العمليات اليومية '!$F:$F)-SUMIF('تسجيل العمليات اليومية '!$D:$D,$A118,'تسجيل العمليات اليومية '!$G:$G)</f>
        <v>0</v>
      </c>
      <c r="D118" t="s">
        <v>522</v>
      </c>
    </row>
    <row r="119" spans="1:4" x14ac:dyDescent="0.3">
      <c r="A119" s="37" t="s">
        <v>255</v>
      </c>
      <c r="B119" t="str">
        <f>IFERROR(VLOOKUP($A119,'تكويد العملاء'!$A$2:$B$7000,2,0),"")</f>
        <v>مــحــمــد عــلــي</v>
      </c>
      <c r="C119" s="55">
        <f>SUMIF('تسجيل العمليات اليومية '!$D:$D,$A119,'تسجيل العمليات اليومية '!$F:$F)-SUMIF('تسجيل العمليات اليومية '!$D:$D,$A119,'تسجيل العمليات اليومية '!$G:$G)</f>
        <v>0</v>
      </c>
    </row>
    <row r="120" spans="1:4" x14ac:dyDescent="0.3">
      <c r="A120" s="37" t="s">
        <v>257</v>
      </c>
      <c r="B120" t="str">
        <f>IFERROR(VLOOKUP($A120,'تكويد العملاء'!$A$2:$B$7000,2,0),"")</f>
        <v>حــســن عــلــي</v>
      </c>
      <c r="C120" s="55">
        <f>SUMIF('تسجيل العمليات اليومية '!$D:$D,$A120,'تسجيل العمليات اليومية '!$F:$F)-SUMIF('تسجيل العمليات اليومية '!$D:$D,$A120,'تسجيل العمليات اليومية '!$G:$G)</f>
        <v>0</v>
      </c>
    </row>
    <row r="121" spans="1:4" x14ac:dyDescent="0.3">
      <c r="A121" s="37" t="s">
        <v>259</v>
      </c>
      <c r="B121" t="str">
        <f>IFERROR(VLOOKUP($A121,'تكويد العملاء'!$A$2:$B$7000,2,0),"")</f>
        <v>هــانــي عـبـد الـلـه ( أخو رأفت )</v>
      </c>
      <c r="C121" s="55">
        <f>SUMIF('تسجيل العمليات اليومية '!$D:$D,$A121,'تسجيل العمليات اليومية '!$F:$F)-SUMIF('تسجيل العمليات اليومية '!$D:$D,$A121,'تسجيل العمليات اليومية '!$G:$G)</f>
        <v>0</v>
      </c>
    </row>
    <row r="122" spans="1:4" x14ac:dyDescent="0.3">
      <c r="A122" s="37" t="s">
        <v>261</v>
      </c>
      <c r="B122" t="str">
        <f>IFERROR(VLOOKUP($A122,'تكويد العملاء'!$A$2:$B$7000,2,0),"")</f>
        <v>وجــدي خــلــيــل</v>
      </c>
      <c r="C122" s="55">
        <f>SUMIF('تسجيل العمليات اليومية '!$D:$D,$A122,'تسجيل العمليات اليومية '!$F:$F)-SUMIF('تسجيل العمليات اليومية '!$D:$D,$A122,'تسجيل العمليات اليومية '!$G:$G)</f>
        <v>0</v>
      </c>
    </row>
    <row r="123" spans="1:4" x14ac:dyDescent="0.3">
      <c r="A123" s="37" t="s">
        <v>263</v>
      </c>
      <c r="B123" t="str">
        <f>IFERROR(VLOOKUP($A123,'تكويد العملاء'!$A$2:$B$7000,2,0),"")</f>
        <v>حــســام ( مـسـطـرد )</v>
      </c>
      <c r="C123" s="55">
        <f>SUMIF('تسجيل العمليات اليومية '!$D:$D,$A123,'تسجيل العمليات اليومية '!$F:$F)-SUMIF('تسجيل العمليات اليومية '!$D:$D,$A123,'تسجيل العمليات اليومية '!$G:$G)</f>
        <v>0</v>
      </c>
    </row>
    <row r="124" spans="1:4" x14ac:dyDescent="0.3">
      <c r="A124" s="37" t="s">
        <v>265</v>
      </c>
      <c r="B124" t="str">
        <f>IFERROR(VLOOKUP($A124,'تكويد العملاء'!$A$2:$B$7000,2,0),"")</f>
        <v>آرت وورك فـرنـتـشـر</v>
      </c>
      <c r="C124" s="55">
        <f>SUMIF('تسجيل العمليات اليومية '!$D:$D,$A124,'تسجيل العمليات اليومية '!$F:$F)-SUMIF('تسجيل العمليات اليومية '!$D:$D,$A124,'تسجيل العمليات اليومية '!$G:$G)</f>
        <v>0</v>
      </c>
    </row>
    <row r="125" spans="1:4" x14ac:dyDescent="0.3">
      <c r="A125" s="37" t="s">
        <v>267</v>
      </c>
      <c r="B125" t="str">
        <f>IFERROR(VLOOKUP($A125,'تكويد العملاء'!$A$2:$B$7000,2,0),"")</f>
        <v>سـلـيـمـان ( مدينة نصر )</v>
      </c>
      <c r="C125" s="55">
        <f>SUMIF('تسجيل العمليات اليومية '!$D:$D,$A125,'تسجيل العمليات اليومية '!$F:$F)-SUMIF('تسجيل العمليات اليومية '!$D:$D,$A125,'تسجيل العمليات اليومية '!$G:$G)</f>
        <v>0</v>
      </c>
    </row>
    <row r="126" spans="1:4" x14ac:dyDescent="0.3">
      <c r="A126" s="37" t="s">
        <v>269</v>
      </c>
      <c r="B126" t="str">
        <f>IFERROR(VLOOKUP($A126,'تكويد العملاء'!$A$2:$B$7000,2,0),"")</f>
        <v>مـحـمـد أسـامـة ( شـركـة جـلـوب )</v>
      </c>
      <c r="C126" s="55">
        <f>SUMIF('تسجيل العمليات اليومية '!$D:$D,$A126,'تسجيل العمليات اليومية '!$F:$F)-SUMIF('تسجيل العمليات اليومية '!$D:$D,$A126,'تسجيل العمليات اليومية '!$G:$G)</f>
        <v>0</v>
      </c>
    </row>
    <row r="127" spans="1:4" x14ac:dyDescent="0.3">
      <c r="A127" s="37" t="s">
        <v>271</v>
      </c>
      <c r="B127" t="str">
        <f>IFERROR(VLOOKUP($A127,'تكويد العملاء'!$A$2:$B$7000,2,0),"")</f>
        <v>مـحـمـد عـبـد الـعـاطـي</v>
      </c>
      <c r="C127" s="55">
        <f>SUMIF('تسجيل العمليات اليومية '!$D:$D,$A127,'تسجيل العمليات اليومية '!$F:$F)-SUMIF('تسجيل العمليات اليومية '!$D:$D,$A127,'تسجيل العمليات اليومية '!$G:$G)</f>
        <v>0</v>
      </c>
    </row>
    <row r="128" spans="1:4" x14ac:dyDescent="0.3">
      <c r="A128" s="37" t="s">
        <v>273</v>
      </c>
      <c r="B128" t="str">
        <f>IFERROR(VLOOKUP($A128,'تكويد العملاء'!$A$2:$B$7000,2,0),"")</f>
        <v>نــاصــر الــشــربــيــنــي</v>
      </c>
      <c r="C128" s="55">
        <f>SUMIF('تسجيل العمليات اليومية '!$D:$D,$A128,'تسجيل العمليات اليومية '!$F:$F)-SUMIF('تسجيل العمليات اليومية '!$D:$D,$A128,'تسجيل العمليات اليومية '!$G:$G)</f>
        <v>0</v>
      </c>
    </row>
    <row r="129" spans="1:3" x14ac:dyDescent="0.3">
      <c r="A129" s="37" t="s">
        <v>275</v>
      </c>
      <c r="B129" t="str">
        <f>IFERROR(VLOOKUP($A129,'تكويد العملاء'!$A$2:$B$7000,2,0),"")</f>
        <v>شـركــة جـوربـال ( المهندسين )</v>
      </c>
      <c r="C129" s="55">
        <f>SUMIF('تسجيل العمليات اليومية '!$D:$D,$A129,'تسجيل العمليات اليومية '!$F:$F)-SUMIF('تسجيل العمليات اليومية '!$D:$D,$A129,'تسجيل العمليات اليومية '!$G:$G)</f>
        <v>0</v>
      </c>
    </row>
    <row r="130" spans="1:3" x14ac:dyDescent="0.3">
      <c r="A130" s="37" t="s">
        <v>277</v>
      </c>
      <c r="B130" t="str">
        <f>IFERROR(VLOOKUP($A130,'تكويد العملاء'!$A$2:$B$7000,2,0),"")</f>
        <v>مـدرسـة جـابـر الأنـصـاري</v>
      </c>
      <c r="C130" s="55">
        <f>SUMIF('تسجيل العمليات اليومية '!$D:$D,$A130,'تسجيل العمليات اليومية '!$F:$F)-SUMIF('تسجيل العمليات اليومية '!$D:$D,$A130,'تسجيل العمليات اليومية '!$G:$G)</f>
        <v>0</v>
      </c>
    </row>
    <row r="131" spans="1:3" x14ac:dyDescent="0.3">
      <c r="A131" s="37" t="s">
        <v>279</v>
      </c>
      <c r="B131" t="str">
        <f>IFERROR(VLOOKUP($A131,'تكويد العملاء'!$A$2:$B$7000,2,0),"")</f>
        <v>هـانـي الأنـس</v>
      </c>
      <c r="C131" s="55">
        <f>SUMIF('تسجيل العمليات اليومية '!$D:$D,$A131,'تسجيل العمليات اليومية '!$F:$F)-SUMIF('تسجيل العمليات اليومية '!$D:$D,$A131,'تسجيل العمليات اليومية '!$G:$G)</f>
        <v>0</v>
      </c>
    </row>
    <row r="132" spans="1:3" x14ac:dyDescent="0.3">
      <c r="A132" s="37" t="s">
        <v>281</v>
      </c>
      <c r="B132" t="str">
        <f>IFERROR(VLOOKUP($A132,'تكويد العملاء'!$A$2:$B$7000,2,0),"")</f>
        <v>مـحـمـود ( مصر الجديدة )</v>
      </c>
      <c r="C132" s="55">
        <f>SUMIF('تسجيل العمليات اليومية '!$D:$D,$A132,'تسجيل العمليات اليومية '!$F:$F)-SUMIF('تسجيل العمليات اليومية '!$D:$D,$A132,'تسجيل العمليات اليومية '!$G:$G)</f>
        <v>0</v>
      </c>
    </row>
    <row r="133" spans="1:3" x14ac:dyDescent="0.3">
      <c r="A133" s="37" t="s">
        <v>283</v>
      </c>
      <c r="B133" t="str">
        <f>IFERROR(VLOOKUP($A133,'تكويد العملاء'!$A$2:$B$7000,2,0),"")</f>
        <v>مـحـمـود إبـراهـيـم</v>
      </c>
      <c r="C133" s="55">
        <f>SUMIF('تسجيل العمليات اليومية '!$D:$D,$A133,'تسجيل العمليات اليومية '!$F:$F)-SUMIF('تسجيل العمليات اليومية '!$D:$D,$A133,'تسجيل العمليات اليومية '!$G:$G)</f>
        <v>0</v>
      </c>
    </row>
    <row r="134" spans="1:3" x14ac:dyDescent="0.3">
      <c r="A134" s="37" t="s">
        <v>285</v>
      </c>
      <c r="B134" t="str">
        <f>IFERROR(VLOOKUP($A134,'تكويد العملاء'!$A$2:$B$7000,2,0),"")</f>
        <v>ولــيــد أبــو جــبــل</v>
      </c>
      <c r="C134" s="55">
        <f>SUMIF('تسجيل العمليات اليومية '!$D:$D,$A134,'تسجيل العمليات اليومية '!$F:$F)-SUMIF('تسجيل العمليات اليومية '!$D:$D,$A134,'تسجيل العمليات اليومية '!$G:$G)</f>
        <v>0</v>
      </c>
    </row>
    <row r="135" spans="1:3" x14ac:dyDescent="0.3">
      <c r="A135" s="37" t="s">
        <v>287</v>
      </c>
      <c r="B135" t="str">
        <f>IFERROR(VLOOKUP($A135,'تكويد العملاء'!$A$2:$B$7000,2,0),"")</f>
        <v>وائــل مــحــمــد</v>
      </c>
      <c r="C135" s="55">
        <f>SUMIF('تسجيل العمليات اليومية '!$D:$D,$A135,'تسجيل العمليات اليومية '!$F:$F)-SUMIF('تسجيل العمليات اليومية '!$D:$D,$A135,'تسجيل العمليات اليومية '!$G:$G)</f>
        <v>0</v>
      </c>
    </row>
    <row r="136" spans="1:3" x14ac:dyDescent="0.3">
      <c r="A136" s="37" t="s">
        <v>289</v>
      </c>
      <c r="B136" t="str">
        <f>IFERROR(VLOOKUP($A136,'تكويد العملاء'!$A$2:$B$7000,2,0),"")</f>
        <v>مـصـطـفـي ( طرف يارا هوم )</v>
      </c>
      <c r="C136" s="55">
        <f>SUMIF('تسجيل العمليات اليومية '!$D:$D,$A136,'تسجيل العمليات اليومية '!$F:$F)-SUMIF('تسجيل العمليات اليومية '!$D:$D,$A136,'تسجيل العمليات اليومية '!$G:$G)</f>
        <v>0</v>
      </c>
    </row>
    <row r="137" spans="1:3" x14ac:dyDescent="0.3">
      <c r="A137" s="37" t="s">
        <v>291</v>
      </c>
      <c r="B137" t="str">
        <f>IFERROR(VLOOKUP($A137,'تكويد العملاء'!$A$2:$B$7000,2,0),"")</f>
        <v>جمعة طبي + محمود حاتم</v>
      </c>
      <c r="C137" s="55">
        <f>SUMIF('تسجيل العمليات اليومية '!$D:$D,$A137,'تسجيل العمليات اليومية '!$F:$F)-SUMIF('تسجيل العمليات اليومية '!$D:$D,$A137,'تسجيل العمليات اليومية '!$G:$G)</f>
        <v>0</v>
      </c>
    </row>
    <row r="138" spans="1:3" x14ac:dyDescent="0.3">
      <c r="A138" s="37" t="s">
        <v>293</v>
      </c>
      <c r="B138" t="str">
        <f>IFERROR(VLOOKUP($A138,'تكويد العملاء'!$A$2:$B$7000,2,0),"")</f>
        <v>د / مـحـمـود ( سمارت لإنقاص الوزن )</v>
      </c>
      <c r="C138" s="55">
        <f>SUMIF('تسجيل العمليات اليومية '!$D:$D,$A138,'تسجيل العمليات اليومية '!$F:$F)-SUMIF('تسجيل العمليات اليومية '!$D:$D,$A138,'تسجيل العمليات اليومية '!$G:$G)</f>
        <v>0</v>
      </c>
    </row>
    <row r="139" spans="1:3" x14ac:dyDescent="0.3">
      <c r="A139" s="37" t="s">
        <v>295</v>
      </c>
      <c r="B139" t="str">
        <f>IFERROR(VLOOKUP($A139,'تكويد العملاء'!$A$2:$B$7000,2,0),"")</f>
        <v>شـركـة الـحـسـامي ( السوري )</v>
      </c>
      <c r="C139" s="55">
        <f>SUMIF('تسجيل العمليات اليومية '!$D:$D,$A139,'تسجيل العمليات اليومية '!$F:$F)-SUMIF('تسجيل العمليات اليومية '!$D:$D,$A139,'تسجيل العمليات اليومية '!$G:$G)</f>
        <v>0</v>
      </c>
    </row>
    <row r="140" spans="1:3" x14ac:dyDescent="0.3">
      <c r="A140" s="37" t="s">
        <v>297</v>
      </c>
      <c r="B140" t="str">
        <f>IFERROR(VLOOKUP($A140,'تكويد العملاء'!$A$2:$B$7000,2,0),"")</f>
        <v>إسـحـاق غـطـاس</v>
      </c>
      <c r="C140" s="55">
        <f>SUMIF('تسجيل العمليات اليومية '!$D:$D,$A140,'تسجيل العمليات اليومية '!$F:$F)-SUMIF('تسجيل العمليات اليومية '!$D:$D,$A140,'تسجيل العمليات اليومية '!$G:$G)</f>
        <v>0</v>
      </c>
    </row>
    <row r="141" spans="1:3" x14ac:dyDescent="0.3">
      <c r="A141" s="37" t="s">
        <v>299</v>
      </c>
      <c r="B141" t="str">
        <f>IFERROR(VLOOKUP($A141,'تكويد العملاء'!$A$2:$B$7000,2,0),"")</f>
        <v>أحـمـد فـهـمـي</v>
      </c>
      <c r="C141" s="55">
        <f>SUMIF('تسجيل العمليات اليومية '!$D:$D,$A141,'تسجيل العمليات اليومية '!$F:$F)-SUMIF('تسجيل العمليات اليومية '!$D:$D,$A141,'تسجيل العمليات اليومية '!$G:$G)</f>
        <v>0</v>
      </c>
    </row>
    <row r="142" spans="1:3" x14ac:dyDescent="0.3">
      <c r="A142" s="37" t="s">
        <v>301</v>
      </c>
      <c r="B142" t="str">
        <f>IFERROR(VLOOKUP($A142,'تكويد العملاء'!$A$2:$B$7000,2,0),"")</f>
        <v>مـجـدي أبـو رامـي</v>
      </c>
      <c r="C142" s="55">
        <f>SUMIF('تسجيل العمليات اليومية '!$D:$D,$A142,'تسجيل العمليات اليومية '!$F:$F)-SUMIF('تسجيل العمليات اليومية '!$D:$D,$A142,'تسجيل العمليات اليومية '!$G:$G)</f>
        <v>0</v>
      </c>
    </row>
    <row r="143" spans="1:3" x14ac:dyDescent="0.3">
      <c r="A143" s="37" t="s">
        <v>303</v>
      </c>
      <c r="B143" t="str">
        <f>IFERROR(VLOOKUP($A143,'تكويد العملاء'!$A$2:$B$7000,2,0),"")</f>
        <v>مـدرسـة سـمـارت</v>
      </c>
      <c r="C143" s="55">
        <f>SUMIF('تسجيل العمليات اليومية '!$D:$D,$A143,'تسجيل العمليات اليومية '!$F:$F)-SUMIF('تسجيل العمليات اليومية '!$D:$D,$A143,'تسجيل العمليات اليومية '!$G:$G)</f>
        <v>0</v>
      </c>
    </row>
    <row r="144" spans="1:3" x14ac:dyDescent="0.3">
      <c r="A144" s="37" t="s">
        <v>305</v>
      </c>
      <c r="B144" t="str">
        <f>IFERROR(VLOOKUP($A144,'تكويد العملاء'!$A$2:$B$7000,2,0),"")</f>
        <v>أحـمـد مـنـتـصـر ( مصنع )</v>
      </c>
      <c r="C144" s="55">
        <f>SUMIF('تسجيل العمليات اليومية '!$D:$D,$A144,'تسجيل العمليات اليومية '!$F:$F)-SUMIF('تسجيل العمليات اليومية '!$D:$D,$A144,'تسجيل العمليات اليومية '!$G:$G)</f>
        <v>0</v>
      </c>
    </row>
    <row r="145" spans="1:4" x14ac:dyDescent="0.3">
      <c r="A145" s="37" t="s">
        <v>307</v>
      </c>
      <c r="B145" t="str">
        <f>IFERROR(VLOOKUP($A145,'تكويد العملاء'!$A$2:$B$7000,2,0),"")</f>
        <v>عــلاء ( تكنو أوفيس )</v>
      </c>
      <c r="C145" s="55">
        <f>SUMIF('تسجيل العمليات اليومية '!$D:$D,$A145,'تسجيل العمليات اليومية '!$F:$F)-SUMIF('تسجيل العمليات اليومية '!$D:$D,$A145,'تسجيل العمليات اليومية '!$G:$G)</f>
        <v>0</v>
      </c>
    </row>
    <row r="146" spans="1:4" x14ac:dyDescent="0.3">
      <c r="A146" s="37" t="s">
        <v>309</v>
      </c>
      <c r="B146" t="str">
        <f>IFERROR(VLOOKUP($A146,'تكويد العملاء'!$A$2:$B$7000,2,0),"")</f>
        <v>رمـضـان جـاد ( مصنع )</v>
      </c>
      <c r="C146" s="55">
        <f>SUMIF('تسجيل العمليات اليومية '!$D:$D,$A146,'تسجيل العمليات اليومية '!$F:$F)-SUMIF('تسجيل العمليات اليومية '!$D:$D,$A146,'تسجيل العمليات اليومية '!$G:$G)</f>
        <v>0</v>
      </c>
    </row>
    <row r="147" spans="1:4" x14ac:dyDescent="0.3">
      <c r="A147" s="37" t="s">
        <v>311</v>
      </c>
      <c r="B147" t="str">
        <f>IFERROR(VLOOKUP($A147,'تكويد العملاء'!$A$2:$B$7000,2,0),"")</f>
        <v>وائــل ( طرف أبو حشيش )</v>
      </c>
      <c r="C147" s="55">
        <f>SUMIF('تسجيل العمليات اليومية '!$D:$D,$A147,'تسجيل العمليات اليومية '!$F:$F)-SUMIF('تسجيل العمليات اليومية '!$D:$D,$A147,'تسجيل العمليات اليومية '!$G:$G)</f>
        <v>0</v>
      </c>
    </row>
    <row r="148" spans="1:4" x14ac:dyDescent="0.3">
      <c r="A148" s="37" t="s">
        <v>313</v>
      </c>
      <c r="B148" t="str">
        <f>IFERROR(VLOOKUP($A148,'تكويد العملاء'!$A$2:$B$7000,2,0),"")</f>
        <v>خـالـد ( مدرسة النصر )</v>
      </c>
      <c r="C148" s="55">
        <f>SUMIF('تسجيل العمليات اليومية '!$D:$D,$A148,'تسجيل العمليات اليومية '!$F:$F)-SUMIF('تسجيل العمليات اليومية '!$D:$D,$A148,'تسجيل العمليات اليومية '!$G:$G)</f>
        <v>0</v>
      </c>
    </row>
    <row r="149" spans="1:4" x14ac:dyDescent="0.3">
      <c r="A149" s="37" t="s">
        <v>315</v>
      </c>
      <c r="B149" t="str">
        <f>IFERROR(VLOOKUP($A149,'تكويد العملاء'!$A$2:$B$7000,2,0),"")</f>
        <v>الــــبـــدري ( فــيــصــل )</v>
      </c>
      <c r="C149" s="55">
        <f>SUMIF('تسجيل العمليات اليومية '!$D:$D,$A149,'تسجيل العمليات اليومية '!$F:$F)-SUMIF('تسجيل العمليات اليومية '!$D:$D,$A149,'تسجيل العمليات اليومية '!$G:$G)</f>
        <v>0</v>
      </c>
    </row>
    <row r="150" spans="1:4" x14ac:dyDescent="0.3">
      <c r="A150" s="37" t="s">
        <v>317</v>
      </c>
      <c r="B150" t="str">
        <f>IFERROR(VLOOKUP($A150,'تكويد العملاء'!$A$2:$B$7000,2,0),"")</f>
        <v>طه  - معرض الدعاء</v>
      </c>
      <c r="C150" s="55">
        <f>SUMIF('تسجيل العمليات اليومية '!$D:$D,$A150,'تسجيل العمليات اليومية '!$F:$F)-SUMIF('تسجيل العمليات اليومية '!$D:$D,$A150,'تسجيل العمليات اليومية '!$G:$G)</f>
        <v>0</v>
      </c>
      <c r="D150" t="s">
        <v>524</v>
      </c>
    </row>
    <row r="151" spans="1:4" x14ac:dyDescent="0.3">
      <c r="A151" s="37" t="s">
        <v>319</v>
      </c>
      <c r="B151" t="str">
        <f>IFERROR(VLOOKUP($A151,'تكويد العملاء'!$A$2:$B$7000,2,0),"")</f>
        <v>الــعــالــمــيــة ( فــيــصــل )</v>
      </c>
      <c r="C151" s="55">
        <f>SUMIF('تسجيل العمليات اليومية '!$D:$D,$A151,'تسجيل العمليات اليومية '!$F:$F)-SUMIF('تسجيل العمليات اليومية '!$D:$D,$A151,'تسجيل العمليات اليومية '!$G:$G)</f>
        <v>0</v>
      </c>
    </row>
    <row r="152" spans="1:4" x14ac:dyDescent="0.3">
      <c r="A152" s="37" t="s">
        <v>321</v>
      </c>
      <c r="B152" t="str">
        <f>IFERROR(VLOOKUP($A152,'تكويد العملاء'!$A$2:$B$7000,2,0),"")</f>
        <v>مــحــمــد ( فــيــصــل )</v>
      </c>
      <c r="C152" s="55">
        <f>SUMIF('تسجيل العمليات اليومية '!$D:$D,$A152,'تسجيل العمليات اليومية '!$F:$F)-SUMIF('تسجيل العمليات اليومية '!$D:$D,$A152,'تسجيل العمليات اليومية '!$G:$G)</f>
        <v>0</v>
      </c>
    </row>
    <row r="153" spans="1:4" x14ac:dyDescent="0.3">
      <c r="A153" s="37" t="s">
        <v>323</v>
      </c>
      <c r="B153" t="str">
        <f>IFERROR(VLOOKUP($A153,'تكويد العملاء'!$A$2:$B$7000,2,0),"")</f>
        <v>أحـــمـــد ســـلــيــمـان ( فــيــصــل )</v>
      </c>
      <c r="C153" s="55">
        <f>SUMIF('تسجيل العمليات اليومية '!$D:$D,$A153,'تسجيل العمليات اليومية '!$F:$F)-SUMIF('تسجيل العمليات اليومية '!$D:$D,$A153,'تسجيل العمليات اليومية '!$G:$G)</f>
        <v>0</v>
      </c>
    </row>
    <row r="154" spans="1:4" x14ac:dyDescent="0.3">
      <c r="A154" s="37" t="s">
        <v>325</v>
      </c>
      <c r="B154" t="str">
        <f>IFERROR(VLOOKUP($A154,'تكويد العملاء'!$A$2:$B$7000,2,0),"")</f>
        <v>أحـمـد الطوابق - نور الإسلام ( فـيصل )</v>
      </c>
      <c r="C154" s="55">
        <f>SUMIF('تسجيل العمليات اليومية '!$D:$D,$A154,'تسجيل العمليات اليومية '!$F:$F)-SUMIF('تسجيل العمليات اليومية '!$D:$D,$A154,'تسجيل العمليات اليومية '!$G:$G)</f>
        <v>0</v>
      </c>
    </row>
    <row r="155" spans="1:4" x14ac:dyDescent="0.3">
      <c r="A155" s="37" t="s">
        <v>327</v>
      </c>
      <c r="B155" t="str">
        <f>IFERROR(VLOOKUP($A155,'تكويد العملاء'!$A$2:$B$7000,2,0),"")</f>
        <v xml:space="preserve"> أحـمـد الـســيــــد ( فــيــصــل )</v>
      </c>
      <c r="C155" s="55">
        <f>SUMIF('تسجيل العمليات اليومية '!$D:$D,$A155,'تسجيل العمليات اليومية '!$F:$F)-SUMIF('تسجيل العمليات اليومية '!$D:$D,$A155,'تسجيل العمليات اليومية '!$G:$G)</f>
        <v>0</v>
      </c>
    </row>
    <row r="156" spans="1:4" x14ac:dyDescent="0.3">
      <c r="A156" s="37" t="s">
        <v>329</v>
      </c>
      <c r="B156" t="str">
        <f>IFERROR(VLOOKUP($A156,'تكويد العملاء'!$A$2:$B$7000,2,0),"")</f>
        <v>أحــمــد الـمــصــرى ( فــيــصــل )</v>
      </c>
      <c r="C156" s="55">
        <f>SUMIF('تسجيل العمليات اليومية '!$D:$D,$A156,'تسجيل العمليات اليومية '!$F:$F)-SUMIF('تسجيل العمليات اليومية '!$D:$D,$A156,'تسجيل العمليات اليومية '!$G:$G)</f>
        <v>0</v>
      </c>
    </row>
    <row r="157" spans="1:4" x14ac:dyDescent="0.3">
      <c r="A157" s="37" t="s">
        <v>331</v>
      </c>
      <c r="B157" t="str">
        <f>IFERROR(VLOOKUP($A157,'تكويد العملاء'!$A$2:$B$7000,2,0),"")</f>
        <v>أسـامـه جـــابـــر ( الـمـعــادى )</v>
      </c>
      <c r="C157" s="55">
        <f>SUMIF('تسجيل العمليات اليومية '!$D:$D,$A157,'تسجيل العمليات اليومية '!$F:$F)-SUMIF('تسجيل العمليات اليومية '!$D:$D,$A157,'تسجيل العمليات اليومية '!$G:$G)</f>
        <v>0</v>
      </c>
    </row>
    <row r="158" spans="1:4" x14ac:dyDescent="0.3">
      <c r="A158" s="37" t="s">
        <v>333</v>
      </c>
      <c r="B158" t="str">
        <f>IFERROR(VLOOKUP($A158,'تكويد العملاء'!$A$2:$B$7000,2,0),"")</f>
        <v>أسـعـــد ــ مـكــاتـب ( عـيـن شـمـس )</v>
      </c>
      <c r="C158" s="55">
        <f>SUMIF('تسجيل العمليات اليومية '!$D:$D,$A158,'تسجيل العمليات اليومية '!$F:$F)-SUMIF('تسجيل العمليات اليومية '!$D:$D,$A158,'تسجيل العمليات اليومية '!$G:$G)</f>
        <v>0</v>
      </c>
    </row>
    <row r="159" spans="1:4" x14ac:dyDescent="0.3">
      <c r="A159" s="37" t="s">
        <v>335</v>
      </c>
      <c r="B159" t="str">
        <f>IFERROR(VLOOKUP($A159,'تكويد العملاء'!$A$2:$B$7000,2,0),"")</f>
        <v xml:space="preserve"> الــجــزيــره ( فــيــصـل )</v>
      </c>
      <c r="C159" s="55">
        <f>SUMIF('تسجيل العمليات اليومية '!$D:$D,$A159,'تسجيل العمليات اليومية '!$F:$F)-SUMIF('تسجيل العمليات اليومية '!$D:$D,$A159,'تسجيل العمليات اليومية '!$G:$G)</f>
        <v>0</v>
      </c>
    </row>
    <row r="160" spans="1:4" x14ac:dyDescent="0.3">
      <c r="A160" s="37" t="s">
        <v>337</v>
      </c>
      <c r="B160" t="str">
        <f>IFERROR(VLOOKUP($A160,'تكويد العملاء'!$A$2:$B$7000,2,0),"")</f>
        <v>الـشـركــة الـمصـريـه ( الـهــرم ) مـنـال</v>
      </c>
      <c r="C160" s="55">
        <f>SUMIF('تسجيل العمليات اليومية '!$D:$D,$A160,'تسجيل العمليات اليومية '!$F:$F)-SUMIF('تسجيل العمليات اليومية '!$D:$D,$A160,'تسجيل العمليات اليومية '!$G:$G)</f>
        <v>0</v>
      </c>
    </row>
    <row r="161" spans="1:4" x14ac:dyDescent="0.3">
      <c r="A161" s="37" t="s">
        <v>339</v>
      </c>
      <c r="B161" t="str">
        <f>IFERROR(VLOOKUP($A161,'تكويد العملاء'!$A$2:$B$7000,2,0),"")</f>
        <v>حـــسـيـن ــ الـتـونـسـي ( الـمـطـريـه )</v>
      </c>
      <c r="C161" s="55">
        <f>SUMIF('تسجيل العمليات اليومية '!$D:$D,$A161,'تسجيل العمليات اليومية '!$F:$F)-SUMIF('تسجيل العمليات اليومية '!$D:$D,$A161,'تسجيل العمليات اليومية '!$G:$G)</f>
        <v>0</v>
      </c>
    </row>
    <row r="162" spans="1:4" x14ac:dyDescent="0.3">
      <c r="A162" s="37" t="s">
        <v>341</v>
      </c>
      <c r="B162" t="str">
        <f>IFERROR(VLOOKUP($A162,'تكويد العملاء'!$A$2:$B$7000,2,0),"")</f>
        <v>رجــب ــ عـباد الـرحـمـن ( فـيـصـل )</v>
      </c>
      <c r="C162" s="55">
        <f>SUMIF('تسجيل العمليات اليومية '!$D:$D,$A162,'تسجيل العمليات اليومية '!$F:$F)-SUMIF('تسجيل العمليات اليومية '!$D:$D,$A162,'تسجيل العمليات اليومية '!$G:$G)</f>
        <v>0</v>
      </c>
      <c r="D162" t="s">
        <v>524</v>
      </c>
    </row>
    <row r="163" spans="1:4" x14ac:dyDescent="0.3">
      <c r="A163" s="37" t="s">
        <v>343</v>
      </c>
      <c r="B163" t="str">
        <f>IFERROR(VLOOKUP($A163,'تكويد العملاء'!$A$2:$B$7000,2,0),"")</f>
        <v>رضــــــــا شــــــرف</v>
      </c>
      <c r="C163" s="55">
        <f>SUMIF('تسجيل العمليات اليومية '!$D:$D,$A163,'تسجيل العمليات اليومية '!$F:$F)-SUMIF('تسجيل العمليات اليومية '!$D:$D,$A163,'تسجيل العمليات اليومية '!$G:$G)</f>
        <v>0</v>
      </c>
    </row>
    <row r="164" spans="1:4" x14ac:dyDescent="0.3">
      <c r="A164" s="37" t="s">
        <v>345</v>
      </c>
      <c r="B164" t="str">
        <f>IFERROR(VLOOKUP($A164,'تكويد العملاء'!$A$2:$B$7000,2,0),"")</f>
        <v>ســيــــد الأشــقــــر ( فــيــصــل )</v>
      </c>
      <c r="C164" s="55">
        <f>SUMIF('تسجيل العمليات اليومية '!$D:$D,$A164,'تسجيل العمليات اليومية '!$F:$F)-SUMIF('تسجيل العمليات اليومية '!$D:$D,$A164,'تسجيل العمليات اليومية '!$G:$G)</f>
        <v>0</v>
      </c>
    </row>
    <row r="165" spans="1:4" x14ac:dyDescent="0.3">
      <c r="A165" s="37" t="s">
        <v>347</v>
      </c>
      <c r="B165" t="str">
        <f>IFERROR(VLOOKUP($A165,'تكويد العملاء'!$A$2:$B$7000,2,0),"")</f>
        <v>صـلاح عـبـد العـال ( الطريق البطئ )</v>
      </c>
      <c r="C165" s="55">
        <f>SUMIF('تسجيل العمليات اليومية '!$D:$D,$A165,'تسجيل العمليات اليومية '!$F:$F)-SUMIF('تسجيل العمليات اليومية '!$D:$D,$A165,'تسجيل العمليات اليومية '!$G:$G)</f>
        <v>0</v>
      </c>
    </row>
    <row r="166" spans="1:4" x14ac:dyDescent="0.3">
      <c r="A166" s="37" t="s">
        <v>349</v>
      </c>
      <c r="B166" t="str">
        <f>IFERROR(VLOOKUP($A166,'تكويد العملاء'!$A$2:$B$7000,2,0),"")</f>
        <v>عــصــام - ش تـوريـدات ( المعادي )</v>
      </c>
      <c r="C166" s="55">
        <f>SUMIF('تسجيل العمليات اليومية '!$D:$D,$A166,'تسجيل العمليات اليومية '!$F:$F)-SUMIF('تسجيل العمليات اليومية '!$D:$D,$A166,'تسجيل العمليات اليومية '!$G:$G)</f>
        <v>0</v>
      </c>
    </row>
    <row r="167" spans="1:4" x14ac:dyDescent="0.3">
      <c r="A167" s="37" t="s">
        <v>351</v>
      </c>
      <c r="B167" t="str">
        <f>IFERROR(VLOOKUP($A167,'تكويد العملاء'!$A$2:$B$7000,2,0),"")</f>
        <v>فـــــــــرحـــــــــــات</v>
      </c>
      <c r="C167" s="55">
        <f>SUMIF('تسجيل العمليات اليومية '!$D:$D,$A167,'تسجيل العمليات اليومية '!$F:$F)-SUMIF('تسجيل العمليات اليومية '!$D:$D,$A167,'تسجيل العمليات اليومية '!$G:$G)</f>
        <v>0</v>
      </c>
    </row>
    <row r="168" spans="1:4" x14ac:dyDescent="0.3">
      <c r="A168" s="37" t="s">
        <v>353</v>
      </c>
      <c r="B168" t="str">
        <f>IFERROR(VLOOKUP($A168,'تكويد العملاء'!$A$2:$B$7000,2,0),"")</f>
        <v xml:space="preserve">مــدحــــت الــشــنــاوى </v>
      </c>
      <c r="C168" s="55">
        <f>SUMIF('تسجيل العمليات اليومية '!$D:$D,$A168,'تسجيل العمليات اليومية '!$F:$F)-SUMIF('تسجيل العمليات اليومية '!$D:$D,$A168,'تسجيل العمليات اليومية '!$G:$G)</f>
        <v>0</v>
      </c>
      <c r="D168" t="s">
        <v>524</v>
      </c>
    </row>
    <row r="169" spans="1:4" x14ac:dyDescent="0.3">
      <c r="A169" s="37" t="s">
        <v>355</v>
      </c>
      <c r="B169" t="str">
        <f>IFERROR(VLOOKUP($A169,'تكويد العملاء'!$A$2:$B$7000,2,0),"")</f>
        <v>مـحـمـد عــــواد ( أكــتـــوبــر )</v>
      </c>
      <c r="C169" s="55">
        <f>SUMIF('تسجيل العمليات اليومية '!$D:$D,$A169,'تسجيل العمليات اليومية '!$F:$F)-SUMIF('تسجيل العمليات اليومية '!$D:$D,$A169,'تسجيل العمليات اليومية '!$G:$G)</f>
        <v>0</v>
      </c>
    </row>
    <row r="170" spans="1:4" x14ac:dyDescent="0.3">
      <c r="A170" s="37" t="s">
        <v>357</v>
      </c>
      <c r="B170" t="str">
        <f>IFERROR(VLOOKUP($A170,'تكويد العملاء'!$A$2:$B$7000,2,0),"")</f>
        <v>عــــلاء ( أكــتـــوبــر ) شـركـة الـفـيـروز</v>
      </c>
      <c r="C170" s="55">
        <f>SUMIF('تسجيل العمليات اليومية '!$D:$D,$A170,'تسجيل العمليات اليومية '!$F:$F)-SUMIF('تسجيل العمليات اليومية '!$D:$D,$A170,'تسجيل العمليات اليومية '!$G:$G)</f>
        <v>0</v>
      </c>
    </row>
    <row r="171" spans="1:4" x14ac:dyDescent="0.3">
      <c r="A171" s="37" t="s">
        <v>359</v>
      </c>
      <c r="B171" t="str">
        <f>IFERROR(VLOOKUP($A171,'تكويد العملاء'!$A$2:$B$7000,2,0),"")</f>
        <v>مـحـمـود ( هـاميس ) كـرداسـه ـ الهـرم</v>
      </c>
      <c r="C171" s="55">
        <f>SUMIF('تسجيل العمليات اليومية '!$D:$D,$A171,'تسجيل العمليات اليومية '!$F:$F)-SUMIF('تسجيل العمليات اليومية '!$D:$D,$A171,'تسجيل العمليات اليومية '!$G:$G)</f>
        <v>0</v>
      </c>
    </row>
    <row r="172" spans="1:4" x14ac:dyDescent="0.3">
      <c r="A172" s="37" t="s">
        <v>361</v>
      </c>
      <c r="B172" t="str">
        <f>IFERROR(VLOOKUP($A172,'تكويد العملاء'!$A$2:$B$7000,2,0),"")</f>
        <v>مــمــــدوح يــــونــــان</v>
      </c>
      <c r="C172" s="55">
        <f>SUMIF('تسجيل العمليات اليومية '!$D:$D,$A172,'تسجيل العمليات اليومية '!$F:$F)-SUMIF('تسجيل العمليات اليومية '!$D:$D,$A172,'تسجيل العمليات اليومية '!$G:$G)</f>
        <v>0</v>
      </c>
    </row>
    <row r="173" spans="1:4" x14ac:dyDescent="0.3">
      <c r="A173" s="37" t="s">
        <v>363</v>
      </c>
      <c r="B173" t="str">
        <f>IFERROR(VLOOKUP($A173,'تكويد العملاء'!$A$2:$B$7000,2,0),"")</f>
        <v>نـاصـر ( فـيـصـل )</v>
      </c>
      <c r="C173" s="55">
        <f>SUMIF('تسجيل العمليات اليومية '!$D:$D,$A173,'تسجيل العمليات اليومية '!$F:$F)-SUMIF('تسجيل العمليات اليومية '!$D:$D,$A173,'تسجيل العمليات اليومية '!$G:$G)</f>
        <v>0</v>
      </c>
    </row>
    <row r="174" spans="1:4" x14ac:dyDescent="0.3">
      <c r="A174" s="37" t="s">
        <v>365</v>
      </c>
      <c r="B174" t="str">
        <f>IFERROR(VLOOKUP($A174,'تكويد العملاء'!$A$2:$B$7000,2,0),"")</f>
        <v>هــشــام أنـور ( الـمطبعـه - فـيـصـل )</v>
      </c>
      <c r="C174" s="55">
        <f>SUMIF('تسجيل العمليات اليومية '!$D:$D,$A174,'تسجيل العمليات اليومية '!$F:$F)-SUMIF('تسجيل العمليات اليومية '!$D:$D,$A174,'تسجيل العمليات اليومية '!$G:$G)</f>
        <v>0</v>
      </c>
    </row>
    <row r="175" spans="1:4" x14ac:dyDescent="0.3">
      <c r="A175" s="37" t="s">
        <v>367</v>
      </c>
      <c r="B175" t="str">
        <f>IFERROR(VLOOKUP($A175,'تكويد العملاء'!$A$2:$B$7000,2,0),"")</f>
        <v>هـــانـــى ــ الـكـيــان ( فــيــصــل )</v>
      </c>
      <c r="C175" s="55">
        <f>SUMIF('تسجيل العمليات اليومية '!$D:$D,$A175,'تسجيل العمليات اليومية '!$F:$F)-SUMIF('تسجيل العمليات اليومية '!$D:$D,$A175,'تسجيل العمليات اليومية '!$G:$G)</f>
        <v>0</v>
      </c>
    </row>
    <row r="176" spans="1:4" x14ac:dyDescent="0.3">
      <c r="A176" s="37" t="s">
        <v>369</v>
      </c>
      <c r="B176" t="str">
        <f>IFERROR(VLOOKUP($A176,'تكويد العملاء'!$A$2:$B$7000,2,0),"")</f>
        <v>ولــيـــد جــلال ( الـصفـا والـمــروه )</v>
      </c>
      <c r="C176" s="55">
        <f>SUMIF('تسجيل العمليات اليومية '!$D:$D,$A176,'تسجيل العمليات اليومية '!$F:$F)-SUMIF('تسجيل العمليات اليومية '!$D:$D,$A176,'تسجيل العمليات اليومية '!$G:$G)</f>
        <v>0</v>
      </c>
    </row>
    <row r="177" spans="1:4" x14ac:dyDescent="0.3">
      <c r="A177" s="37" t="s">
        <v>371</v>
      </c>
      <c r="B177" t="str">
        <f>IFERROR(VLOOKUP($A177,'تكويد العملاء'!$A$2:$B$7000,2,0),"")</f>
        <v>ســـامـــي ( أكـــتـــوبـــر )</v>
      </c>
      <c r="C177" s="55">
        <f>SUMIF('تسجيل العمليات اليومية '!$D:$D,$A177,'تسجيل العمليات اليومية '!$F:$F)-SUMIF('تسجيل العمليات اليومية '!$D:$D,$A177,'تسجيل العمليات اليومية '!$G:$G)</f>
        <v>0</v>
      </c>
    </row>
    <row r="178" spans="1:4" x14ac:dyDescent="0.3">
      <c r="A178" s="37" t="s">
        <v>373</v>
      </c>
      <c r="B178" t="str">
        <f>IFERROR(VLOOKUP($A178,'تكويد العملاء'!$A$2:$B$7000,2,0),"")</f>
        <v>إســـلام   ( أكـــتـــوبـــر )</v>
      </c>
      <c r="C178" s="55">
        <f>SUMIF('تسجيل العمليات اليومية '!$D:$D,$A178,'تسجيل العمليات اليومية '!$F:$F)-SUMIF('تسجيل العمليات اليومية '!$D:$D,$A178,'تسجيل العمليات اليومية '!$G:$G)</f>
        <v>0</v>
      </c>
    </row>
    <row r="179" spans="1:4" x14ac:dyDescent="0.3">
      <c r="A179" s="37" t="s">
        <v>375</v>
      </c>
      <c r="B179" t="str">
        <f>IFERROR(VLOOKUP($A179,'تكويد العملاء'!$A$2:$B$7000,2,0),"")</f>
        <v>ولــيـــد رجــب ( فــيــصــل )</v>
      </c>
      <c r="C179" s="55">
        <f>SUMIF('تسجيل العمليات اليومية '!$D:$D,$A179,'تسجيل العمليات اليومية '!$F:$F)-SUMIF('تسجيل العمليات اليومية '!$D:$D,$A179,'تسجيل العمليات اليومية '!$G:$G)</f>
        <v>0</v>
      </c>
    </row>
    <row r="180" spans="1:4" x14ac:dyDescent="0.3">
      <c r="A180" s="37" t="s">
        <v>377</v>
      </c>
      <c r="B180" t="str">
        <f>IFERROR(VLOOKUP($A180,'تكويد العملاء'!$A$2:$B$7000,2,0),"")</f>
        <v>مــحــمــد ( الــبــلــيــنــة )</v>
      </c>
      <c r="C180" s="55">
        <f>SUMIF('تسجيل العمليات اليومية '!$D:$D,$A180,'تسجيل العمليات اليومية '!$F:$F)-SUMIF('تسجيل العمليات اليومية '!$D:$D,$A180,'تسجيل العمليات اليومية '!$G:$G)</f>
        <v>0</v>
      </c>
    </row>
    <row r="181" spans="1:4" x14ac:dyDescent="0.3">
      <c r="A181" s="37" t="s">
        <v>379</v>
      </c>
      <c r="B181" t="str">
        <f>IFERROR(VLOOKUP($A181,'تكويد العملاء'!$A$2:$B$7000,2,0),"")</f>
        <v>طــارق فــودة ( الـمـحـلـة )</v>
      </c>
      <c r="C181" s="55">
        <f>SUMIF('تسجيل العمليات اليومية '!$D:$D,$A181,'تسجيل العمليات اليومية '!$F:$F)-SUMIF('تسجيل العمليات اليومية '!$D:$D,$A181,'تسجيل العمليات اليومية '!$G:$G)</f>
        <v>0</v>
      </c>
    </row>
    <row r="182" spans="1:4" x14ac:dyDescent="0.3">
      <c r="A182" s="37" t="s">
        <v>381</v>
      </c>
      <c r="B182" t="str">
        <f>IFERROR(VLOOKUP($A182,'تكويد العملاء'!$A$2:$B$7000,2,0),"")</f>
        <v>هــانــي أنــور ( الـمـنـيـا )</v>
      </c>
      <c r="C182" s="55">
        <f>SUMIF('تسجيل العمليات اليومية '!$D:$D,$A182,'تسجيل العمليات اليومية '!$F:$F)-SUMIF('تسجيل العمليات اليومية '!$D:$D,$A182,'تسجيل العمليات اليومية '!$G:$G)</f>
        <v>0</v>
      </c>
    </row>
    <row r="183" spans="1:4" x14ac:dyDescent="0.3">
      <c r="A183" s="37" t="s">
        <v>383</v>
      </c>
      <c r="B183" t="str">
        <f>IFERROR(VLOOKUP($A183,'تكويد العملاء'!$A$2:$B$7000,2,0),"")</f>
        <v>كـنـيـسـة الإخـوة ( فـايـد + بـنـي سـويـف )</v>
      </c>
      <c r="C183" s="55">
        <f>SUMIF('تسجيل العمليات اليومية '!$D:$D,$A183,'تسجيل العمليات اليومية '!$F:$F)-SUMIF('تسجيل العمليات اليومية '!$D:$D,$A183,'تسجيل العمليات اليومية '!$G:$G)</f>
        <v>0</v>
      </c>
    </row>
    <row r="184" spans="1:4" x14ac:dyDescent="0.3">
      <c r="A184" s="37" t="s">
        <v>385</v>
      </c>
      <c r="B184" t="str">
        <f>IFERROR(VLOOKUP($A184,'تكويد العملاء'!$A$2:$B$7000,2,0),"")</f>
        <v>مـحـمـود رشــاد ( الــمــنــصــورة )</v>
      </c>
      <c r="C184" s="55">
        <f>SUMIF('تسجيل العمليات اليومية '!$D:$D,$A184,'تسجيل العمليات اليومية '!$F:$F)-SUMIF('تسجيل العمليات اليومية '!$D:$D,$A184,'تسجيل العمليات اليومية '!$G:$G)</f>
        <v>0</v>
      </c>
    </row>
    <row r="185" spans="1:4" x14ac:dyDescent="0.3">
      <c r="A185" s="37" t="s">
        <v>387</v>
      </c>
      <c r="B185" t="str">
        <f>IFERROR(VLOOKUP($A185,'تكويد العملاء'!$A$2:$B$7000,2,0),"")</f>
        <v>ســعــيــد ( إســكــنــدريــة )</v>
      </c>
      <c r="C185" s="55">
        <f>SUMIF('تسجيل العمليات اليومية '!$D:$D,$A185,'تسجيل العمليات اليومية '!$F:$F)-SUMIF('تسجيل العمليات اليومية '!$D:$D,$A185,'تسجيل العمليات اليومية '!$G:$G)</f>
        <v>0</v>
      </c>
    </row>
    <row r="186" spans="1:4" x14ac:dyDescent="0.3">
      <c r="A186" s="37" t="s">
        <v>389</v>
      </c>
      <c r="B186" t="str">
        <f>IFERROR(VLOOKUP($A186,'تكويد العملاء'!$A$2:$B$7000,2,0),"")</f>
        <v>هــيــثــم ( الــغــردقــة )</v>
      </c>
      <c r="C186" s="55">
        <f>SUMIF('تسجيل العمليات اليومية '!$D:$D,$A186,'تسجيل العمليات اليومية '!$F:$F)-SUMIF('تسجيل العمليات اليومية '!$D:$D,$A186,'تسجيل العمليات اليومية '!$G:$G)</f>
        <v>0</v>
      </c>
    </row>
    <row r="187" spans="1:4" x14ac:dyDescent="0.3">
      <c r="A187" s="37" t="s">
        <v>391</v>
      </c>
      <c r="B187" t="str">
        <f>IFERROR(VLOOKUP($A187,'تكويد العملاء'!$A$2:$B$7000,2,0),"")</f>
        <v>طـــه ( مــيــت غــمــر )</v>
      </c>
      <c r="C187" s="55">
        <f>SUMIF('تسجيل العمليات اليومية '!$D:$D,$A187,'تسجيل العمليات اليومية '!$F:$F)-SUMIF('تسجيل العمليات اليومية '!$D:$D,$A187,'تسجيل العمليات اليومية '!$G:$G)</f>
        <v>0</v>
      </c>
    </row>
    <row r="188" spans="1:4" x14ac:dyDescent="0.3">
      <c r="A188" s="37" t="s">
        <v>393</v>
      </c>
      <c r="B188" t="str">
        <f>IFERROR(VLOOKUP($A188,'تكويد العملاء'!$A$2:$B$7000,2,0),"")</f>
        <v>مــحــمــد كــامــل ( بــورســعــيــد )</v>
      </c>
      <c r="C188" s="55">
        <f>SUMIF('تسجيل العمليات اليومية '!$D:$D,$A188,'تسجيل العمليات اليومية '!$F:$F)-SUMIF('تسجيل العمليات اليومية '!$D:$D,$A188,'تسجيل العمليات اليومية '!$G:$G)</f>
        <v>0</v>
      </c>
      <c r="D188" t="s">
        <v>522</v>
      </c>
    </row>
    <row r="189" spans="1:4" x14ac:dyDescent="0.3">
      <c r="A189" s="37" t="s">
        <v>395</v>
      </c>
      <c r="B189" t="str">
        <f>IFERROR(VLOOKUP($A189,'تكويد العملاء'!$A$2:$B$7000,2,0),"")</f>
        <v>مــيــلاد ( الــمــنــوفــيــة )</v>
      </c>
      <c r="C189" s="55">
        <f>SUMIF('تسجيل العمليات اليومية '!$D:$D,$A189,'تسجيل العمليات اليومية '!$F:$F)-SUMIF('تسجيل العمليات اليومية '!$D:$D,$A189,'تسجيل العمليات اليومية '!$G:$G)</f>
        <v>0</v>
      </c>
    </row>
    <row r="190" spans="1:4" x14ac:dyDescent="0.3">
      <c r="A190" s="37" t="s">
        <v>397</v>
      </c>
      <c r="B190" t="str">
        <f>IFERROR(VLOOKUP($A190,'تكويد العملاء'!$A$2:$B$7000,2,0),"")</f>
        <v>مــبــارك ( الــغــردقــة )</v>
      </c>
      <c r="C190" s="55">
        <f>SUMIF('تسجيل العمليات اليومية '!$D:$D,$A190,'تسجيل العمليات اليومية '!$F:$F)-SUMIF('تسجيل العمليات اليومية '!$D:$D,$A190,'تسجيل العمليات اليومية '!$G:$G)</f>
        <v>0</v>
      </c>
    </row>
    <row r="191" spans="1:4" x14ac:dyDescent="0.3">
      <c r="A191" s="37" t="s">
        <v>399</v>
      </c>
      <c r="B191" t="str">
        <f>IFERROR(VLOOKUP($A191,'تكويد العملاء'!$A$2:$B$7000,2,0),"")</f>
        <v>مـحـمـود الـسـيـد الـمـحـاسـب ( سـوهـاج )</v>
      </c>
      <c r="C191" s="55">
        <f>SUMIF('تسجيل العمليات اليومية '!$D:$D,$A191,'تسجيل العمليات اليومية '!$F:$F)-SUMIF('تسجيل العمليات اليومية '!$D:$D,$A191,'تسجيل العمليات اليومية '!$G:$G)</f>
        <v>0</v>
      </c>
    </row>
    <row r="192" spans="1:4" x14ac:dyDescent="0.3">
      <c r="A192" s="37" t="s">
        <v>401</v>
      </c>
      <c r="B192" t="str">
        <f>IFERROR(VLOOKUP($A192,'تكويد العملاء'!$A$2:$B$7000,2,0),"")</f>
        <v>إبــراهــيـــم زيـــدان ( كــفــر الـشـيـخ )</v>
      </c>
      <c r="C192" s="55">
        <f>SUMIF('تسجيل العمليات اليومية '!$D:$D,$A192,'تسجيل العمليات اليومية '!$F:$F)-SUMIF('تسجيل العمليات اليومية '!$D:$D,$A192,'تسجيل العمليات اليومية '!$G:$G)</f>
        <v>0</v>
      </c>
    </row>
    <row r="193" spans="1:4" x14ac:dyDescent="0.3">
      <c r="A193" s="37" t="s">
        <v>403</v>
      </c>
      <c r="B193" t="str">
        <f>IFERROR(VLOOKUP($A193,'تكويد العملاء'!$A$2:$B$7000,2,0),"")</f>
        <v>أحـمـد قـــنـــاوى ( الـبـحـيـره )</v>
      </c>
      <c r="C193" s="55">
        <f>SUMIF('تسجيل العمليات اليومية '!$D:$D,$A193,'تسجيل العمليات اليومية '!$F:$F)-SUMIF('تسجيل العمليات اليومية '!$D:$D,$A193,'تسجيل العمليات اليومية '!$G:$G)</f>
        <v>0</v>
      </c>
    </row>
    <row r="194" spans="1:4" x14ac:dyDescent="0.3">
      <c r="A194" s="37" t="s">
        <v>405</v>
      </c>
      <c r="B194" t="str">
        <f>IFERROR(VLOOKUP($A194,'تكويد العملاء'!$A$2:$B$7000,2,0),"")</f>
        <v>أســعـــد ( ســوهــاج ) مـكــاتـــب</v>
      </c>
      <c r="C194" s="55">
        <f>SUMIF('تسجيل العمليات اليومية '!$D:$D,$A194,'تسجيل العمليات اليومية '!$F:$F)-SUMIF('تسجيل العمليات اليومية '!$D:$D,$A194,'تسجيل العمليات اليومية '!$G:$G)</f>
        <v>0</v>
      </c>
    </row>
    <row r="195" spans="1:4" x14ac:dyDescent="0.3">
      <c r="A195" s="37" t="s">
        <v>407</v>
      </c>
      <c r="B195" t="str">
        <f>IFERROR(VLOOKUP($A195,'تكويد العملاء'!$A$2:$B$7000,2,0),"")</f>
        <v>إســــلام ( دمـنـهـــور )</v>
      </c>
      <c r="C195" s="55">
        <f>SUMIF('تسجيل العمليات اليومية '!$D:$D,$A195,'تسجيل العمليات اليومية '!$F:$F)-SUMIF('تسجيل العمليات اليومية '!$D:$D,$A195,'تسجيل العمليات اليومية '!$G:$G)</f>
        <v>0</v>
      </c>
    </row>
    <row r="196" spans="1:4" x14ac:dyDescent="0.3">
      <c r="A196" s="37" t="s">
        <v>409</v>
      </c>
      <c r="B196" t="str">
        <f>IFERROR(VLOOKUP($A196,'تكويد العملاء'!$A$2:$B$7000,2,0),"")</f>
        <v>مـعـــرض أبــو غـالــى ( الـغــردقـه )</v>
      </c>
      <c r="C196" s="55">
        <f>SUMIF('تسجيل العمليات اليومية '!$D:$D,$A196,'تسجيل العمليات اليومية '!$F:$F)-SUMIF('تسجيل العمليات اليومية '!$D:$D,$A196,'تسجيل العمليات اليومية '!$G:$G)</f>
        <v>0</v>
      </c>
    </row>
    <row r="197" spans="1:4" x14ac:dyDescent="0.3">
      <c r="A197" s="37" t="s">
        <v>411</v>
      </c>
      <c r="B197" t="str">
        <f>IFERROR(VLOOKUP($A197,'تكويد العملاء'!$A$2:$B$7000,2,0),"")</f>
        <v>شحاته ( الشرقيه ) + ضم ( الدوليه )</v>
      </c>
      <c r="C197" s="55">
        <f>SUMIF('تسجيل العمليات اليومية '!$D:$D,$A197,'تسجيل العمليات اليومية '!$F:$F)-SUMIF('تسجيل العمليات اليومية '!$D:$D,$A197,'تسجيل العمليات اليومية '!$G:$G)</f>
        <v>0</v>
      </c>
    </row>
    <row r="198" spans="1:4" x14ac:dyDescent="0.3">
      <c r="A198" s="37" t="s">
        <v>413</v>
      </c>
      <c r="B198" t="str">
        <f>IFERROR(VLOOKUP($A198,'تكويد العملاء'!$A$2:$B$7000,2,0),"")</f>
        <v>أحـمـد أبـو الـمـجــد</v>
      </c>
      <c r="C198" s="55">
        <f>SUMIF('تسجيل العمليات اليومية '!$D:$D,$A198,'تسجيل العمليات اليومية '!$F:$F)-SUMIF('تسجيل العمليات اليومية '!$D:$D,$A198,'تسجيل العمليات اليومية '!$G:$G)</f>
        <v>0</v>
      </c>
      <c r="D198" t="s">
        <v>522</v>
      </c>
    </row>
    <row r="199" spans="1:4" x14ac:dyDescent="0.3">
      <c r="A199" s="37" t="s">
        <v>415</v>
      </c>
      <c r="B199" t="str">
        <f>IFERROR(VLOOKUP($A199,'تكويد العملاء'!$A$2:$B$7000,2,0),"")</f>
        <v>أحـمـد ( الـمـحـلـه )</v>
      </c>
      <c r="C199" s="55">
        <f>SUMIF('تسجيل العمليات اليومية '!$D:$D,$A199,'تسجيل العمليات اليومية '!$F:$F)-SUMIF('تسجيل العمليات اليومية '!$D:$D,$A199,'تسجيل العمليات اليومية '!$G:$G)</f>
        <v>0</v>
      </c>
    </row>
    <row r="200" spans="1:4" x14ac:dyDescent="0.3">
      <c r="A200" s="37" t="s">
        <v>417</v>
      </c>
      <c r="B200" t="str">
        <f>IFERROR(VLOOKUP($A200,'تكويد العملاء'!$A$2:$B$7000,2,0),"")</f>
        <v>أسـامـه الـدســوقى ( الـمـنـيــا )</v>
      </c>
      <c r="C200" s="55">
        <f>SUMIF('تسجيل العمليات اليومية '!$D:$D,$A200,'تسجيل العمليات اليومية '!$F:$F)-SUMIF('تسجيل العمليات اليومية '!$D:$D,$A200,'تسجيل العمليات اليومية '!$G:$G)</f>
        <v>0</v>
      </c>
      <c r="D200" t="s">
        <v>522</v>
      </c>
    </row>
    <row r="201" spans="1:4" x14ac:dyDescent="0.3">
      <c r="A201" s="37" t="s">
        <v>419</v>
      </c>
      <c r="B201" t="str">
        <f>IFERROR(VLOOKUP($A201,'تكويد العملاء'!$A$2:$B$7000,2,0),"")</f>
        <v>جــمــال الـجـوهــرى ( الـزقــازيــق )</v>
      </c>
      <c r="C201" s="55">
        <f>SUMIF('تسجيل العمليات اليومية '!$D:$D,$A201,'تسجيل العمليات اليومية '!$F:$F)-SUMIF('تسجيل العمليات اليومية '!$D:$D,$A201,'تسجيل العمليات اليومية '!$G:$G)</f>
        <v>0</v>
      </c>
    </row>
    <row r="202" spans="1:4" x14ac:dyDescent="0.3">
      <c r="A202" s="37" t="s">
        <v>421</v>
      </c>
      <c r="B202" t="str">
        <f>IFERROR(VLOOKUP($A202,'تكويد العملاء'!$A$2:$B$7000,2,0),"")</f>
        <v>جــمــال بــدران( الـشـرقـيـه )</v>
      </c>
      <c r="C202" s="55">
        <f>SUMIF('تسجيل العمليات اليومية '!$D:$D,$A202,'تسجيل العمليات اليومية '!$F:$F)-SUMIF('تسجيل العمليات اليومية '!$D:$D,$A202,'تسجيل العمليات اليومية '!$G:$G)</f>
        <v>0</v>
      </c>
    </row>
    <row r="203" spans="1:4" x14ac:dyDescent="0.3">
      <c r="A203" s="37" t="s">
        <v>423</v>
      </c>
      <c r="B203" t="str">
        <f>IFERROR(VLOOKUP($A203,'تكويد العملاء'!$A$2:$B$7000,2,0),"")</f>
        <v>جــمــال بــــيـــــو ( كـفــر الـشـيـخ )</v>
      </c>
      <c r="C203" s="55">
        <f>SUMIF('تسجيل العمليات اليومية '!$D:$D,$A203,'تسجيل العمليات اليومية '!$F:$F)-SUMIF('تسجيل العمليات اليومية '!$D:$D,$A203,'تسجيل العمليات اليومية '!$G:$G)</f>
        <v>0</v>
      </c>
    </row>
    <row r="204" spans="1:4" x14ac:dyDescent="0.3">
      <c r="A204" s="37" t="s">
        <v>425</v>
      </c>
      <c r="B204" t="str">
        <f>IFERROR(VLOOKUP($A204,'تكويد العملاء'!$A$2:$B$7000,2,0),"")</f>
        <v>جــرجــس ( الـغــردقـه )</v>
      </c>
      <c r="C204" s="55">
        <f>SUMIF('تسجيل العمليات اليومية '!$D:$D,$A204,'تسجيل العمليات اليومية '!$F:$F)-SUMIF('تسجيل العمليات اليومية '!$D:$D,$A204,'تسجيل العمليات اليومية '!$G:$G)</f>
        <v>0</v>
      </c>
    </row>
    <row r="205" spans="1:4" x14ac:dyDescent="0.3">
      <c r="A205" s="37" t="s">
        <v>427</v>
      </c>
      <c r="B205" t="str">
        <f>IFERROR(VLOOKUP($A205,'تكويد العملاء'!$A$2:$B$7000,2,0),"")</f>
        <v>جــرجــس الـمـنـاهـرى ( الـصـعـيـد )</v>
      </c>
      <c r="C205" s="55">
        <f>SUMIF('تسجيل العمليات اليومية '!$D:$D,$A205,'تسجيل العمليات اليومية '!$F:$F)-SUMIF('تسجيل العمليات اليومية '!$D:$D,$A205,'تسجيل العمليات اليومية '!$G:$G)</f>
        <v>0</v>
      </c>
    </row>
    <row r="206" spans="1:4" x14ac:dyDescent="0.3">
      <c r="A206" s="37" t="s">
        <v>429</v>
      </c>
      <c r="B206" t="str">
        <f>IFERROR(VLOOKUP($A206,'تكويد العملاء'!$A$2:$B$7000,2,0),"")</f>
        <v xml:space="preserve">حـــاتــم ( الـمـحـلـه ) </v>
      </c>
      <c r="C206" s="55">
        <f>SUMIF('تسجيل العمليات اليومية '!$D:$D,$A206,'تسجيل العمليات اليومية '!$F:$F)-SUMIF('تسجيل العمليات اليومية '!$D:$D,$A206,'تسجيل العمليات اليومية '!$G:$G)</f>
        <v>0</v>
      </c>
    </row>
    <row r="207" spans="1:4" x14ac:dyDescent="0.3">
      <c r="A207" s="37" t="s">
        <v>431</v>
      </c>
      <c r="B207" t="str">
        <f>IFERROR(VLOOKUP($A207,'تكويد العملاء'!$A$2:$B$7000,2,0),"")</f>
        <v>حـــســـام جـــعـــفـــر ( الـبـحـيـرة )</v>
      </c>
      <c r="C207" s="55">
        <f>SUMIF('تسجيل العمليات اليومية '!$D:$D,$A207,'تسجيل العمليات اليومية '!$F:$F)-SUMIF('تسجيل العمليات اليومية '!$D:$D,$A207,'تسجيل العمليات اليومية '!$G:$G)</f>
        <v>0</v>
      </c>
    </row>
    <row r="208" spans="1:4" x14ac:dyDescent="0.3">
      <c r="A208" s="37" t="s">
        <v>433</v>
      </c>
      <c r="B208" t="str">
        <f>IFERROR(VLOOKUP($A208,'تكويد العملاء'!$A$2:$B$7000,2,0),"")</f>
        <v xml:space="preserve">خــالــد مــحــــلاس ( دســـوق ) </v>
      </c>
      <c r="C208" s="55">
        <f>SUMIF('تسجيل العمليات اليومية '!$D:$D,$A208,'تسجيل العمليات اليومية '!$F:$F)-SUMIF('تسجيل العمليات اليومية '!$D:$D,$A208,'تسجيل العمليات اليومية '!$G:$G)</f>
        <v>0</v>
      </c>
    </row>
    <row r="209" spans="1:4" x14ac:dyDescent="0.3">
      <c r="A209" s="37" t="s">
        <v>435</v>
      </c>
      <c r="B209" t="str">
        <f>IFERROR(VLOOKUP($A209,'تكويد العملاء'!$A$2:$B$7000,2,0),"")</f>
        <v>خــالــد ( الــوادى الـجـديـد )</v>
      </c>
      <c r="C209" s="55">
        <f>SUMIF('تسجيل العمليات اليومية '!$D:$D,$A209,'تسجيل العمليات اليومية '!$F:$F)-SUMIF('تسجيل العمليات اليومية '!$D:$D,$A209,'تسجيل العمليات اليومية '!$G:$G)</f>
        <v>0</v>
      </c>
    </row>
    <row r="210" spans="1:4" x14ac:dyDescent="0.3">
      <c r="A210" s="37" t="s">
        <v>437</v>
      </c>
      <c r="B210" t="str">
        <f>IFERROR(VLOOKUP($A210,'تكويد العملاء'!$A$2:$B$7000,2,0),"")</f>
        <v>خــالــد ( كــفــر الــزيـــات )</v>
      </c>
      <c r="C210" s="55">
        <f>SUMIF('تسجيل العمليات اليومية '!$D:$D,$A210,'تسجيل العمليات اليومية '!$F:$F)-SUMIF('تسجيل العمليات اليومية '!$D:$D,$A210,'تسجيل العمليات اليومية '!$G:$G)</f>
        <v>0</v>
      </c>
    </row>
    <row r="211" spans="1:4" x14ac:dyDescent="0.3">
      <c r="A211" s="37" t="s">
        <v>439</v>
      </c>
      <c r="B211" t="str">
        <f>IFERROR(VLOOKUP($A211,'تكويد العملاء'!$A$2:$B$7000,2,0),"")</f>
        <v>خــالــد ( الإسـمـاعـيـلـة )</v>
      </c>
      <c r="C211" s="55">
        <f>SUMIF('تسجيل العمليات اليومية '!$D:$D,$A211,'تسجيل العمليات اليومية '!$F:$F)-SUMIF('تسجيل العمليات اليومية '!$D:$D,$A211,'تسجيل العمليات اليومية '!$G:$G)</f>
        <v>0</v>
      </c>
    </row>
    <row r="212" spans="1:4" x14ac:dyDescent="0.3">
      <c r="A212" s="37" t="s">
        <v>441</v>
      </c>
      <c r="B212" t="str">
        <f>IFERROR(VLOOKUP($A212,'تكويد العملاء'!$A$2:$B$7000,2,0),"")</f>
        <v>رجـــب ( كـفــر الـشـيـخ )</v>
      </c>
      <c r="C212" s="55">
        <f>SUMIF('تسجيل العمليات اليومية '!$D:$D,$A212,'تسجيل العمليات اليومية '!$F:$F)-SUMIF('تسجيل العمليات اليومية '!$D:$D,$A212,'تسجيل العمليات اليومية '!$G:$G)</f>
        <v>0</v>
      </c>
    </row>
    <row r="213" spans="1:4" x14ac:dyDescent="0.3">
      <c r="A213" s="37" t="s">
        <v>443</v>
      </c>
      <c r="B213" t="str">
        <f>IFERROR(VLOOKUP($A213,'تكويد العملاء'!$A$2:$B$7000,2,0),"")</f>
        <v>سـعـيــد شــرف ( بـلـطـيــم )</v>
      </c>
      <c r="C213" s="55">
        <f>SUMIF('تسجيل العمليات اليومية '!$D:$D,$A213,'تسجيل العمليات اليومية '!$F:$F)-SUMIF('تسجيل العمليات اليومية '!$D:$D,$A213,'تسجيل العمليات اليومية '!$G:$G)</f>
        <v>0</v>
      </c>
    </row>
    <row r="214" spans="1:4" x14ac:dyDescent="0.3">
      <c r="A214" s="37" t="s">
        <v>445</v>
      </c>
      <c r="B214" t="str">
        <f>IFERROR(VLOOKUP($A214,'تكويد العملاء'!$A$2:$B$7000,2,0),"")</f>
        <v>شـــــادى ( الـمـنـصــوره )</v>
      </c>
      <c r="C214" s="55">
        <f>SUMIF('تسجيل العمليات اليومية '!$D:$D,$A214,'تسجيل العمليات اليومية '!$F:$F)-SUMIF('تسجيل العمليات اليومية '!$D:$D,$A214,'تسجيل العمليات اليومية '!$G:$G)</f>
        <v>0</v>
      </c>
    </row>
    <row r="215" spans="1:4" x14ac:dyDescent="0.3">
      <c r="A215" s="37" t="s">
        <v>447</v>
      </c>
      <c r="B215" t="str">
        <f>IFERROR(VLOOKUP($A215,'تكويد العملاء'!$A$2:$B$7000,2,0),"")</f>
        <v>صـلاح حـسـنـى ( الـشـرقـيـه )</v>
      </c>
      <c r="C215" s="55">
        <f>SUMIF('تسجيل العمليات اليومية '!$D:$D,$A215,'تسجيل العمليات اليومية '!$F:$F)-SUMIF('تسجيل العمليات اليومية '!$D:$D,$A215,'تسجيل العمليات اليومية '!$G:$G)</f>
        <v>0</v>
      </c>
    </row>
    <row r="216" spans="1:4" x14ac:dyDescent="0.3">
      <c r="A216" s="37" t="s">
        <v>449</v>
      </c>
      <c r="B216" t="str">
        <f>IFERROR(VLOOKUP($A216,'تكويد العملاء'!$A$2:$B$7000,2,0),"")</f>
        <v>شــحـــتـــا ( طـنـطـا )</v>
      </c>
      <c r="C216" s="55">
        <f>SUMIF('تسجيل العمليات اليومية '!$D:$D,$A216,'تسجيل العمليات اليومية '!$F:$F)-SUMIF('تسجيل العمليات اليومية '!$D:$D,$A216,'تسجيل العمليات اليومية '!$G:$G)</f>
        <v>0</v>
      </c>
    </row>
    <row r="217" spans="1:4" x14ac:dyDescent="0.3">
      <c r="A217" s="37" t="s">
        <v>451</v>
      </c>
      <c r="B217" t="str">
        <f>IFERROR(VLOOKUP($A217,'تكويد العملاء'!$A$2:$B$7000,2,0),"")</f>
        <v>طـــاهــر غـنـيــم ( الـمـحـلـه )</v>
      </c>
      <c r="C217" s="55">
        <f>SUMIF('تسجيل العمليات اليومية '!$D:$D,$A217,'تسجيل العمليات اليومية '!$F:$F)-SUMIF('تسجيل العمليات اليومية '!$D:$D,$A217,'تسجيل العمليات اليومية '!$G:$G)</f>
        <v>0</v>
      </c>
    </row>
    <row r="218" spans="1:4" x14ac:dyDescent="0.3">
      <c r="A218" s="37" t="s">
        <v>453</v>
      </c>
      <c r="B218" t="str">
        <f>IFERROR(VLOOKUP($A218,'تكويد العملاء'!$A$2:$B$7000,2,0),"")</f>
        <v>مـصـطـفـي غـنـيــم ( الـمـحـلـه )</v>
      </c>
      <c r="C218" s="55">
        <f>SUMIF('تسجيل العمليات اليومية '!$D:$D,$A218,'تسجيل العمليات اليومية '!$F:$F)-SUMIF('تسجيل العمليات اليومية '!$D:$D,$A218,'تسجيل العمليات اليومية '!$G:$G)</f>
        <v>0</v>
      </c>
      <c r="D218" t="s">
        <v>522</v>
      </c>
    </row>
    <row r="219" spans="1:4" x14ac:dyDescent="0.3">
      <c r="A219" s="37" t="s">
        <v>455</v>
      </c>
      <c r="B219" t="str">
        <f>IFERROR(VLOOKUP($A219,'تكويد العملاء'!$A$2:$B$7000,2,0),"")</f>
        <v>عـبــد الـرحـمـن ( طـنـطـا )</v>
      </c>
      <c r="C219" s="55">
        <f>SUMIF('تسجيل العمليات اليومية '!$D:$D,$A219,'تسجيل العمليات اليومية '!$F:$F)-SUMIF('تسجيل العمليات اليومية '!$D:$D,$A219,'تسجيل العمليات اليومية '!$G:$G)</f>
        <v>0</v>
      </c>
      <c r="D219" t="s">
        <v>522</v>
      </c>
    </row>
    <row r="220" spans="1:4" x14ac:dyDescent="0.3">
      <c r="A220" s="37" t="s">
        <v>457</v>
      </c>
      <c r="B220" t="str">
        <f>IFERROR(VLOOKUP($A220,'تكويد العملاء'!$A$2:$B$7000,2,0),"")</f>
        <v>فــتـحــى ( الـمـنـصــوره )</v>
      </c>
      <c r="C220" s="55">
        <f>SUMIF('تسجيل العمليات اليومية '!$D:$D,$A220,'تسجيل العمليات اليومية '!$F:$F)-SUMIF('تسجيل العمليات اليومية '!$D:$D,$A220,'تسجيل العمليات اليومية '!$G:$G)</f>
        <v>0</v>
      </c>
    </row>
    <row r="221" spans="1:4" x14ac:dyDescent="0.3">
      <c r="A221" s="37" t="s">
        <v>459</v>
      </c>
      <c r="B221" t="str">
        <f>IFERROR(VLOOKUP($A221,'تكويد العملاء'!$A$2:$B$7000,2,0),"")</f>
        <v>عــاطـف ( دمـيــاط ــ بـورسـعـيــد )</v>
      </c>
      <c r="C221" s="55">
        <f>SUMIF('تسجيل العمليات اليومية '!$D:$D,$A221,'تسجيل العمليات اليومية '!$F:$F)-SUMIF('تسجيل العمليات اليومية '!$D:$D,$A221,'تسجيل العمليات اليومية '!$G:$G)</f>
        <v>0</v>
      </c>
    </row>
    <row r="222" spans="1:4" x14ac:dyDescent="0.3">
      <c r="A222" s="37" t="s">
        <v>461</v>
      </c>
      <c r="B222" t="str">
        <f>IFERROR(VLOOKUP($A222,'تكويد العملاء'!$A$2:$B$7000,2,0),"")</f>
        <v>لـــمــســـة جـمــال ( طـنـطـا )</v>
      </c>
      <c r="C222" s="55">
        <f>SUMIF('تسجيل العمليات اليومية '!$D:$D,$A222,'تسجيل العمليات اليومية '!$F:$F)-SUMIF('تسجيل العمليات اليومية '!$D:$D,$A222,'تسجيل العمليات اليومية '!$G:$G)</f>
        <v>0</v>
      </c>
    </row>
    <row r="223" spans="1:4" x14ac:dyDescent="0.3">
      <c r="A223" s="37" t="s">
        <v>463</v>
      </c>
      <c r="B223" t="str">
        <f>IFERROR(VLOOKUP($A223,'تكويد العملاء'!$A$2:$B$7000,2,0),"")</f>
        <v>مــحــمــود ( المـنـوفـيـة - الـبـاجـور )</v>
      </c>
      <c r="C223" s="55">
        <f>SUMIF('تسجيل العمليات اليومية '!$D:$D,$A223,'تسجيل العمليات اليومية '!$F:$F)-SUMIF('تسجيل العمليات اليومية '!$D:$D,$A223,'تسجيل العمليات اليومية '!$G:$G)</f>
        <v>0</v>
      </c>
    </row>
    <row r="224" spans="1:4" x14ac:dyDescent="0.3">
      <c r="A224" s="37" t="s">
        <v>465</v>
      </c>
      <c r="B224" t="str">
        <f>IFERROR(VLOOKUP($A224,'تكويد العملاء'!$A$2:$B$7000,2,0),"")</f>
        <v>مـحمـد سـعـيـد (القليوبيه - ش إيكارما )</v>
      </c>
      <c r="C224" s="55">
        <f>SUMIF('تسجيل العمليات اليومية '!$D:$D,$A224,'تسجيل العمليات اليومية '!$F:$F)-SUMIF('تسجيل العمليات اليومية '!$D:$D,$A224,'تسجيل العمليات اليومية '!$G:$G)</f>
        <v>0</v>
      </c>
    </row>
    <row r="225" spans="1:4" x14ac:dyDescent="0.3">
      <c r="A225" s="37" t="s">
        <v>467</v>
      </c>
      <c r="B225" t="str">
        <f>IFERROR(VLOOKUP($A225,'تكويد العملاء'!$A$2:$B$7000,2,0),"")</f>
        <v>مـحـمـد نـبـيـه ( الزعفران ـ كفر الشيخ )</v>
      </c>
      <c r="C225" s="55">
        <f>SUMIF('تسجيل العمليات اليومية '!$D:$D,$A225,'تسجيل العمليات اليومية '!$F:$F)-SUMIF('تسجيل العمليات اليومية '!$D:$D,$A225,'تسجيل العمليات اليومية '!$G:$G)</f>
        <v>0</v>
      </c>
    </row>
    <row r="226" spans="1:4" x14ac:dyDescent="0.3">
      <c r="A226" s="37" t="s">
        <v>469</v>
      </c>
      <c r="B226" t="str">
        <f>IFERROR(VLOOKUP($A226,'تكويد العملاء'!$A$2:$B$7000,2,0),"")</f>
        <v>مـحـمـد مـحـمـود توريدات المتحده ( إسماعيليه )</v>
      </c>
      <c r="C226" s="55">
        <f>SUMIF('تسجيل العمليات اليومية '!$D:$D,$A226,'تسجيل العمليات اليومية '!$F:$F)-SUMIF('تسجيل العمليات اليومية '!$D:$D,$A226,'تسجيل العمليات اليومية '!$G:$G)</f>
        <v>0</v>
      </c>
      <c r="D226" t="s">
        <v>522</v>
      </c>
    </row>
    <row r="227" spans="1:4" x14ac:dyDescent="0.3">
      <c r="A227" s="37" t="s">
        <v>471</v>
      </c>
      <c r="B227" t="str">
        <f>IFERROR(VLOOKUP($A227,'تكويد العملاء'!$A$2:$B$7000,2,0),"")</f>
        <v>مـحـمـد الــرجــائــى ( الـزقــازيــق )</v>
      </c>
      <c r="C227" s="55">
        <f>SUMIF('تسجيل العمليات اليومية '!$D:$D,$A227,'تسجيل العمليات اليومية '!$F:$F)-SUMIF('تسجيل العمليات اليومية '!$D:$D,$A227,'تسجيل العمليات اليومية '!$G:$G)</f>
        <v>0</v>
      </c>
    </row>
    <row r="228" spans="1:4" x14ac:dyDescent="0.3">
      <c r="A228" s="37" t="s">
        <v>473</v>
      </c>
      <c r="B228" t="str">
        <f>IFERROR(VLOOKUP($A228,'تكويد العملاء'!$A$2:$B$7000,2,0),"")</f>
        <v>مـحـمـود مـوســى ( المنصوره )</v>
      </c>
      <c r="C228" s="55">
        <f>SUMIF('تسجيل العمليات اليومية '!$D:$D,$A228,'تسجيل العمليات اليومية '!$F:$F)-SUMIF('تسجيل العمليات اليومية '!$D:$D,$A228,'تسجيل العمليات اليومية '!$G:$G)</f>
        <v>0</v>
      </c>
    </row>
    <row r="229" spans="1:4" x14ac:dyDescent="0.3">
      <c r="A229" s="37" t="s">
        <v>475</v>
      </c>
      <c r="B229" t="str">
        <f>IFERROR(VLOOKUP($A229,'تكويد العملاء'!$A$2:$B$7000,2,0),"")</f>
        <v>مـحـمـد إسـمـاعـيـل ( المنصوره )</v>
      </c>
      <c r="C229" s="55">
        <f>SUMIF('تسجيل العمليات اليومية '!$D:$D,$A229,'تسجيل العمليات اليومية '!$F:$F)-SUMIF('تسجيل العمليات اليومية '!$D:$D,$A229,'تسجيل العمليات اليومية '!$G:$G)</f>
        <v>0</v>
      </c>
    </row>
    <row r="230" spans="1:4" x14ac:dyDescent="0.3">
      <c r="A230" s="37" t="s">
        <v>477</v>
      </c>
      <c r="B230" t="str">
        <f>IFERROR(VLOOKUP($A230,'تكويد العملاء'!$A$2:$B$7000,2,0),"")</f>
        <v>مـحـمـد مــاهـــر ( الـبـحـيـره ) كتالوج</v>
      </c>
      <c r="C230" s="55">
        <f>SUMIF('تسجيل العمليات اليومية '!$D:$D,$A230,'تسجيل العمليات اليومية '!$F:$F)-SUMIF('تسجيل العمليات اليومية '!$D:$D,$A230,'تسجيل العمليات اليومية '!$G:$G)</f>
        <v>0</v>
      </c>
    </row>
    <row r="231" spans="1:4" x14ac:dyDescent="0.3">
      <c r="A231" s="37" t="s">
        <v>479</v>
      </c>
      <c r="B231" t="str">
        <f>IFERROR(VLOOKUP($A231,'تكويد العملاء'!$A$2:$B$7000,2,0),"")</f>
        <v xml:space="preserve">مـحـمـد سـعــيـــد ( الـبـحـيــره ) </v>
      </c>
      <c r="C231" s="55">
        <f>SUMIF('تسجيل العمليات اليومية '!$D:$D,$A231,'تسجيل العمليات اليومية '!$F:$F)-SUMIF('تسجيل العمليات اليومية '!$D:$D,$A231,'تسجيل العمليات اليومية '!$G:$G)</f>
        <v>0</v>
      </c>
    </row>
    <row r="232" spans="1:4" x14ac:dyDescent="0.3">
      <c r="A232" s="37" t="s">
        <v>481</v>
      </c>
      <c r="B232" t="str">
        <f>IFERROR(VLOOKUP($A232,'تكويد العملاء'!$A$2:$B$7000,2,0),"")</f>
        <v>مـحـمـد عـبــد العـزيـز ( المنصوره )</v>
      </c>
      <c r="C232" s="55">
        <f>SUMIF('تسجيل العمليات اليومية '!$D:$D,$A232,'تسجيل العمليات اليومية '!$F:$F)-SUMIF('تسجيل العمليات اليومية '!$D:$D,$A232,'تسجيل العمليات اليومية '!$G:$G)</f>
        <v>0</v>
      </c>
    </row>
    <row r="233" spans="1:4" x14ac:dyDescent="0.3">
      <c r="A233" s="37" t="s">
        <v>483</v>
      </c>
      <c r="B233" t="str">
        <f>IFERROR(VLOOKUP($A233,'تكويد العملاء'!$A$2:$B$7000,2,0),"")</f>
        <v>مـحـمـد ( ســوهــاج )</v>
      </c>
      <c r="C233" s="55">
        <f>SUMIF('تسجيل العمليات اليومية '!$D:$D,$A233,'تسجيل العمليات اليومية '!$F:$F)-SUMIF('تسجيل العمليات اليومية '!$D:$D,$A233,'تسجيل العمليات اليومية '!$G:$G)</f>
        <v>0</v>
      </c>
    </row>
    <row r="234" spans="1:4" x14ac:dyDescent="0.3">
      <c r="A234" s="37" t="s">
        <v>485</v>
      </c>
      <c r="B234" t="str">
        <f>IFERROR(VLOOKUP($A234,'تكويد العملاء'!$A$2:$B$7000,2,0),"")</f>
        <v>مـحـمـد ( الأسـيـوطــى )</v>
      </c>
      <c r="C234" s="55">
        <f>SUMIF('تسجيل العمليات اليومية '!$D:$D,$A234,'تسجيل العمليات اليومية '!$F:$F)-SUMIF('تسجيل العمليات اليومية '!$D:$D,$A234,'تسجيل العمليات اليومية '!$G:$G)</f>
        <v>0</v>
      </c>
    </row>
    <row r="235" spans="1:4" x14ac:dyDescent="0.3">
      <c r="A235" s="37" t="s">
        <v>487</v>
      </c>
      <c r="B235" t="str">
        <f>IFERROR(VLOOKUP($A235,'تكويد العملاء'!$A$2:$B$7000,2,0),"")</f>
        <v>مـحـمـد أبـو الـسـعـود</v>
      </c>
      <c r="C235" s="55">
        <f>SUMIF('تسجيل العمليات اليومية '!$D:$D,$A235,'تسجيل العمليات اليومية '!$F:$F)-SUMIF('تسجيل العمليات اليومية '!$D:$D,$A235,'تسجيل العمليات اليومية '!$G:$G)</f>
        <v>0</v>
      </c>
    </row>
    <row r="236" spans="1:4" x14ac:dyDescent="0.3">
      <c r="A236" s="37" t="s">
        <v>489</v>
      </c>
      <c r="B236" t="str">
        <f>IFERROR(VLOOKUP($A236,'تكويد العملاء'!$A$2:$B$7000,2,0),"")</f>
        <v>مـحـمـد نــبــيـــل ( الــفــيــوم )</v>
      </c>
      <c r="C236" s="55">
        <f>SUMIF('تسجيل العمليات اليومية '!$D:$D,$A236,'تسجيل العمليات اليومية '!$F:$F)-SUMIF('تسجيل العمليات اليومية '!$D:$D,$A236,'تسجيل العمليات اليومية '!$G:$G)</f>
        <v>0</v>
      </c>
    </row>
    <row r="237" spans="1:4" x14ac:dyDescent="0.3">
      <c r="A237" s="37" t="s">
        <v>491</v>
      </c>
      <c r="B237" t="str">
        <f>IFERROR(VLOOKUP($A237,'تكويد العملاء'!$A$2:$B$7000,2,0),"")</f>
        <v xml:space="preserve">مـحـمـد رفاعى  ( قــــنـــا ) </v>
      </c>
      <c r="C237" s="55">
        <f>SUMIF('تسجيل العمليات اليومية '!$D:$D,$A237,'تسجيل العمليات اليومية '!$F:$F)-SUMIF('تسجيل العمليات اليومية '!$D:$D,$A237,'تسجيل العمليات اليومية '!$G:$G)</f>
        <v>0</v>
      </c>
      <c r="D237" t="s">
        <v>522</v>
      </c>
    </row>
    <row r="238" spans="1:4" x14ac:dyDescent="0.3">
      <c r="A238" s="37" t="s">
        <v>493</v>
      </c>
      <c r="B238" t="str">
        <f>IFERROR(VLOOKUP($A238,'تكويد العملاء'!$A$2:$B$7000,2,0),"")</f>
        <v>على قنا</v>
      </c>
      <c r="C238" s="55">
        <f>SUMIF('تسجيل العمليات اليومية '!$D:$D,$A238,'تسجيل العمليات اليومية '!$F:$F)-SUMIF('تسجيل العمليات اليومية '!$D:$D,$A238,'تسجيل العمليات اليومية '!$G:$G)</f>
        <v>0</v>
      </c>
      <c r="D238" t="s">
        <v>522</v>
      </c>
    </row>
    <row r="239" spans="1:4" x14ac:dyDescent="0.3">
      <c r="A239" s="37" t="s">
        <v>495</v>
      </c>
      <c r="B239" t="str">
        <f>IFERROR(VLOOKUP($A239,'تكويد العملاء'!$A$2:$B$7000,2,0),"")</f>
        <v>مـحـمـد ( دمـيـــاط ـ بـورسـعـيـد )</v>
      </c>
      <c r="C239" s="55">
        <f>SUMIF('تسجيل العمليات اليومية '!$D:$D,$A239,'تسجيل العمليات اليومية '!$F:$F)-SUMIF('تسجيل العمليات اليومية '!$D:$D,$A239,'تسجيل العمليات اليومية '!$G:$G)</f>
        <v>0</v>
      </c>
    </row>
    <row r="240" spans="1:4" x14ac:dyDescent="0.3">
      <c r="A240" s="37" t="s">
        <v>497</v>
      </c>
      <c r="B240" t="str">
        <f>IFERROR(VLOOKUP($A240,'تكويد العملاء'!$A$2:$B$7000,2,0),"")</f>
        <v>مـيـنـا مــراد ( الأقـصـر - غـرب )</v>
      </c>
      <c r="C240" s="55">
        <f>SUMIF('تسجيل العمليات اليومية '!$D:$D,$A240,'تسجيل العمليات اليومية '!$F:$F)-SUMIF('تسجيل العمليات اليومية '!$D:$D,$A240,'تسجيل العمليات اليومية '!$G:$G)</f>
        <v>0</v>
      </c>
      <c r="D240" t="s">
        <v>522</v>
      </c>
    </row>
    <row r="241" spans="1:4" x14ac:dyDescent="0.3">
      <c r="A241" s="37" t="s">
        <v>499</v>
      </c>
      <c r="B241" t="str">
        <f>IFERROR(VLOOKUP($A241,'تكويد العملاء'!$A$2:$B$7000,2,0),"")</f>
        <v>مــايــكـــل - ريــتــش هـــوم ( سـوهـاج )</v>
      </c>
      <c r="C241" s="55">
        <f>SUMIF('تسجيل العمليات اليومية '!$D:$D,$A241,'تسجيل العمليات اليومية '!$F:$F)-SUMIF('تسجيل العمليات اليومية '!$D:$D,$A241,'تسجيل العمليات اليومية '!$G:$G)</f>
        <v>0</v>
      </c>
    </row>
    <row r="242" spans="1:4" x14ac:dyDescent="0.3">
      <c r="A242" s="37" t="s">
        <v>501</v>
      </c>
      <c r="B242" t="str">
        <f>IFERROR(VLOOKUP($A242,'تكويد العملاء'!$A$2:$B$7000,2,0),"")</f>
        <v>هـــانـى ( ســوهــاج )</v>
      </c>
      <c r="C242" s="55">
        <f>SUMIF('تسجيل العمليات اليومية '!$D:$D,$A242,'تسجيل العمليات اليومية '!$F:$F)-SUMIF('تسجيل العمليات اليومية '!$D:$D,$A242,'تسجيل العمليات اليومية '!$G:$G)</f>
        <v>0</v>
      </c>
      <c r="D242" t="s">
        <v>522</v>
      </c>
    </row>
    <row r="243" spans="1:4" x14ac:dyDescent="0.3">
      <c r="A243" s="37" t="s">
        <v>503</v>
      </c>
      <c r="B243" t="str">
        <f>IFERROR(VLOOKUP($A243,'تكويد العملاء'!$A$2:$B$7000,2,0),"")</f>
        <v>هــيــثـــم ( بـورسـعـيـد ) المصطفى</v>
      </c>
      <c r="C243" s="55">
        <f>SUMIF('تسجيل العمليات اليومية '!$D:$D,$A243,'تسجيل العمليات اليومية '!$F:$F)-SUMIF('تسجيل العمليات اليومية '!$D:$D,$A243,'تسجيل العمليات اليومية '!$G:$G)</f>
        <v>0</v>
      </c>
    </row>
    <row r="244" spans="1:4" x14ac:dyDescent="0.3">
      <c r="A244" s="37" t="s">
        <v>505</v>
      </c>
      <c r="B244" t="str">
        <f>IFERROR(VLOOKUP($A244,'تكويد العملاء'!$A$2:$B$7000,2,0),"")</f>
        <v xml:space="preserve">يـاســـر  ( الـفـيــوم ) </v>
      </c>
      <c r="C244" s="55">
        <f>SUMIF('تسجيل العمليات اليومية '!$D:$D,$A244,'تسجيل العمليات اليومية '!$F:$F)-SUMIF('تسجيل العمليات اليومية '!$D:$D,$A244,'تسجيل العمليات اليومية '!$G:$G)</f>
        <v>0</v>
      </c>
    </row>
    <row r="245" spans="1:4" x14ac:dyDescent="0.3">
      <c r="A245" s="37" t="s">
        <v>507</v>
      </c>
      <c r="B245" t="str">
        <f>IFERROR(VLOOKUP($A245,'تكويد العملاء'!$A$2:$B$7000,2,0),"")</f>
        <v xml:space="preserve">يـاســـر مـحـمـود ( المنصوره ) </v>
      </c>
      <c r="C245" s="55">
        <f>SUMIF('تسجيل العمليات اليومية '!$D:$D,$A245,'تسجيل العمليات اليومية '!$F:$F)-SUMIF('تسجيل العمليات اليومية '!$D:$D,$A245,'تسجيل العمليات اليومية '!$G:$G)</f>
        <v>0</v>
      </c>
    </row>
    <row r="246" spans="1:4" x14ac:dyDescent="0.3">
      <c r="A246" s="37" t="s">
        <v>509</v>
      </c>
      <c r="B246" t="str">
        <f>IFERROR(VLOOKUP($A246,'تكويد العملاء'!$A$2:$B$7000,2,0),"")</f>
        <v>وائــــــــل ( إســكـــنـــدريــــة )</v>
      </c>
      <c r="C246" s="55">
        <f>SUMIF('تسجيل العمليات اليومية '!$D:$D,$A246,'تسجيل العمليات اليومية '!$F:$F)-SUMIF('تسجيل العمليات اليومية '!$D:$D,$A246,'تسجيل العمليات اليومية '!$G:$G)</f>
        <v>0</v>
      </c>
    </row>
    <row r="247" spans="1:4" x14ac:dyDescent="0.3">
      <c r="A247" s="37" t="s">
        <v>511</v>
      </c>
      <c r="B247" t="str">
        <f>IFERROR(VLOOKUP($A247,'تكويد العملاء'!$A$2:$B$7000,2,0),"")</f>
        <v>عمرو أسيوط</v>
      </c>
      <c r="C247" s="55">
        <f>SUMIF('تسجيل العمليات اليومية '!$D:$D,$A247,'تسجيل العمليات اليومية '!$F:$F)-SUMIF('تسجيل العمليات اليومية '!$D:$D,$A247,'تسجيل العمليات اليومية '!$G:$G)</f>
        <v>0</v>
      </c>
    </row>
    <row r="248" spans="1:4" x14ac:dyDescent="0.3">
      <c r="A248" s="37" t="s">
        <v>513</v>
      </c>
      <c r="B248" t="str">
        <f>IFERROR(VLOOKUP($A248,'تكويد العملاء'!$A$2:$B$7000,2,0),"")</f>
        <v>احمد زكى</v>
      </c>
      <c r="C248" s="55">
        <f>SUMIF('تسجيل العمليات اليومية '!$D:$D,$A248,'تسجيل العمليات اليومية '!$F:$F)-SUMIF('تسجيل العمليات اليومية '!$D:$D,$A248,'تسجيل العمليات اليومية '!$G:$G)</f>
        <v>0</v>
      </c>
    </row>
    <row r="249" spans="1:4" x14ac:dyDescent="0.3">
      <c r="A249" s="37" t="s">
        <v>515</v>
      </c>
      <c r="B249" t="str">
        <f>IFERROR(VLOOKUP($A249,'تكويد العملاء'!$A$2:$B$7000,2,0),"")</f>
        <v>امجد المحلة</v>
      </c>
      <c r="C249" s="55">
        <f>SUMIF('تسجيل العمليات اليومية '!$D:$D,$A249,'تسجيل العمليات اليومية '!$F:$F)-SUMIF('تسجيل العمليات اليومية '!$D:$D,$A249,'تسجيل العمليات اليومية '!$G:$G)</f>
        <v>0</v>
      </c>
    </row>
    <row r="250" spans="1:4" x14ac:dyDescent="0.3">
      <c r="A250" s="37" t="s">
        <v>517</v>
      </c>
      <c r="B250" t="str">
        <f>IFERROR(VLOOKUP($A250,'تكويد العملاء'!$A$2:$B$7000,2,0),"")</f>
        <v>ميلاد المنوفية</v>
      </c>
      <c r="C250" s="55">
        <f>SUMIF('تسجيل العمليات اليومية '!$D:$D,$A250,'تسجيل العمليات اليومية '!$F:$F)-SUMIF('تسجيل العمليات اليومية '!$D:$D,$A250,'تسجيل العمليات اليومية '!$G:$G)</f>
        <v>0</v>
      </c>
    </row>
    <row r="251" spans="1:4" x14ac:dyDescent="0.3">
      <c r="A251" s="37" t="s">
        <v>526</v>
      </c>
      <c r="B251" t="str">
        <f>IFERROR(VLOOKUP($A251,'تكويد العملاء'!$A$2:$B$7000,2,0),"")</f>
        <v>محمود العرباوى</v>
      </c>
      <c r="C251" s="55">
        <f>SUMIF('تسجيل العمليات اليومية '!$D:$D,$A251,'تسجيل العمليات اليومية '!$F:$F)-SUMIF('تسجيل العمليات اليومية '!$D:$D,$A251,'تسجيل العمليات اليومية '!$G:$G)</f>
        <v>0</v>
      </c>
    </row>
  </sheetData>
  <autoFilter ref="A1:D251">
    <filterColumn colId="2">
      <filters>
        <filter val="100"/>
        <filter val="1000"/>
        <filter val="1125"/>
        <filter val="1170"/>
        <filter val="1230"/>
        <filter val="1250"/>
        <filter val="-12660"/>
        <filter val="1480"/>
        <filter val="170"/>
        <filter val="1810"/>
        <filter val="19060"/>
        <filter val="-200"/>
        <filter val="2030"/>
        <filter val="2050"/>
        <filter val="2160"/>
        <filter val="21815"/>
        <filter val="220"/>
        <filter val="23100"/>
        <filter val="2350"/>
        <filter val="-250"/>
        <filter val="25555"/>
        <filter val="260"/>
        <filter val="2800"/>
        <filter val="-2830"/>
        <filter val="28335"/>
        <filter val="3080"/>
        <filter val="3100"/>
        <filter val="31060"/>
        <filter val="3262"/>
        <filter val="350"/>
        <filter val="3540"/>
        <filter val="390"/>
        <filter val="3905"/>
        <filter val="-4020"/>
        <filter val="490"/>
        <filter val="50"/>
        <filter val="5020"/>
        <filter val="5395"/>
        <filter val="540"/>
        <filter val="550"/>
        <filter val="55580"/>
        <filter val="6030"/>
        <filter val="6190"/>
        <filter val="6945"/>
        <filter val="785"/>
        <filter val="7990"/>
        <filter val="8400"/>
        <filter val="850"/>
        <filter val="9205"/>
        <filter val="950"/>
        <filter val="96270"/>
        <filter val="970"/>
        <filter val="9705"/>
        <filter val="9790"/>
      </filters>
    </filterColumn>
  </autoFilter>
  <conditionalFormatting sqref="C1:C1048576">
    <cfRule type="cellIs" dxfId="1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8 h T l T v q X / M 2 o A A A A + A A A A B I A H A B D b 2 5 m a W c v U G F j a 2 F n Z S 5 4 b W w g o h g A K K A U A A A A A A A A A A A A A A A A A A A A A A A A A A A A h Y 8 x C s I w G I W v U r I 3 S W t F L X / T Q c T F g i C I a 4 i x D b a p J K n p 3 R w 8 k l e w o F U 3 p 8 d 7 f M P 3 H r c 7 5 H 1 T B 1 d p r G p 1 h i J M U S C 1 a I 9 K l x n q 3 C m c o 5 z B l o s z L 2 U w w N q m v T 1 m q H L u k h L i v c d + g l t T k p j S i B y K z U 5 U s u H o A 6 v / c K i 0 d V w L i R j s X z I s x j O K p 8 k i G T I C M s 5 Q K P 1 F 4 s E Y U y A / I y y 7 2 n V G M m 7 C 1 R r I W I G 8 X 7 A n U E s D B B Q A A g A I A P I U 5 U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y F O V O K I p H u A 4 A A A A R A A A A E w A c A E Z v c m 1 1 b G F z L 1 N l Y 3 R p b 2 4 x L m 0 g o h g A K K A U A A A A A A A A A A A A A A A A A A A A A A A A A A A A K 0 5 N L s n M z 1 M I h t C G 1 g B Q S w E C L Q A U A A I A C A D y F O V O + p f 8 z a g A A A D 4 A A A A E g A A A A A A A A A A A A A A A A A A A A A A Q 2 9 u Z m l n L 1 B h Y 2 t h Z 2 U u e G 1 s U E s B A i 0 A F A A C A A g A 8 h T l T g / K 6 a u k A A A A 6 Q A A A B M A A A A A A A A A A A A A A A A A 9 A A A A F t D b 2 5 0 Z W 5 0 X 1 R 5 c G V z X S 5 4 b W x Q S w E C L Q A U A A I A C A D y F O V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r P r U H G 8 X U q L A y s C R Y / B X g A A A A A C A A A A A A A Q Z g A A A A E A A C A A A A A q / 9 J J r p D e a L W I 0 B r A 0 P M j Q Q z y A 3 8 o b H m C a z Q g 2 8 c g B g A A A A A O g A A A A A I A A C A A A A A H S K G o x 0 P U j x 6 B a p z o e j v d 1 c T d U N S K I M O 3 K h s u 3 z h t p V A A A A B 5 c H 6 x 8 X l W C M s 2 + T p p A 2 F 2 f g f G A m N k C Z U f t k F z R C w c 2 g N u y v T D P G s v S z v X z j Z A Q 2 M Y d / g B 7 u j x n R R 6 9 b E D v 0 c D U G h V x 2 D y F V O x 2 c j I v O y E n U A A A A D 8 i c + s X I U 6 H e B 3 c 2 d A + H j h K p d I f k b F p t S C 1 9 k T / h c 4 5 2 N P R q u C s 1 M A 2 b + J y Z K s 6 s B q R x 8 v h N + + s R + n g B O Z 3 H / 9 < / D a t a M a s h u p > 
</file>

<file path=customXml/itemProps1.xml><?xml version="1.0" encoding="utf-8"?>
<ds:datastoreItem xmlns:ds="http://schemas.openxmlformats.org/officeDocument/2006/customXml" ds:itemID="{12E8E72B-F365-4494-9B25-556392DCB50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تكويد العملاء</vt:lpstr>
      <vt:lpstr>تسجيل العمليات اليومية </vt:lpstr>
      <vt:lpstr>كشف حساب تفصيلي </vt:lpstr>
      <vt:lpstr>كشف حساب بتحديد تاريخ</vt:lpstr>
      <vt:lpstr>رصيد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Mousa</dc:creator>
  <cp:lastModifiedBy>Ali Ali</cp:lastModifiedBy>
  <cp:lastPrinted>2019-07-05T00:57:38Z</cp:lastPrinted>
  <dcterms:created xsi:type="dcterms:W3CDTF">2015-06-05T18:17:20Z</dcterms:created>
  <dcterms:modified xsi:type="dcterms:W3CDTF">2020-12-07T12:23:25Z</dcterms:modified>
</cp:coreProperties>
</file>