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4110" windowHeight="5750" activeTab="1"/>
  </bookViews>
  <sheets>
    <sheet name="يومية" sheetId="1" r:id="rId1"/>
    <sheet name="كشف حساب عميل" sheetId="2" r:id="rId2"/>
    <sheet name="اسماء العملاء" sheetId="4" r:id="rId3"/>
    <sheet name="الصندوق" sheetId="3" r:id="rId4"/>
  </sheets>
  <definedNames>
    <definedName name="_xlnm._FilterDatabase" localSheetId="3" hidden="1">الصندوق!$A$4:$G$98</definedName>
    <definedName name="_xlnm._FilterDatabase" localSheetId="1" hidden="1">'كشف حساب عميل'!$A$4:$F$88</definedName>
    <definedName name="Client">'اسماء العملاء'!$B$4:INDEX('اسماء العملاء'!$B$4:$B$100,COUNTIF('اسماء العملاء'!$B$4:$B$100,"&lt;&gt;"))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2" l="1" a="1"/>
  <c r="A6" i="2" s="1"/>
  <c r="B6" i="2" a="1"/>
  <c r="B6" i="2" s="1"/>
  <c r="C6" i="2" a="1"/>
  <c r="C6" i="2" s="1"/>
  <c r="D6" i="2" a="1"/>
  <c r="D6" i="2" s="1"/>
  <c r="E6" i="2" a="1"/>
  <c r="E6" i="2" s="1"/>
  <c r="A7" i="2" a="1"/>
  <c r="A7" i="2" s="1"/>
  <c r="B7" i="2" a="1"/>
  <c r="B7" i="2" s="1"/>
  <c r="C7" i="2" a="1"/>
  <c r="C7" i="2" s="1"/>
  <c r="D7" i="2" a="1"/>
  <c r="D7" i="2" s="1"/>
  <c r="E7" i="2" a="1"/>
  <c r="E7" i="2" s="1"/>
  <c r="A8" i="2" a="1"/>
  <c r="A8" i="2" s="1"/>
  <c r="B8" i="2" a="1"/>
  <c r="B8" i="2" s="1"/>
  <c r="C8" i="2" a="1"/>
  <c r="C8" i="2" s="1"/>
  <c r="D8" i="2" a="1"/>
  <c r="D8" i="2" s="1"/>
  <c r="E8" i="2" a="1"/>
  <c r="E8" i="2" s="1"/>
  <c r="A9" i="2" a="1"/>
  <c r="A9" i="2" s="1"/>
  <c r="B9" i="2" a="1"/>
  <c r="B9" i="2" s="1"/>
  <c r="C9" i="2" a="1"/>
  <c r="C9" i="2" s="1"/>
  <c r="D9" i="2" a="1"/>
  <c r="D9" i="2" s="1"/>
  <c r="E9" i="2" a="1"/>
  <c r="E9" i="2" s="1"/>
  <c r="A10" i="2" a="1"/>
  <c r="A10" i="2" s="1"/>
  <c r="B10" i="2" a="1"/>
  <c r="B10" i="2" s="1"/>
  <c r="C10" i="2" a="1"/>
  <c r="C10" i="2" s="1"/>
  <c r="D10" i="2" a="1"/>
  <c r="D10" i="2" s="1"/>
  <c r="E10" i="2" a="1"/>
  <c r="E10" i="2" s="1"/>
  <c r="A11" i="2" a="1"/>
  <c r="A11" i="2" s="1"/>
  <c r="B11" i="2" a="1"/>
  <c r="B11" i="2" s="1"/>
  <c r="C11" i="2" a="1"/>
  <c r="C11" i="2" s="1"/>
  <c r="D11" i="2" a="1"/>
  <c r="D11" i="2" s="1"/>
  <c r="E11" i="2" a="1"/>
  <c r="E11" i="2" s="1"/>
  <c r="A12" i="2" a="1"/>
  <c r="A12" i="2" s="1"/>
  <c r="B12" i="2" a="1"/>
  <c r="B12" i="2" s="1"/>
  <c r="C12" i="2" a="1"/>
  <c r="C12" i="2" s="1"/>
  <c r="D12" i="2" a="1"/>
  <c r="D12" i="2" s="1"/>
  <c r="E12" i="2" a="1"/>
  <c r="E12" i="2" s="1"/>
  <c r="A13" i="2" a="1"/>
  <c r="A13" i="2" s="1"/>
  <c r="B13" i="2" a="1"/>
  <c r="B13" i="2" s="1"/>
  <c r="C13" i="2" a="1"/>
  <c r="C13" i="2" s="1"/>
  <c r="D13" i="2" a="1"/>
  <c r="D13" i="2" s="1"/>
  <c r="E13" i="2" a="1"/>
  <c r="E13" i="2" s="1"/>
  <c r="A14" i="2" a="1"/>
  <c r="A14" i="2" s="1"/>
  <c r="B14" i="2" a="1"/>
  <c r="B14" i="2" s="1"/>
  <c r="C14" i="2" a="1"/>
  <c r="C14" i="2" s="1"/>
  <c r="D14" i="2" a="1"/>
  <c r="D14" i="2" s="1"/>
  <c r="E14" i="2" a="1"/>
  <c r="E14" i="2" s="1"/>
  <c r="A15" i="2" a="1"/>
  <c r="A15" i="2" s="1"/>
  <c r="B15" i="2" a="1"/>
  <c r="B15" i="2" s="1"/>
  <c r="C15" i="2" a="1"/>
  <c r="C15" i="2" s="1"/>
  <c r="D15" i="2" a="1"/>
  <c r="D15" i="2" s="1"/>
  <c r="E15" i="2" a="1"/>
  <c r="E15" i="2" s="1"/>
  <c r="A16" i="2" a="1"/>
  <c r="A16" i="2" s="1"/>
  <c r="B16" i="2" a="1"/>
  <c r="B16" i="2" s="1"/>
  <c r="C16" i="2" a="1"/>
  <c r="C16" i="2"/>
  <c r="D16" i="2" a="1"/>
  <c r="D16" i="2" s="1"/>
  <c r="E16" i="2" a="1"/>
  <c r="E16" i="2" s="1"/>
  <c r="A17" i="2" a="1"/>
  <c r="A17" i="2" s="1"/>
  <c r="B17" i="2" a="1"/>
  <c r="B17" i="2" s="1"/>
  <c r="C17" i="2" a="1"/>
  <c r="C17" i="2" s="1"/>
  <c r="D17" i="2" a="1"/>
  <c r="D17" i="2" s="1"/>
  <c r="E17" i="2" a="1"/>
  <c r="E17" i="2" s="1"/>
  <c r="A18" i="2" a="1"/>
  <c r="A18" i="2" s="1"/>
  <c r="B18" i="2" a="1"/>
  <c r="B18" i="2" s="1"/>
  <c r="C18" i="2" a="1"/>
  <c r="C18" i="2" s="1"/>
  <c r="D18" i="2" a="1"/>
  <c r="D18" i="2" s="1"/>
  <c r="E18" i="2" a="1"/>
  <c r="E18" i="2" s="1"/>
  <c r="A19" i="2" a="1"/>
  <c r="A19" i="2" s="1"/>
  <c r="B19" i="2" a="1"/>
  <c r="B19" i="2" s="1"/>
  <c r="C19" i="2" a="1"/>
  <c r="C19" i="2" s="1"/>
  <c r="D19" i="2" a="1"/>
  <c r="D19" i="2" s="1"/>
  <c r="E19" i="2" a="1"/>
  <c r="E19" i="2" s="1"/>
  <c r="A20" i="2" a="1"/>
  <c r="A20" i="2" s="1"/>
  <c r="B20" i="2" a="1"/>
  <c r="B20" i="2" s="1"/>
  <c r="C20" i="2" a="1"/>
  <c r="C20" i="2"/>
  <c r="D20" i="2" a="1"/>
  <c r="D20" i="2" s="1"/>
  <c r="E20" i="2" a="1"/>
  <c r="E20" i="2" s="1"/>
  <c r="A21" i="2" a="1"/>
  <c r="A21" i="2" s="1"/>
  <c r="B21" i="2" a="1"/>
  <c r="B21" i="2" s="1"/>
  <c r="C21" i="2" a="1"/>
  <c r="C21" i="2" s="1"/>
  <c r="D21" i="2" a="1"/>
  <c r="D21" i="2" s="1"/>
  <c r="E21" i="2" a="1"/>
  <c r="E21" i="2" s="1"/>
  <c r="A22" i="2" a="1"/>
  <c r="A22" i="2" s="1"/>
  <c r="B22" i="2" a="1"/>
  <c r="B22" i="2" s="1"/>
  <c r="C22" i="2" a="1"/>
  <c r="C22" i="2" s="1"/>
  <c r="D22" i="2" a="1"/>
  <c r="D22" i="2" s="1"/>
  <c r="E22" i="2" a="1"/>
  <c r="E22" i="2" s="1"/>
  <c r="A23" i="2" a="1"/>
  <c r="A23" i="2" s="1"/>
  <c r="B23" i="2" a="1"/>
  <c r="B23" i="2" s="1"/>
  <c r="C23" i="2" a="1"/>
  <c r="C23" i="2" s="1"/>
  <c r="D23" i="2" a="1"/>
  <c r="D23" i="2" s="1"/>
  <c r="E23" i="2" a="1"/>
  <c r="E23" i="2" s="1"/>
  <c r="A24" i="2" a="1"/>
  <c r="A24" i="2" s="1"/>
  <c r="B24" i="2" a="1"/>
  <c r="B24" i="2" s="1"/>
  <c r="C24" i="2" a="1"/>
  <c r="C24" i="2" s="1"/>
  <c r="D24" i="2" a="1"/>
  <c r="D24" i="2" s="1"/>
  <c r="E24" i="2" a="1"/>
  <c r="E24" i="2" s="1"/>
  <c r="A25" i="2" a="1"/>
  <c r="A25" i="2" s="1"/>
  <c r="B25" i="2" a="1"/>
  <c r="B25" i="2" s="1"/>
  <c r="C25" i="2" a="1"/>
  <c r="C25" i="2" s="1"/>
  <c r="D25" i="2" a="1"/>
  <c r="D25" i="2" s="1"/>
  <c r="E25" i="2" a="1"/>
  <c r="E25" i="2" s="1"/>
  <c r="A26" i="2" a="1"/>
  <c r="A26" i="2" s="1"/>
  <c r="B26" i="2" a="1"/>
  <c r="B26" i="2" s="1"/>
  <c r="C26" i="2" a="1"/>
  <c r="C26" i="2" s="1"/>
  <c r="D26" i="2" a="1"/>
  <c r="D26" i="2" s="1"/>
  <c r="E26" i="2" a="1"/>
  <c r="E26" i="2" s="1"/>
  <c r="A27" i="2" a="1"/>
  <c r="A27" i="2" s="1"/>
  <c r="B27" i="2" a="1"/>
  <c r="B27" i="2" s="1"/>
  <c r="C27" i="2" a="1"/>
  <c r="C27" i="2" s="1"/>
  <c r="D27" i="2" a="1"/>
  <c r="D27" i="2" s="1"/>
  <c r="E27" i="2" a="1"/>
  <c r="E27" i="2" s="1"/>
  <c r="A28" i="2" a="1"/>
  <c r="A28" i="2" s="1"/>
  <c r="B28" i="2" a="1"/>
  <c r="B28" i="2" s="1"/>
  <c r="C28" i="2" a="1"/>
  <c r="C28" i="2" s="1"/>
  <c r="D28" i="2" a="1"/>
  <c r="D28" i="2" s="1"/>
  <c r="E28" i="2" a="1"/>
  <c r="E28" i="2" s="1"/>
  <c r="A29" i="2" a="1"/>
  <c r="A29" i="2" s="1"/>
  <c r="B29" i="2" a="1"/>
  <c r="B29" i="2" s="1"/>
  <c r="C29" i="2" a="1"/>
  <c r="C29" i="2" s="1"/>
  <c r="D29" i="2" a="1"/>
  <c r="D29" i="2" s="1"/>
  <c r="E29" i="2" a="1"/>
  <c r="E29" i="2" s="1"/>
  <c r="A30" i="2" a="1"/>
  <c r="A30" i="2" s="1"/>
  <c r="B30" i="2" a="1"/>
  <c r="B30" i="2" s="1"/>
  <c r="C30" i="2" a="1"/>
  <c r="C30" i="2" s="1"/>
  <c r="D30" i="2" a="1"/>
  <c r="D30" i="2" s="1"/>
  <c r="E30" i="2" a="1"/>
  <c r="E30" i="2" s="1"/>
  <c r="A31" i="2" a="1"/>
  <c r="A31" i="2" s="1"/>
  <c r="B31" i="2" a="1"/>
  <c r="B31" i="2" s="1"/>
  <c r="C31" i="2" a="1"/>
  <c r="C31" i="2" s="1"/>
  <c r="D31" i="2" a="1"/>
  <c r="D31" i="2" s="1"/>
  <c r="E31" i="2" a="1"/>
  <c r="E31" i="2" s="1"/>
  <c r="A32" i="2" a="1"/>
  <c r="A32" i="2" s="1"/>
  <c r="B32" i="2" a="1"/>
  <c r="B32" i="2" s="1"/>
  <c r="C32" i="2" a="1"/>
  <c r="C32" i="2" s="1"/>
  <c r="D32" i="2" a="1"/>
  <c r="D32" i="2" s="1"/>
  <c r="E32" i="2" a="1"/>
  <c r="E32" i="2" s="1"/>
  <c r="A33" i="2" a="1"/>
  <c r="A33" i="2" s="1"/>
  <c r="B33" i="2" a="1"/>
  <c r="B33" i="2" s="1"/>
  <c r="C33" i="2" a="1"/>
  <c r="C33" i="2" s="1"/>
  <c r="D33" i="2" a="1"/>
  <c r="D33" i="2" s="1"/>
  <c r="E33" i="2" a="1"/>
  <c r="E33" i="2" s="1"/>
  <c r="A34" i="2" a="1"/>
  <c r="A34" i="2" s="1"/>
  <c r="B34" i="2" a="1"/>
  <c r="B34" i="2" s="1"/>
  <c r="C34" i="2" a="1"/>
  <c r="C34" i="2" s="1"/>
  <c r="D34" i="2" a="1"/>
  <c r="D34" i="2" s="1"/>
  <c r="E34" i="2" a="1"/>
  <c r="E34" i="2" s="1"/>
  <c r="A35" i="2" a="1"/>
  <c r="A35" i="2" s="1"/>
  <c r="B35" i="2" a="1"/>
  <c r="B35" i="2" s="1"/>
  <c r="C35" i="2" a="1"/>
  <c r="C35" i="2" s="1"/>
  <c r="D35" i="2" a="1"/>
  <c r="D35" i="2" s="1"/>
  <c r="E35" i="2" a="1"/>
  <c r="E35" i="2" s="1"/>
  <c r="A36" i="2" a="1"/>
  <c r="A36" i="2" s="1"/>
  <c r="B36" i="2" a="1"/>
  <c r="B36" i="2" s="1"/>
  <c r="C36" i="2" a="1"/>
  <c r="C36" i="2" s="1"/>
  <c r="D36" i="2" a="1"/>
  <c r="D36" i="2" s="1"/>
  <c r="E36" i="2" a="1"/>
  <c r="E36" i="2" s="1"/>
  <c r="A37" i="2" a="1"/>
  <c r="A37" i="2" s="1"/>
  <c r="B37" i="2" a="1"/>
  <c r="B37" i="2" s="1"/>
  <c r="C37" i="2" a="1"/>
  <c r="C37" i="2" s="1"/>
  <c r="D37" i="2" a="1"/>
  <c r="D37" i="2" s="1"/>
  <c r="E37" i="2" a="1"/>
  <c r="E37" i="2" s="1"/>
  <c r="A38" i="2" a="1"/>
  <c r="A38" i="2" s="1"/>
  <c r="B38" i="2" a="1"/>
  <c r="B38" i="2" s="1"/>
  <c r="C38" i="2" a="1"/>
  <c r="C38" i="2" s="1"/>
  <c r="D38" i="2" a="1"/>
  <c r="D38" i="2" s="1"/>
  <c r="E38" i="2" a="1"/>
  <c r="E38" i="2" s="1"/>
  <c r="A39" i="2" a="1"/>
  <c r="A39" i="2" s="1"/>
  <c r="B39" i="2" a="1"/>
  <c r="B39" i="2" s="1"/>
  <c r="C39" i="2" a="1"/>
  <c r="C39" i="2" s="1"/>
  <c r="D39" i="2" a="1"/>
  <c r="D39" i="2" s="1"/>
  <c r="E39" i="2" a="1"/>
  <c r="E39" i="2" s="1"/>
  <c r="A40" i="2" a="1"/>
  <c r="A40" i="2" s="1"/>
  <c r="B40" i="2" a="1"/>
  <c r="B40" i="2" s="1"/>
  <c r="C40" i="2" a="1"/>
  <c r="C40" i="2" s="1"/>
  <c r="D40" i="2" a="1"/>
  <c r="D40" i="2" s="1"/>
  <c r="E40" i="2" a="1"/>
  <c r="E40" i="2" s="1"/>
  <c r="A41" i="2" a="1"/>
  <c r="A41" i="2"/>
  <c r="B41" i="2" a="1"/>
  <c r="B41" i="2" s="1"/>
  <c r="C41" i="2" a="1"/>
  <c r="C41" i="2" s="1"/>
  <c r="D41" i="2" a="1"/>
  <c r="D41" i="2" s="1"/>
  <c r="E41" i="2" a="1"/>
  <c r="E41" i="2" s="1"/>
  <c r="A42" i="2" a="1"/>
  <c r="A42" i="2" s="1"/>
  <c r="B42" i="2" a="1"/>
  <c r="B42" i="2" s="1"/>
  <c r="C42" i="2" a="1"/>
  <c r="C42" i="2" s="1"/>
  <c r="D42" i="2" a="1"/>
  <c r="D42" i="2" s="1"/>
  <c r="E42" i="2" a="1"/>
  <c r="E42" i="2" s="1"/>
  <c r="A43" i="2" a="1"/>
  <c r="A43" i="2" s="1"/>
  <c r="B43" i="2" a="1"/>
  <c r="B43" i="2" s="1"/>
  <c r="C43" i="2" a="1"/>
  <c r="C43" i="2" s="1"/>
  <c r="D43" i="2" a="1"/>
  <c r="D43" i="2" s="1"/>
  <c r="E43" i="2" a="1"/>
  <c r="E43" i="2" s="1"/>
  <c r="A44" i="2" a="1"/>
  <c r="A44" i="2" s="1"/>
  <c r="B44" i="2" a="1"/>
  <c r="B44" i="2" s="1"/>
  <c r="C44" i="2" a="1"/>
  <c r="C44" i="2" s="1"/>
  <c r="D44" i="2" a="1"/>
  <c r="D44" i="2" s="1"/>
  <c r="E44" i="2" a="1"/>
  <c r="E44" i="2" s="1"/>
  <c r="A45" i="2" a="1"/>
  <c r="A45" i="2" s="1"/>
  <c r="B45" i="2" a="1"/>
  <c r="B45" i="2" s="1"/>
  <c r="C45" i="2" a="1"/>
  <c r="C45" i="2" s="1"/>
  <c r="D45" i="2" a="1"/>
  <c r="D45" i="2" s="1"/>
  <c r="E45" i="2" a="1"/>
  <c r="E45" i="2" s="1"/>
  <c r="A46" i="2" a="1"/>
  <c r="A46" i="2" s="1"/>
  <c r="B46" i="2" a="1"/>
  <c r="B46" i="2"/>
  <c r="C46" i="2" a="1"/>
  <c r="C46" i="2" s="1"/>
  <c r="D46" i="2" a="1"/>
  <c r="D46" i="2" s="1"/>
  <c r="E46" i="2" a="1"/>
  <c r="E46" i="2" s="1"/>
  <c r="A47" i="2" a="1"/>
  <c r="A47" i="2" s="1"/>
  <c r="B47" i="2" a="1"/>
  <c r="B47" i="2" s="1"/>
  <c r="C47" i="2" a="1"/>
  <c r="C47" i="2" s="1"/>
  <c r="D47" i="2" a="1"/>
  <c r="D47" i="2" s="1"/>
  <c r="E47" i="2" a="1"/>
  <c r="E47" i="2" s="1"/>
  <c r="A48" i="2" a="1"/>
  <c r="A48" i="2" s="1"/>
  <c r="B48" i="2" a="1"/>
  <c r="B48" i="2" s="1"/>
  <c r="C48" i="2" a="1"/>
  <c r="C48" i="2" s="1"/>
  <c r="D48" i="2" a="1"/>
  <c r="D48" i="2" s="1"/>
  <c r="E48" i="2" a="1"/>
  <c r="E48" i="2" s="1"/>
  <c r="A49" i="2" a="1"/>
  <c r="A49" i="2"/>
  <c r="B49" i="2" a="1"/>
  <c r="B49" i="2" s="1"/>
  <c r="C49" i="2" a="1"/>
  <c r="C49" i="2" s="1"/>
  <c r="D49" i="2" a="1"/>
  <c r="D49" i="2" s="1"/>
  <c r="E49" i="2" a="1"/>
  <c r="E49" i="2" s="1"/>
  <c r="A50" i="2" a="1"/>
  <c r="A50" i="2" s="1"/>
  <c r="B50" i="2" a="1"/>
  <c r="B50" i="2" s="1"/>
  <c r="C50" i="2" a="1"/>
  <c r="C50" i="2" s="1"/>
  <c r="D50" i="2" a="1"/>
  <c r="D50" i="2" s="1"/>
  <c r="E50" i="2" a="1"/>
  <c r="E50" i="2" s="1"/>
  <c r="A51" i="2" a="1"/>
  <c r="A51" i="2"/>
  <c r="B51" i="2" a="1"/>
  <c r="B51" i="2" s="1"/>
  <c r="C51" i="2" a="1"/>
  <c r="C51" i="2" s="1"/>
  <c r="D51" i="2" a="1"/>
  <c r="D51" i="2" s="1"/>
  <c r="E51" i="2" a="1"/>
  <c r="E51" i="2" s="1"/>
  <c r="A52" i="2" a="1"/>
  <c r="A52" i="2" s="1"/>
  <c r="B52" i="2" a="1"/>
  <c r="B52" i="2" s="1"/>
  <c r="C52" i="2" a="1"/>
  <c r="C52" i="2" s="1"/>
  <c r="D52" i="2" a="1"/>
  <c r="D52" i="2" s="1"/>
  <c r="E52" i="2" a="1"/>
  <c r="E52" i="2" s="1"/>
  <c r="A53" i="2" a="1"/>
  <c r="A53" i="2" s="1"/>
  <c r="B53" i="2" a="1"/>
  <c r="B53" i="2" s="1"/>
  <c r="C53" i="2" a="1"/>
  <c r="C53" i="2" s="1"/>
  <c r="D53" i="2" a="1"/>
  <c r="D53" i="2" s="1"/>
  <c r="E53" i="2" a="1"/>
  <c r="E53" i="2" s="1"/>
  <c r="A54" i="2" a="1"/>
  <c r="A54" i="2" s="1"/>
  <c r="B54" i="2" a="1"/>
  <c r="B54" i="2" s="1"/>
  <c r="C54" i="2" a="1"/>
  <c r="C54" i="2" s="1"/>
  <c r="D54" i="2" a="1"/>
  <c r="D54" i="2" s="1"/>
  <c r="E54" i="2" a="1"/>
  <c r="E54" i="2" s="1"/>
  <c r="A55" i="2" a="1"/>
  <c r="A55" i="2"/>
  <c r="B55" i="2" a="1"/>
  <c r="B55" i="2" s="1"/>
  <c r="C55" i="2" a="1"/>
  <c r="C55" i="2" s="1"/>
  <c r="D55" i="2" a="1"/>
  <c r="D55" i="2" s="1"/>
  <c r="E55" i="2" a="1"/>
  <c r="E55" i="2" s="1"/>
  <c r="A56" i="2" a="1"/>
  <c r="A56" i="2" s="1"/>
  <c r="B56" i="2" a="1"/>
  <c r="B56" i="2"/>
  <c r="C56" i="2" a="1"/>
  <c r="C56" i="2" s="1"/>
  <c r="D56" i="2" a="1"/>
  <c r="D56" i="2" s="1"/>
  <c r="E56" i="2" a="1"/>
  <c r="E56" i="2" s="1"/>
  <c r="A57" i="2" a="1"/>
  <c r="A57" i="2" s="1"/>
  <c r="B57" i="2" a="1"/>
  <c r="B57" i="2" s="1"/>
  <c r="C57" i="2" a="1"/>
  <c r="C57" i="2" s="1"/>
  <c r="D57" i="2" a="1"/>
  <c r="D57" i="2" s="1"/>
  <c r="E57" i="2" a="1"/>
  <c r="E57" i="2"/>
  <c r="A58" i="2" a="1"/>
  <c r="A58" i="2" s="1"/>
  <c r="B58" i="2" a="1"/>
  <c r="B58" i="2" s="1"/>
  <c r="C58" i="2" a="1"/>
  <c r="C58" i="2" s="1"/>
  <c r="D58" i="2" a="1"/>
  <c r="D58" i="2" s="1"/>
  <c r="E58" i="2" a="1"/>
  <c r="E58" i="2" s="1"/>
  <c r="A59" i="2" a="1"/>
  <c r="A59" i="2"/>
  <c r="B59" i="2" a="1"/>
  <c r="B59" i="2" s="1"/>
  <c r="C59" i="2" a="1"/>
  <c r="C59" i="2" s="1"/>
  <c r="D59" i="2" a="1"/>
  <c r="D59" i="2" s="1"/>
  <c r="E59" i="2" a="1"/>
  <c r="E59" i="2" s="1"/>
  <c r="A60" i="2" a="1"/>
  <c r="A60" i="2" s="1"/>
  <c r="B60" i="2" a="1"/>
  <c r="B60" i="2"/>
  <c r="C60" i="2" a="1"/>
  <c r="C60" i="2" s="1"/>
  <c r="D60" i="2" a="1"/>
  <c r="D60" i="2" s="1"/>
  <c r="E60" i="2" a="1"/>
  <c r="E60" i="2" s="1"/>
  <c r="A61" i="2" a="1"/>
  <c r="A61" i="2" s="1"/>
  <c r="B61" i="2" a="1"/>
  <c r="B61" i="2" s="1"/>
  <c r="C61" i="2" a="1"/>
  <c r="C61" i="2" s="1"/>
  <c r="D61" i="2" a="1"/>
  <c r="D61" i="2" s="1"/>
  <c r="E61" i="2" a="1"/>
  <c r="E61" i="2" s="1"/>
  <c r="A62" i="2" a="1"/>
  <c r="A62" i="2" s="1"/>
  <c r="B62" i="2" a="1"/>
  <c r="B62" i="2" s="1"/>
  <c r="C62" i="2" a="1"/>
  <c r="C62" i="2" s="1"/>
  <c r="D62" i="2" a="1"/>
  <c r="D62" i="2" s="1"/>
  <c r="E62" i="2" a="1"/>
  <c r="E62" i="2" s="1"/>
  <c r="A63" i="2" a="1"/>
  <c r="A63" i="2" s="1"/>
  <c r="B63" i="2" a="1"/>
  <c r="B63" i="2" s="1"/>
  <c r="C63" i="2" a="1"/>
  <c r="C63" i="2" s="1"/>
  <c r="D63" i="2" a="1"/>
  <c r="D63" i="2" s="1"/>
  <c r="E63" i="2" a="1"/>
  <c r="E63" i="2" s="1"/>
  <c r="A64" i="2" a="1"/>
  <c r="A64" i="2" s="1"/>
  <c r="B64" i="2" a="1"/>
  <c r="B64" i="2" s="1"/>
  <c r="C64" i="2" a="1"/>
  <c r="C64" i="2" s="1"/>
  <c r="D64" i="2" a="1"/>
  <c r="D64" i="2" s="1"/>
  <c r="E64" i="2" a="1"/>
  <c r="E64" i="2" s="1"/>
  <c r="A65" i="2" a="1"/>
  <c r="A65" i="2" s="1"/>
  <c r="B65" i="2" a="1"/>
  <c r="B65" i="2" s="1"/>
  <c r="C65" i="2" a="1"/>
  <c r="C65" i="2" s="1"/>
  <c r="D65" i="2" a="1"/>
  <c r="D65" i="2" s="1"/>
  <c r="E65" i="2" a="1"/>
  <c r="E65" i="2" s="1"/>
  <c r="A66" i="2" a="1"/>
  <c r="A66" i="2" s="1"/>
  <c r="B66" i="2" a="1"/>
  <c r="B66" i="2" s="1"/>
  <c r="C66" i="2" a="1"/>
  <c r="C66" i="2" s="1"/>
  <c r="D66" i="2" a="1"/>
  <c r="D66" i="2" s="1"/>
  <c r="E66" i="2" a="1"/>
  <c r="E66" i="2" s="1"/>
  <c r="A67" i="2" a="1"/>
  <c r="A67" i="2" s="1"/>
  <c r="B67" i="2" a="1"/>
  <c r="B67" i="2" s="1"/>
  <c r="C67" i="2" a="1"/>
  <c r="C67" i="2" s="1"/>
  <c r="D67" i="2" a="1"/>
  <c r="D67" i="2" s="1"/>
  <c r="E67" i="2" a="1"/>
  <c r="E67" i="2" s="1"/>
  <c r="A68" i="2" a="1"/>
  <c r="A68" i="2" s="1"/>
  <c r="B68" i="2" a="1"/>
  <c r="B68" i="2" s="1"/>
  <c r="C68" i="2" a="1"/>
  <c r="C68" i="2" s="1"/>
  <c r="D68" i="2" a="1"/>
  <c r="D68" i="2" s="1"/>
  <c r="E68" i="2" a="1"/>
  <c r="E68" i="2" s="1"/>
  <c r="A69" i="2" a="1"/>
  <c r="A69" i="2" s="1"/>
  <c r="B69" i="2" a="1"/>
  <c r="B69" i="2" s="1"/>
  <c r="C69" i="2" a="1"/>
  <c r="C69" i="2" s="1"/>
  <c r="D69" i="2" a="1"/>
  <c r="D69" i="2" s="1"/>
  <c r="E69" i="2" a="1"/>
  <c r="E69" i="2" s="1"/>
  <c r="A70" i="2" a="1"/>
  <c r="A70" i="2" s="1"/>
  <c r="B70" i="2" a="1"/>
  <c r="B70" i="2" s="1"/>
  <c r="C70" i="2" a="1"/>
  <c r="C70" i="2" s="1"/>
  <c r="D70" i="2" a="1"/>
  <c r="D70" i="2" s="1"/>
  <c r="E70" i="2" a="1"/>
  <c r="E70" i="2" s="1"/>
  <c r="A71" i="2" a="1"/>
  <c r="A71" i="2" s="1"/>
  <c r="B71" i="2" a="1"/>
  <c r="B71" i="2" s="1"/>
  <c r="C71" i="2" a="1"/>
  <c r="C71" i="2" s="1"/>
  <c r="D71" i="2" a="1"/>
  <c r="D71" i="2" s="1"/>
  <c r="E71" i="2" a="1"/>
  <c r="E71" i="2" s="1"/>
  <c r="A72" i="2" a="1"/>
  <c r="A72" i="2" s="1"/>
  <c r="B72" i="2" a="1"/>
  <c r="B72" i="2" s="1"/>
  <c r="C72" i="2" a="1"/>
  <c r="C72" i="2" s="1"/>
  <c r="D72" i="2" a="1"/>
  <c r="D72" i="2" s="1"/>
  <c r="E72" i="2" a="1"/>
  <c r="E72" i="2" s="1"/>
  <c r="A73" i="2" a="1"/>
  <c r="A73" i="2" s="1"/>
  <c r="B73" i="2" a="1"/>
  <c r="B73" i="2" s="1"/>
  <c r="C73" i="2" a="1"/>
  <c r="C73" i="2"/>
  <c r="D73" i="2" a="1"/>
  <c r="D73" i="2" s="1"/>
  <c r="E73" i="2" a="1"/>
  <c r="E73" i="2" s="1"/>
  <c r="A74" i="2" a="1"/>
  <c r="A74" i="2" s="1"/>
  <c r="B74" i="2" a="1"/>
  <c r="B74" i="2" s="1"/>
  <c r="C74" i="2" a="1"/>
  <c r="C74" i="2" s="1"/>
  <c r="D74" i="2" a="1"/>
  <c r="D74" i="2" s="1"/>
  <c r="E74" i="2" a="1"/>
  <c r="E74" i="2" s="1"/>
  <c r="A75" i="2" a="1"/>
  <c r="A75" i="2" s="1"/>
  <c r="B75" i="2" a="1"/>
  <c r="B75" i="2" s="1"/>
  <c r="C75" i="2" a="1"/>
  <c r="C75" i="2" s="1"/>
  <c r="D75" i="2" a="1"/>
  <c r="D75" i="2" s="1"/>
  <c r="E75" i="2" a="1"/>
  <c r="E75" i="2" s="1"/>
  <c r="A76" i="2" a="1"/>
  <c r="A76" i="2" s="1"/>
  <c r="B76" i="2" a="1"/>
  <c r="B76" i="2"/>
  <c r="C76" i="2" a="1"/>
  <c r="C76" i="2" s="1"/>
  <c r="D76" i="2" a="1"/>
  <c r="D76" i="2" s="1"/>
  <c r="E76" i="2" a="1"/>
  <c r="E76" i="2" s="1"/>
  <c r="A77" i="2" a="1"/>
  <c r="A77" i="2" s="1"/>
  <c r="B77" i="2" a="1"/>
  <c r="B77" i="2" s="1"/>
  <c r="C77" i="2" a="1"/>
  <c r="C77" i="2" s="1"/>
  <c r="D77" i="2" a="1"/>
  <c r="D77" i="2" s="1"/>
  <c r="E77" i="2" a="1"/>
  <c r="E77" i="2" s="1"/>
  <c r="A78" i="2" a="1"/>
  <c r="A78" i="2" s="1"/>
  <c r="B78" i="2" a="1"/>
  <c r="B78" i="2" s="1"/>
  <c r="C78" i="2" a="1"/>
  <c r="C78" i="2" s="1"/>
  <c r="D78" i="2" a="1"/>
  <c r="D78" i="2" s="1"/>
  <c r="E78" i="2" a="1"/>
  <c r="E78" i="2" s="1"/>
  <c r="A79" i="2" a="1"/>
  <c r="A79" i="2" s="1"/>
  <c r="B79" i="2" a="1"/>
  <c r="B79" i="2" s="1"/>
  <c r="C79" i="2" a="1"/>
  <c r="C79" i="2" s="1"/>
  <c r="D79" i="2" a="1"/>
  <c r="D79" i="2" s="1"/>
  <c r="E79" i="2" a="1"/>
  <c r="E79" i="2" s="1"/>
  <c r="A80" i="2" a="1"/>
  <c r="A80" i="2" s="1"/>
  <c r="B80" i="2" a="1"/>
  <c r="B80" i="2"/>
  <c r="C80" i="2" a="1"/>
  <c r="C80" i="2" s="1"/>
  <c r="D80" i="2" a="1"/>
  <c r="D80" i="2" s="1"/>
  <c r="E80" i="2" a="1"/>
  <c r="E80" i="2" s="1"/>
  <c r="A81" i="2" a="1"/>
  <c r="A81" i="2" s="1"/>
  <c r="B81" i="2" a="1"/>
  <c r="B81" i="2" s="1"/>
  <c r="C81" i="2" a="1"/>
  <c r="C81" i="2" s="1"/>
  <c r="D81" i="2" a="1"/>
  <c r="D81" i="2" s="1"/>
  <c r="E81" i="2" a="1"/>
  <c r="E81" i="2" s="1"/>
  <c r="A82" i="2" a="1"/>
  <c r="A82" i="2" s="1"/>
  <c r="B82" i="2" a="1"/>
  <c r="B82" i="2" s="1"/>
  <c r="C82" i="2" a="1"/>
  <c r="C82" i="2" s="1"/>
  <c r="D82" i="2" a="1"/>
  <c r="D82" i="2" s="1"/>
  <c r="E82" i="2" a="1"/>
  <c r="E82" i="2" s="1"/>
  <c r="A83" i="2" a="1"/>
  <c r="A83" i="2" s="1"/>
  <c r="B83" i="2" a="1"/>
  <c r="B83" i="2" s="1"/>
  <c r="C83" i="2" a="1"/>
  <c r="C83" i="2" s="1"/>
  <c r="D83" i="2" a="1"/>
  <c r="D83" i="2" s="1"/>
  <c r="E83" i="2" a="1"/>
  <c r="E83" i="2"/>
  <c r="A84" i="2" a="1"/>
  <c r="A84" i="2" s="1"/>
  <c r="B84" i="2" a="1"/>
  <c r="B84" i="2" s="1"/>
  <c r="C84" i="2" a="1"/>
  <c r="C84" i="2" s="1"/>
  <c r="D84" i="2" a="1"/>
  <c r="D84" i="2" s="1"/>
  <c r="E84" i="2" a="1"/>
  <c r="E84" i="2" s="1"/>
  <c r="A85" i="2" a="1"/>
  <c r="A85" i="2" s="1"/>
  <c r="B85" i="2" a="1"/>
  <c r="B85" i="2" s="1"/>
  <c r="C85" i="2" a="1"/>
  <c r="C85" i="2" s="1"/>
  <c r="D85" i="2" a="1"/>
  <c r="D85" i="2" s="1"/>
  <c r="E85" i="2" a="1"/>
  <c r="E85" i="2" s="1"/>
  <c r="A86" i="2" a="1"/>
  <c r="A86" i="2" s="1"/>
  <c r="B86" i="2" a="1"/>
  <c r="B86" i="2" s="1"/>
  <c r="C86" i="2" a="1"/>
  <c r="C86" i="2" s="1"/>
  <c r="D86" i="2" a="1"/>
  <c r="D86" i="2" s="1"/>
  <c r="E86" i="2" a="1"/>
  <c r="E86" i="2" s="1"/>
  <c r="A87" i="2" a="1"/>
  <c r="A87" i="2" s="1"/>
  <c r="B87" i="2" a="1"/>
  <c r="B87" i="2" s="1"/>
  <c r="C87" i="2" a="1"/>
  <c r="C87" i="2" s="1"/>
  <c r="D87" i="2" a="1"/>
  <c r="D87" i="2" s="1"/>
  <c r="E87" i="2" a="1"/>
  <c r="E87" i="2" s="1"/>
  <c r="A88" i="2" a="1"/>
  <c r="A88" i="2" s="1"/>
  <c r="B88" i="2" a="1"/>
  <c r="B88" i="2" s="1"/>
  <c r="C88" i="2" a="1"/>
  <c r="C88" i="2" s="1"/>
  <c r="D88" i="2" a="1"/>
  <c r="D88" i="2"/>
  <c r="E88" i="2" a="1"/>
  <c r="E88" i="2" s="1"/>
  <c r="E5" i="2" a="1"/>
  <c r="E5" i="2" s="1"/>
  <c r="D5" i="2" a="1"/>
  <c r="D5" i="2" s="1"/>
  <c r="B5" i="2" a="1"/>
  <c r="B5" i="2" s="1"/>
  <c r="C5" i="2" a="1"/>
  <c r="C5" i="2" s="1"/>
  <c r="A5" i="2" a="1"/>
  <c r="A5" i="2" s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F79" i="2" l="1"/>
  <c r="F63" i="2"/>
  <c r="F5" i="2"/>
  <c r="F6" i="2" s="1"/>
  <c r="F7" i="2" s="1"/>
  <c r="F8" i="2" s="1"/>
  <c r="F80" i="2"/>
  <c r="F17" i="2"/>
  <c r="F16" i="2"/>
  <c r="F71" i="2"/>
  <c r="F86" i="2"/>
  <c r="F48" i="2"/>
  <c r="F76" i="2"/>
  <c r="F72" i="2"/>
  <c r="F54" i="2"/>
  <c r="F44" i="2"/>
  <c r="F20" i="2"/>
  <c r="F18" i="2"/>
  <c r="F9" i="2"/>
  <c r="F84" i="2"/>
  <c r="F64" i="2"/>
  <c r="F87" i="2"/>
  <c r="F68" i="2"/>
  <c r="F58" i="2"/>
  <c r="F55" i="2"/>
  <c r="F74" i="2"/>
  <c r="F70" i="2"/>
  <c r="F60" i="2"/>
  <c r="F56" i="2"/>
  <c r="F52" i="2"/>
  <c r="F42" i="2"/>
  <c r="F36" i="2"/>
  <c r="F32" i="2"/>
  <c r="F28" i="2"/>
  <c r="F24" i="2"/>
  <c r="F21" i="2"/>
  <c r="F11" i="2"/>
  <c r="F88" i="2"/>
  <c r="F40" i="2"/>
  <c r="F39" i="2"/>
  <c r="F35" i="2"/>
  <c r="F31" i="2"/>
  <c r="F27" i="2"/>
  <c r="F23" i="2"/>
  <c r="E89" i="2"/>
  <c r="F65" i="2"/>
  <c r="F59" i="2"/>
  <c r="F49" i="2"/>
  <c r="F82" i="2"/>
  <c r="F66" i="2"/>
  <c r="F50" i="2"/>
  <c r="F47" i="2"/>
  <c r="F38" i="2"/>
  <c r="F34" i="2"/>
  <c r="F30" i="2"/>
  <c r="F26" i="2"/>
  <c r="F22" i="2"/>
  <c r="F13" i="2"/>
  <c r="F12" i="2"/>
  <c r="F10" i="2"/>
  <c r="F83" i="2"/>
  <c r="F73" i="2"/>
  <c r="F67" i="2"/>
  <c r="F57" i="2"/>
  <c r="F51" i="2"/>
  <c r="F41" i="2"/>
  <c r="F37" i="2"/>
  <c r="F33" i="2"/>
  <c r="F29" i="2"/>
  <c r="F25" i="2"/>
  <c r="F19" i="2"/>
  <c r="F81" i="2"/>
  <c r="F75" i="2"/>
  <c r="F43" i="2"/>
  <c r="D89" i="2"/>
  <c r="F77" i="2"/>
  <c r="F61" i="2"/>
  <c r="F45" i="2"/>
  <c r="F78" i="2"/>
  <c r="F62" i="2"/>
  <c r="F46" i="2"/>
  <c r="F14" i="2"/>
  <c r="F85" i="2"/>
  <c r="F69" i="2"/>
  <c r="F53" i="2"/>
  <c r="F15" i="2"/>
  <c r="F99" i="3"/>
  <c r="E99" i="3"/>
  <c r="I3" i="1"/>
  <c r="G89" i="1"/>
  <c r="H89" i="1"/>
  <c r="H3" i="1" s="1"/>
  <c r="F89" i="1"/>
  <c r="F3" i="1" s="1"/>
  <c r="E89" i="1"/>
  <c r="AB18" i="1"/>
  <c r="AC18" i="1"/>
  <c r="AB19" i="1"/>
  <c r="AC19" i="1"/>
  <c r="AB20" i="1"/>
  <c r="AC20" i="1"/>
  <c r="AB21" i="1"/>
  <c r="AC21" i="1"/>
  <c r="AB22" i="1"/>
  <c r="AC22" i="1"/>
  <c r="AB23" i="1"/>
  <c r="AC23" i="1"/>
  <c r="AB24" i="1"/>
  <c r="AC24" i="1"/>
  <c r="AB25" i="1"/>
  <c r="AC25" i="1"/>
  <c r="AB26" i="1"/>
  <c r="AC26" i="1"/>
  <c r="AB27" i="1"/>
  <c r="AC27" i="1"/>
  <c r="AB28" i="1"/>
  <c r="AC28" i="1"/>
  <c r="AB29" i="1"/>
  <c r="AC29" i="1"/>
  <c r="AB30" i="1"/>
  <c r="AC30" i="1"/>
  <c r="AB31" i="1"/>
  <c r="AC31" i="1"/>
  <c r="AB32" i="1"/>
  <c r="AC32" i="1"/>
  <c r="AB33" i="1"/>
  <c r="AC33" i="1"/>
  <c r="AB34" i="1"/>
  <c r="AC34" i="1"/>
  <c r="AB35" i="1"/>
  <c r="AC35" i="1"/>
  <c r="AB36" i="1"/>
  <c r="AC36" i="1"/>
  <c r="AB37" i="1"/>
  <c r="AC37" i="1"/>
  <c r="AB38" i="1"/>
  <c r="AC38" i="1"/>
  <c r="AB39" i="1"/>
  <c r="AC39" i="1"/>
  <c r="AB40" i="1"/>
  <c r="AC40" i="1"/>
  <c r="AB41" i="1"/>
  <c r="AC41" i="1"/>
  <c r="AB42" i="1"/>
  <c r="AC42" i="1"/>
  <c r="AB43" i="1"/>
  <c r="AC43" i="1"/>
  <c r="AB44" i="1"/>
  <c r="AC44" i="1"/>
  <c r="AB45" i="1"/>
  <c r="AC45" i="1"/>
  <c r="AB46" i="1"/>
  <c r="AC46" i="1"/>
  <c r="AB47" i="1"/>
  <c r="AC47" i="1"/>
  <c r="AB48" i="1"/>
  <c r="AC48" i="1"/>
  <c r="AB49" i="1"/>
  <c r="AC49" i="1"/>
  <c r="AB50" i="1"/>
  <c r="AC50" i="1"/>
  <c r="AB51" i="1"/>
  <c r="AC51" i="1"/>
  <c r="AB52" i="1"/>
  <c r="AC52" i="1"/>
  <c r="AB53" i="1"/>
  <c r="AC53" i="1"/>
  <c r="AB54" i="1"/>
  <c r="AC54" i="1"/>
  <c r="AB55" i="1"/>
  <c r="AC55" i="1"/>
  <c r="AB56" i="1"/>
  <c r="AC56" i="1"/>
  <c r="AB57" i="1"/>
  <c r="AC57" i="1"/>
  <c r="AB58" i="1"/>
  <c r="AC58" i="1"/>
  <c r="AB59" i="1"/>
  <c r="AC59" i="1"/>
  <c r="AB60" i="1"/>
  <c r="AC60" i="1"/>
  <c r="AB61" i="1"/>
  <c r="AC61" i="1"/>
  <c r="AB62" i="1"/>
  <c r="AC62" i="1"/>
  <c r="AB63" i="1"/>
  <c r="AC63" i="1"/>
  <c r="AB64" i="1"/>
  <c r="AC64" i="1"/>
  <c r="AB65" i="1"/>
  <c r="AC65" i="1"/>
  <c r="AB66" i="1"/>
  <c r="AC66" i="1"/>
  <c r="AB67" i="1"/>
  <c r="AC67" i="1"/>
  <c r="AB68" i="1"/>
  <c r="AC68" i="1"/>
  <c r="AB69" i="1"/>
  <c r="AC69" i="1"/>
  <c r="AB70" i="1"/>
  <c r="AC70" i="1"/>
  <c r="AB71" i="1"/>
  <c r="AC71" i="1"/>
  <c r="AB72" i="1"/>
  <c r="AC72" i="1"/>
  <c r="AB73" i="1"/>
  <c r="AC73" i="1"/>
  <c r="AB74" i="1"/>
  <c r="AC74" i="1"/>
  <c r="AB75" i="1"/>
  <c r="AC75" i="1"/>
  <c r="AB76" i="1"/>
  <c r="AC76" i="1"/>
  <c r="AB77" i="1"/>
  <c r="AC77" i="1"/>
  <c r="AB78" i="1"/>
  <c r="AC78" i="1"/>
  <c r="AB79" i="1"/>
  <c r="AC79" i="1"/>
  <c r="AB80" i="1"/>
  <c r="AC80" i="1"/>
  <c r="AB81" i="1"/>
  <c r="AC81" i="1"/>
  <c r="AB82" i="1"/>
  <c r="AC82" i="1"/>
  <c r="AB83" i="1"/>
  <c r="AC83" i="1"/>
  <c r="AB84" i="1"/>
  <c r="AC84" i="1"/>
  <c r="AB85" i="1"/>
  <c r="AC85" i="1"/>
  <c r="AB86" i="1"/>
  <c r="AC86" i="1"/>
  <c r="AB87" i="1"/>
  <c r="AC87" i="1"/>
  <c r="AB88" i="1"/>
  <c r="AC88" i="1"/>
  <c r="I2" i="1" l="1"/>
  <c r="E2" i="3"/>
  <c r="G5" i="3"/>
  <c r="G6" i="3" s="1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G37" i="3" s="1"/>
  <c r="G38" i="3" s="1"/>
  <c r="G39" i="3" s="1"/>
  <c r="G40" i="3" s="1"/>
  <c r="G41" i="3" s="1"/>
  <c r="G42" i="3" s="1"/>
  <c r="G43" i="3" s="1"/>
  <c r="G44" i="3" s="1"/>
  <c r="G45" i="3" s="1"/>
  <c r="G46" i="3" s="1"/>
  <c r="G47" i="3" s="1"/>
  <c r="G48" i="3" s="1"/>
  <c r="G49" i="3" s="1"/>
  <c r="G50" i="3" s="1"/>
  <c r="G51" i="3" s="1"/>
  <c r="G52" i="3" s="1"/>
  <c r="G53" i="3" s="1"/>
  <c r="G54" i="3" s="1"/>
  <c r="G55" i="3" s="1"/>
  <c r="G56" i="3" s="1"/>
  <c r="G57" i="3" s="1"/>
  <c r="G58" i="3" s="1"/>
  <c r="G59" i="3" s="1"/>
  <c r="G60" i="3" s="1"/>
  <c r="G61" i="3" s="1"/>
  <c r="G62" i="3" s="1"/>
  <c r="G63" i="3" s="1"/>
  <c r="G64" i="3" s="1"/>
  <c r="G65" i="3" s="1"/>
  <c r="G66" i="3" s="1"/>
  <c r="G67" i="3" s="1"/>
  <c r="G68" i="3" s="1"/>
  <c r="G69" i="3" s="1"/>
  <c r="G70" i="3" s="1"/>
  <c r="G71" i="3" s="1"/>
  <c r="G72" i="3" s="1"/>
  <c r="G73" i="3" s="1"/>
  <c r="G74" i="3" s="1"/>
  <c r="G75" i="3" s="1"/>
  <c r="G76" i="3" s="1"/>
  <c r="G77" i="3" s="1"/>
  <c r="G78" i="3" s="1"/>
  <c r="G79" i="3" s="1"/>
  <c r="G80" i="3" s="1"/>
  <c r="G81" i="3" s="1"/>
  <c r="G82" i="3" s="1"/>
  <c r="G83" i="3" s="1"/>
  <c r="G84" i="3" s="1"/>
  <c r="G85" i="3" s="1"/>
  <c r="G86" i="3" s="1"/>
  <c r="G87" i="3" s="1"/>
  <c r="G88" i="3" s="1"/>
  <c r="G89" i="3" s="1"/>
  <c r="G90" i="3" s="1"/>
  <c r="G91" i="3" s="1"/>
  <c r="G92" i="3" s="1"/>
  <c r="G93" i="3" s="1"/>
  <c r="G94" i="3" s="1"/>
  <c r="G95" i="3" s="1"/>
  <c r="G96" i="3" s="1"/>
  <c r="G97" i="3" s="1"/>
  <c r="G98" i="3" s="1"/>
  <c r="E3" i="1"/>
  <c r="F2" i="1" s="1"/>
  <c r="D2" i="2" l="1"/>
  <c r="F2" i="2" s="1"/>
</calcChain>
</file>

<file path=xl/sharedStrings.xml><?xml version="1.0" encoding="utf-8"?>
<sst xmlns="http://schemas.openxmlformats.org/spreadsheetml/2006/main" count="97" uniqueCount="48">
  <si>
    <t>التاريخ</t>
  </si>
  <si>
    <t>المستند</t>
  </si>
  <si>
    <t>العملاء</t>
  </si>
  <si>
    <t>مرتبات</t>
  </si>
  <si>
    <t>اعلاف</t>
  </si>
  <si>
    <t>تبن</t>
  </si>
  <si>
    <t>سيلاج</t>
  </si>
  <si>
    <t>زراعة ( باذنجان )</t>
  </si>
  <si>
    <t>مصاريف عموية أخرى</t>
  </si>
  <si>
    <t>كهرباء</t>
  </si>
  <si>
    <t>عهدة باسم</t>
  </si>
  <si>
    <t>الصندوق</t>
  </si>
  <si>
    <t>ادوية وتحصينات</t>
  </si>
  <si>
    <t>البيـــــــــــــــان</t>
  </si>
  <si>
    <t>مدين</t>
  </si>
  <si>
    <t>دائن</t>
  </si>
  <si>
    <t>الرصيد</t>
  </si>
  <si>
    <t>كشف حساب</t>
  </si>
  <si>
    <t>العميل</t>
  </si>
  <si>
    <t>دفعة نقدية</t>
  </si>
  <si>
    <t>اجمالي المدين</t>
  </si>
  <si>
    <t>اجمالي الدائن</t>
  </si>
  <si>
    <t>توازن القيد</t>
  </si>
  <si>
    <t>دفعه من حسابه</t>
  </si>
  <si>
    <t>صرف</t>
  </si>
  <si>
    <t>استلام</t>
  </si>
  <si>
    <t>الإجمالي</t>
  </si>
  <si>
    <t>محمد منصور</t>
  </si>
  <si>
    <t>إيهاب أبو سريع</t>
  </si>
  <si>
    <t>رضوان</t>
  </si>
  <si>
    <t>اهاب</t>
  </si>
  <si>
    <t>مزرعة ريجو - مهندس وليد</t>
  </si>
  <si>
    <t>عبد العظيم</t>
  </si>
  <si>
    <t>قائمة العملاء</t>
  </si>
  <si>
    <t>شراء من رضوان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</si>
  <si>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</si>
  <si>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</si>
  <si>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</si>
  <si>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</si>
  <si>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</si>
  <si>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</si>
  <si>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</si>
  <si>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</si>
  <si>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</si>
  <si>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</si>
  <si>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</si>
  <si>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</si>
  <si>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القيد غير متوازن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</si>
</sst>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PT Bold Heading"/>
      <charset val="178"/>
    </font>
    <font>
      <sz val="13"/>
      <color theme="1"/>
      <name val="PT Bold Heading"/>
      <charset val="178"/>
    </font>
    <font>
      <sz val="13"/>
      <color theme="0"/>
      <name val="PT Bold Heading"/>
      <charset val="178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0" fillId="4" borderId="0" xfId="0" applyFill="1"/>
    <xf numFmtId="0" fontId="1" fillId="0" borderId="0" xfId="0" applyNumberFormat="1" applyFont="1" applyAlignment="1">
      <alignment horizontal="center" vertical="center"/>
    </xf>
    <xf numFmtId="0" fontId="0" fillId="0" borderId="0" xfId="0" applyNumberFormat="1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theme="7" tint="0.59996337778862885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2:AC89"/>
  <sheetViews>
    <sheetView rightToLeft="1" workbookViewId="0">
      <selection activeCell="F15" sqref="F15"/>
    </sheetView>
  </sheetViews>
  <sheetFormatPr defaultRowHeight="14.5"/>
  <cols>
    <col min="2" max="2" width="22.90625" customWidth="1"/>
    <col min="5" max="6" width="8.90625" customWidth="1"/>
    <col min="7" max="7" width="17" customWidth="1"/>
    <col min="8" max="27" width="8.90625" customWidth="1"/>
    <col min="28" max="29" width="9" style="6"/>
  </cols>
  <sheetData>
    <row r="2" spans="1:29">
      <c r="E2" s="18" t="s">
        <v>16</v>
      </c>
      <c r="F2" s="19">
        <f>E3-F3</f>
        <v>40</v>
      </c>
      <c r="H2" s="18" t="s">
        <v>16</v>
      </c>
      <c r="I2" s="19">
        <f>H3-I3</f>
        <v>406</v>
      </c>
    </row>
    <row r="3" spans="1:29">
      <c r="E3" s="17">
        <f>E89</f>
        <v>329</v>
      </c>
      <c r="F3" s="17">
        <f>F89</f>
        <v>289</v>
      </c>
      <c r="H3" s="17">
        <f>H89</f>
        <v>406</v>
      </c>
      <c r="I3" s="17">
        <f>I89</f>
        <v>0</v>
      </c>
    </row>
    <row r="4" spans="1:29" ht="23.25" customHeight="1">
      <c r="A4" s="28" t="s">
        <v>0</v>
      </c>
      <c r="B4" s="28" t="s">
        <v>13</v>
      </c>
      <c r="C4" s="28" t="s">
        <v>1</v>
      </c>
      <c r="D4" s="12" t="s">
        <v>22</v>
      </c>
      <c r="E4" s="26" t="s">
        <v>11</v>
      </c>
      <c r="F4" s="27"/>
      <c r="G4" s="32" t="s">
        <v>18</v>
      </c>
      <c r="H4" s="30" t="s">
        <v>2</v>
      </c>
      <c r="I4" s="31"/>
      <c r="J4" s="26" t="s">
        <v>4</v>
      </c>
      <c r="K4" s="27"/>
      <c r="L4" s="26" t="s">
        <v>5</v>
      </c>
      <c r="M4" s="27"/>
      <c r="N4" s="26" t="s">
        <v>6</v>
      </c>
      <c r="O4" s="27"/>
      <c r="P4" s="26" t="s">
        <v>12</v>
      </c>
      <c r="Q4" s="27"/>
      <c r="R4" s="26" t="s">
        <v>7</v>
      </c>
      <c r="S4" s="27"/>
      <c r="T4" s="26" t="s">
        <v>3</v>
      </c>
      <c r="U4" s="27"/>
      <c r="V4" s="26" t="s">
        <v>9</v>
      </c>
      <c r="W4" s="27"/>
      <c r="X4" s="26" t="s">
        <v>8</v>
      </c>
      <c r="Y4" s="27"/>
      <c r="Z4" s="26" t="s">
        <v>10</v>
      </c>
      <c r="AA4" s="27"/>
    </row>
    <row r="5" spans="1:29" ht="15.5">
      <c r="A5" s="29"/>
      <c r="B5" s="29"/>
      <c r="C5" s="29"/>
      <c r="D5" s="13"/>
      <c r="E5" s="4" t="s">
        <v>25</v>
      </c>
      <c r="F5" s="2" t="s">
        <v>24</v>
      </c>
      <c r="G5" s="33"/>
      <c r="H5" s="4">
        <f t="shared" ref="H5:Q5" ca="1" si="0">RANDBETWEEN(10,50)</f>
        <v>48</v>
      </c>
      <c r="I5" s="2">
        <f t="shared" ca="1" si="0"/>
        <v>24</v>
      </c>
      <c r="J5" s="4">
        <f t="shared" ca="1" si="0"/>
        <v>47</v>
      </c>
      <c r="K5" s="2">
        <f t="shared" ca="1" si="0"/>
        <v>25</v>
      </c>
      <c r="L5" s="4">
        <f t="shared" ca="1" si="0"/>
        <v>18</v>
      </c>
      <c r="M5" s="2">
        <f t="shared" ca="1" si="0"/>
        <v>37</v>
      </c>
      <c r="N5" s="4">
        <f t="shared" ca="1" si="0"/>
        <v>19</v>
      </c>
      <c r="O5" s="2">
        <f t="shared" ca="1" si="0"/>
        <v>44</v>
      </c>
      <c r="P5" s="4">
        <f t="shared" ca="1" si="0"/>
        <v>49</v>
      </c>
      <c r="Q5" s="2">
        <f t="shared" ca="1" si="0"/>
        <v>10</v>
      </c>
      <c r="R5" s="4">
        <f t="shared" ref="R5:AA5" ca="1" si="1">RANDBETWEEN(10,50)</f>
        <v>49</v>
      </c>
      <c r="S5" s="2">
        <f t="shared" ca="1" si="1"/>
        <v>21</v>
      </c>
      <c r="T5" s="4">
        <f t="shared" ca="1" si="1"/>
        <v>19</v>
      </c>
      <c r="U5" s="2">
        <f t="shared" ca="1" si="1"/>
        <v>18</v>
      </c>
      <c r="V5" s="4">
        <f t="shared" ca="1" si="1"/>
        <v>46</v>
      </c>
      <c r="W5" s="2">
        <f t="shared" ca="1" si="1"/>
        <v>41</v>
      </c>
      <c r="X5" s="4">
        <f t="shared" ca="1" si="1"/>
        <v>49</v>
      </c>
      <c r="Y5" s="2">
        <f t="shared" ca="1" si="1"/>
        <v>37</v>
      </c>
      <c r="Z5" s="4">
        <f t="shared" ca="1" si="1"/>
        <v>30</v>
      </c>
      <c r="AA5" s="2">
        <f t="shared" ca="1" si="1"/>
        <v>44</v>
      </c>
      <c r="AB5" s="6" t="s">
        <v>20</v>
      </c>
      <c r="AC5" s="6" t="s">
        <v>21</v>
      </c>
    </row>
    <row r="6" spans="1:29" ht="17.25" customHeight="1">
      <c r="A6" s="11">
        <v>44166</v>
      </c>
      <c r="B6" s="2" t="s">
        <v>19</v>
      </c>
      <c r="C6" s="2" t="s">
        <v>35</v>
      </c>
      <c r="D6" s="16" t="s">
        <v>47</v>
      </c>
      <c r="E6" s="4">
        <v>34</v>
      </c>
      <c r="F6" s="2">
        <v>29</v>
      </c>
      <c r="G6" s="10" t="s">
        <v>32</v>
      </c>
      <c r="H6" s="4">
        <v>39</v>
      </c>
      <c r="I6" s="2">
        <v>29</v>
      </c>
      <c r="J6" s="4">
        <v>14</v>
      </c>
      <c r="K6" s="2">
        <v>29</v>
      </c>
      <c r="L6" s="4">
        <v>40</v>
      </c>
      <c r="M6" s="2">
        <v>22</v>
      </c>
      <c r="N6" s="4">
        <v>43</v>
      </c>
      <c r="O6" s="2">
        <v>38</v>
      </c>
      <c r="P6" s="4">
        <v>16</v>
      </c>
      <c r="Q6" s="2">
        <v>44</v>
      </c>
      <c r="R6" s="4">
        <v>15</v>
      </c>
      <c r="S6" s="2">
        <v>18</v>
      </c>
      <c r="T6" s="4">
        <v>31</v>
      </c>
      <c r="U6" s="2">
        <v>49</v>
      </c>
      <c r="V6" s="4">
        <v>44</v>
      </c>
      <c r="W6" s="2">
        <v>12</v>
      </c>
      <c r="X6" s="4">
        <v>39</v>
      </c>
      <c r="Y6" s="2">
        <v>32</v>
      </c>
      <c r="Z6" s="4">
        <v>11</v>
      </c>
      <c r="AA6" s="2">
        <v>15</v>
      </c>
      <c r="AB6" s="6">
        <v>326</v>
      </c>
      <c r="AC6" s="6">
        <v>317</v>
      </c>
    </row>
    <row r="7" spans="1:29" ht="17.25" customHeight="1">
      <c r="A7" s="11">
        <v>44167</v>
      </c>
      <c r="B7" s="2" t="s">
        <v>23</v>
      </c>
      <c r="C7" s="2" t="s">
        <v>36</v>
      </c>
      <c r="D7" s="16" t="s">
        <v>47</v>
      </c>
      <c r="E7" s="4">
        <v>11</v>
      </c>
      <c r="F7" s="2">
        <v>25</v>
      </c>
      <c r="G7" s="10" t="s">
        <v>27</v>
      </c>
      <c r="H7" s="4">
        <v>47</v>
      </c>
      <c r="I7" s="2">
        <v>21</v>
      </c>
      <c r="J7" s="4">
        <v>38</v>
      </c>
      <c r="K7" s="2">
        <v>37</v>
      </c>
      <c r="L7" s="4">
        <v>15</v>
      </c>
      <c r="M7" s="2">
        <v>30</v>
      </c>
      <c r="N7" s="4">
        <v>50</v>
      </c>
      <c r="O7" s="2">
        <v>44</v>
      </c>
      <c r="P7" s="4">
        <v>48</v>
      </c>
      <c r="Q7" s="2">
        <v>27</v>
      </c>
      <c r="R7" s="4">
        <v>42</v>
      </c>
      <c r="S7" s="2">
        <v>31</v>
      </c>
      <c r="T7" s="4">
        <v>17</v>
      </c>
      <c r="U7" s="2">
        <v>47</v>
      </c>
      <c r="V7" s="4">
        <v>45</v>
      </c>
      <c r="W7" s="2">
        <v>18</v>
      </c>
      <c r="X7" s="4">
        <v>21</v>
      </c>
      <c r="Y7" s="2">
        <v>36</v>
      </c>
      <c r="Z7" s="4">
        <v>10</v>
      </c>
      <c r="AA7" s="2">
        <v>16</v>
      </c>
      <c r="AB7" s="6">
        <v>344</v>
      </c>
      <c r="AC7" s="6">
        <v>332</v>
      </c>
    </row>
    <row r="8" spans="1:29" ht="17.25" customHeight="1">
      <c r="A8" s="11">
        <v>44168</v>
      </c>
      <c r="B8" s="2" t="s">
        <v>19</v>
      </c>
      <c r="C8" s="2" t="s">
        <v>37</v>
      </c>
      <c r="D8" s="16" t="s">
        <v>47</v>
      </c>
      <c r="E8" s="4">
        <v>18</v>
      </c>
      <c r="F8" s="2">
        <v>15</v>
      </c>
      <c r="G8" s="10" t="s">
        <v>29</v>
      </c>
      <c r="H8" s="4">
        <v>20</v>
      </c>
      <c r="I8" s="2">
        <v>39</v>
      </c>
      <c r="J8" s="4">
        <v>34</v>
      </c>
      <c r="K8" s="2">
        <v>29</v>
      </c>
      <c r="L8" s="4">
        <v>12</v>
      </c>
      <c r="M8" s="2">
        <v>46</v>
      </c>
      <c r="N8" s="4">
        <v>27</v>
      </c>
      <c r="O8" s="2">
        <v>27</v>
      </c>
      <c r="P8" s="4">
        <v>16</v>
      </c>
      <c r="Q8" s="2">
        <v>44</v>
      </c>
      <c r="R8" s="4">
        <v>22</v>
      </c>
      <c r="S8" s="2">
        <v>25</v>
      </c>
      <c r="T8" s="4">
        <v>47</v>
      </c>
      <c r="U8" s="2">
        <v>24</v>
      </c>
      <c r="V8" s="4">
        <v>44</v>
      </c>
      <c r="W8" s="2">
        <v>44</v>
      </c>
      <c r="X8" s="4">
        <v>44</v>
      </c>
      <c r="Y8" s="2">
        <v>39</v>
      </c>
      <c r="Z8" s="4">
        <v>12</v>
      </c>
      <c r="AA8" s="2">
        <v>13</v>
      </c>
      <c r="AB8" s="6">
        <v>296</v>
      </c>
      <c r="AC8" s="6">
        <v>345</v>
      </c>
    </row>
    <row r="9" spans="1:29" ht="17.25" customHeight="1">
      <c r="A9" s="11">
        <v>44169</v>
      </c>
      <c r="B9" s="2" t="s">
        <v>34</v>
      </c>
      <c r="C9" s="2" t="s">
        <v>38</v>
      </c>
      <c r="D9" s="16" t="s">
        <v>47</v>
      </c>
      <c r="E9" s="4">
        <v>42</v>
      </c>
      <c r="F9" s="2">
        <v>19</v>
      </c>
      <c r="G9" s="10" t="s">
        <v>29</v>
      </c>
      <c r="H9" s="4">
        <v>50</v>
      </c>
      <c r="I9" s="2">
        <v>16</v>
      </c>
      <c r="J9" s="4">
        <v>18</v>
      </c>
      <c r="K9" s="2">
        <v>21</v>
      </c>
      <c r="L9" s="4">
        <v>18</v>
      </c>
      <c r="M9" s="2">
        <v>38</v>
      </c>
      <c r="N9" s="4">
        <v>20</v>
      </c>
      <c r="O9" s="2">
        <v>12</v>
      </c>
      <c r="P9" s="4">
        <v>35</v>
      </c>
      <c r="Q9" s="2">
        <v>45</v>
      </c>
      <c r="R9" s="4">
        <v>13</v>
      </c>
      <c r="S9" s="2">
        <v>15</v>
      </c>
      <c r="T9" s="4">
        <v>15</v>
      </c>
      <c r="U9" s="2">
        <v>27</v>
      </c>
      <c r="V9" s="4">
        <v>19</v>
      </c>
      <c r="W9" s="2">
        <v>32</v>
      </c>
      <c r="X9" s="4">
        <v>31</v>
      </c>
      <c r="Y9" s="2">
        <v>33</v>
      </c>
      <c r="Z9" s="4">
        <v>18</v>
      </c>
      <c r="AA9" s="2">
        <v>49</v>
      </c>
      <c r="AB9" s="6">
        <v>279</v>
      </c>
      <c r="AC9" s="6">
        <v>307</v>
      </c>
    </row>
    <row r="10" spans="1:29" ht="17.25" customHeight="1">
      <c r="A10" s="11">
        <v>44170</v>
      </c>
      <c r="B10" s="2" t="s">
        <v>19</v>
      </c>
      <c r="C10" s="2" t="s">
        <v>39</v>
      </c>
      <c r="D10" s="16" t="s">
        <v>47</v>
      </c>
      <c r="E10" s="4">
        <v>17</v>
      </c>
      <c r="F10" s="2">
        <v>24</v>
      </c>
      <c r="G10" s="10" t="s">
        <v>28</v>
      </c>
      <c r="H10" s="4">
        <v>16</v>
      </c>
      <c r="I10" s="2">
        <v>21</v>
      </c>
      <c r="J10" s="4">
        <v>33</v>
      </c>
      <c r="K10" s="2">
        <v>32</v>
      </c>
      <c r="L10" s="4">
        <v>13</v>
      </c>
      <c r="M10" s="2">
        <v>20</v>
      </c>
      <c r="N10" s="4">
        <v>39</v>
      </c>
      <c r="O10" s="2">
        <v>31</v>
      </c>
      <c r="P10" s="4">
        <v>47</v>
      </c>
      <c r="Q10" s="2">
        <v>36</v>
      </c>
      <c r="R10" s="4">
        <v>50</v>
      </c>
      <c r="S10" s="2">
        <v>27</v>
      </c>
      <c r="T10" s="4">
        <v>33</v>
      </c>
      <c r="U10" s="2">
        <v>19</v>
      </c>
      <c r="V10" s="4">
        <v>44</v>
      </c>
      <c r="W10" s="2">
        <v>17</v>
      </c>
      <c r="X10" s="4">
        <v>28</v>
      </c>
      <c r="Y10" s="2">
        <v>42</v>
      </c>
      <c r="Z10" s="4">
        <v>11</v>
      </c>
      <c r="AA10" s="2">
        <v>32</v>
      </c>
      <c r="AB10" s="6">
        <v>331</v>
      </c>
      <c r="AC10" s="6">
        <v>301</v>
      </c>
    </row>
    <row r="11" spans="1:29" ht="17.25" customHeight="1">
      <c r="A11" s="11">
        <v>44171</v>
      </c>
      <c r="B11" s="2" t="s">
        <v>23</v>
      </c>
      <c r="C11" s="2" t="s">
        <v>40</v>
      </c>
      <c r="D11" s="16" t="s">
        <v>47</v>
      </c>
      <c r="E11" s="4">
        <v>46</v>
      </c>
      <c r="F11" s="2">
        <v>29</v>
      </c>
      <c r="G11" s="10" t="s">
        <v>27</v>
      </c>
      <c r="H11" s="4">
        <v>38</v>
      </c>
      <c r="I11" s="2">
        <v>27</v>
      </c>
      <c r="J11" s="4">
        <v>44</v>
      </c>
      <c r="K11" s="2">
        <v>24</v>
      </c>
      <c r="L11" s="4">
        <v>41</v>
      </c>
      <c r="M11" s="2">
        <v>47</v>
      </c>
      <c r="N11" s="4">
        <v>26</v>
      </c>
      <c r="O11" s="2">
        <v>43</v>
      </c>
      <c r="P11" s="4">
        <v>23</v>
      </c>
      <c r="Q11" s="2">
        <v>22</v>
      </c>
      <c r="R11" s="4">
        <v>29</v>
      </c>
      <c r="S11" s="2">
        <v>32</v>
      </c>
      <c r="T11" s="4">
        <v>24</v>
      </c>
      <c r="U11" s="2">
        <v>22</v>
      </c>
      <c r="V11" s="4">
        <v>27</v>
      </c>
      <c r="W11" s="2">
        <v>27</v>
      </c>
      <c r="X11" s="4">
        <v>28</v>
      </c>
      <c r="Y11" s="2">
        <v>35</v>
      </c>
      <c r="Z11" s="4">
        <v>22</v>
      </c>
      <c r="AA11" s="2">
        <v>19</v>
      </c>
      <c r="AB11" s="6">
        <v>348</v>
      </c>
      <c r="AC11" s="6">
        <v>327</v>
      </c>
    </row>
    <row r="12" spans="1:29" ht="17.25" customHeight="1">
      <c r="A12" s="11">
        <v>44172</v>
      </c>
      <c r="B12" s="2" t="s">
        <v>19</v>
      </c>
      <c r="C12" s="2" t="s">
        <v>41</v>
      </c>
      <c r="D12" s="16" t="s">
        <v>47</v>
      </c>
      <c r="E12" s="4">
        <v>22</v>
      </c>
      <c r="F12" s="2">
        <v>24</v>
      </c>
      <c r="G12" s="10" t="s">
        <v>32</v>
      </c>
      <c r="H12" s="4">
        <v>49</v>
      </c>
      <c r="I12" s="2">
        <v>42</v>
      </c>
      <c r="J12" s="4">
        <v>15</v>
      </c>
      <c r="K12" s="2">
        <v>14</v>
      </c>
      <c r="L12" s="4">
        <v>36</v>
      </c>
      <c r="M12" s="2">
        <v>37</v>
      </c>
      <c r="N12" s="4">
        <v>40</v>
      </c>
      <c r="O12" s="2">
        <v>33</v>
      </c>
      <c r="P12" s="4">
        <v>28</v>
      </c>
      <c r="Q12" s="2">
        <v>43</v>
      </c>
      <c r="R12" s="4">
        <v>11</v>
      </c>
      <c r="S12" s="2">
        <v>24</v>
      </c>
      <c r="T12" s="4">
        <v>16</v>
      </c>
      <c r="U12" s="2">
        <v>22</v>
      </c>
      <c r="V12" s="4">
        <v>19</v>
      </c>
      <c r="W12" s="2">
        <v>31</v>
      </c>
      <c r="X12" s="4">
        <v>50</v>
      </c>
      <c r="Y12" s="2">
        <v>12</v>
      </c>
      <c r="Z12" s="4">
        <v>49</v>
      </c>
      <c r="AA12" s="2">
        <v>23</v>
      </c>
      <c r="AB12" s="6">
        <v>335</v>
      </c>
      <c r="AC12" s="6">
        <v>305</v>
      </c>
    </row>
    <row r="13" spans="1:29" ht="17.25" customHeight="1">
      <c r="A13" s="11">
        <v>44173</v>
      </c>
      <c r="B13" s="2" t="s">
        <v>34</v>
      </c>
      <c r="C13" s="2" t="s">
        <v>42</v>
      </c>
      <c r="D13" s="16" t="s">
        <v>47</v>
      </c>
      <c r="E13" s="4">
        <v>17</v>
      </c>
      <c r="F13" s="2">
        <v>38</v>
      </c>
      <c r="G13" s="10" t="s">
        <v>27</v>
      </c>
      <c r="H13" s="4">
        <v>37</v>
      </c>
      <c r="I13" s="2">
        <v>42</v>
      </c>
      <c r="J13" s="4">
        <v>30</v>
      </c>
      <c r="K13" s="2">
        <v>45</v>
      </c>
      <c r="L13" s="4">
        <v>36</v>
      </c>
      <c r="M13" s="2">
        <v>34</v>
      </c>
      <c r="N13" s="4">
        <v>33</v>
      </c>
      <c r="O13" s="2">
        <v>38</v>
      </c>
      <c r="P13" s="4">
        <v>37</v>
      </c>
      <c r="Q13" s="2">
        <v>18</v>
      </c>
      <c r="R13" s="4">
        <v>18</v>
      </c>
      <c r="S13" s="2">
        <v>41</v>
      </c>
      <c r="T13" s="4">
        <v>41</v>
      </c>
      <c r="U13" s="2">
        <v>44</v>
      </c>
      <c r="V13" s="4">
        <v>45</v>
      </c>
      <c r="W13" s="2">
        <v>23</v>
      </c>
      <c r="X13" s="4">
        <v>30</v>
      </c>
      <c r="Y13" s="2">
        <v>45</v>
      </c>
      <c r="Z13" s="4">
        <v>28</v>
      </c>
      <c r="AA13" s="2">
        <v>30</v>
      </c>
      <c r="AB13" s="6">
        <v>352</v>
      </c>
      <c r="AC13" s="6">
        <v>398</v>
      </c>
    </row>
    <row r="14" spans="1:29" ht="17.25" customHeight="1">
      <c r="A14" s="11">
        <v>44174</v>
      </c>
      <c r="B14" s="2" t="s">
        <v>19</v>
      </c>
      <c r="C14" s="2" t="s">
        <v>43</v>
      </c>
      <c r="D14" s="16" t="s">
        <v>47</v>
      </c>
      <c r="E14" s="4">
        <v>50</v>
      </c>
      <c r="F14" s="2">
        <v>40</v>
      </c>
      <c r="G14" s="10" t="s">
        <v>29</v>
      </c>
      <c r="H14" s="4">
        <v>27</v>
      </c>
      <c r="I14" s="2">
        <v>21</v>
      </c>
      <c r="J14" s="4">
        <v>27</v>
      </c>
      <c r="K14" s="2">
        <v>46</v>
      </c>
      <c r="L14" s="4">
        <v>36</v>
      </c>
      <c r="M14" s="2">
        <v>31</v>
      </c>
      <c r="N14" s="4">
        <v>22</v>
      </c>
      <c r="O14" s="2">
        <v>10</v>
      </c>
      <c r="P14" s="4">
        <v>17</v>
      </c>
      <c r="Q14" s="2">
        <v>34</v>
      </c>
      <c r="R14" s="4">
        <v>24</v>
      </c>
      <c r="S14" s="2">
        <v>25</v>
      </c>
      <c r="T14" s="4">
        <v>38</v>
      </c>
      <c r="U14" s="2">
        <v>29</v>
      </c>
      <c r="V14" s="4">
        <v>16</v>
      </c>
      <c r="W14" s="2">
        <v>39</v>
      </c>
      <c r="X14" s="4">
        <v>32</v>
      </c>
      <c r="Y14" s="2">
        <v>38</v>
      </c>
      <c r="Z14" s="4">
        <v>12</v>
      </c>
      <c r="AA14" s="2">
        <v>28</v>
      </c>
      <c r="AB14" s="6">
        <v>301</v>
      </c>
      <c r="AC14" s="6">
        <v>341</v>
      </c>
    </row>
    <row r="15" spans="1:29" ht="17.25" customHeight="1">
      <c r="A15" s="11">
        <v>44175</v>
      </c>
      <c r="B15" s="2" t="s">
        <v>23</v>
      </c>
      <c r="C15" s="2" t="s">
        <v>44</v>
      </c>
      <c r="D15" s="16" t="s">
        <v>47</v>
      </c>
      <c r="E15" s="4">
        <v>21</v>
      </c>
      <c r="F15" s="2">
        <v>21</v>
      </c>
      <c r="G15" s="10" t="s">
        <v>28</v>
      </c>
      <c r="H15" s="4">
        <v>26</v>
      </c>
      <c r="I15" s="2">
        <v>15</v>
      </c>
      <c r="J15" s="4">
        <v>25</v>
      </c>
      <c r="K15" s="2">
        <v>10</v>
      </c>
      <c r="L15" s="4">
        <v>34</v>
      </c>
      <c r="M15" s="2">
        <v>26</v>
      </c>
      <c r="N15" s="4">
        <v>47</v>
      </c>
      <c r="O15" s="2">
        <v>18</v>
      </c>
      <c r="P15" s="4">
        <v>19</v>
      </c>
      <c r="Q15" s="2">
        <v>24</v>
      </c>
      <c r="R15" s="4">
        <v>45</v>
      </c>
      <c r="S15" s="2">
        <v>45</v>
      </c>
      <c r="T15" s="4">
        <v>16</v>
      </c>
      <c r="U15" s="2">
        <v>32</v>
      </c>
      <c r="V15" s="4">
        <v>50</v>
      </c>
      <c r="W15" s="2">
        <v>22</v>
      </c>
      <c r="X15" s="4">
        <v>30</v>
      </c>
      <c r="Y15" s="2">
        <v>47</v>
      </c>
      <c r="Z15" s="4">
        <v>31</v>
      </c>
      <c r="AA15" s="2">
        <v>37</v>
      </c>
      <c r="AB15" s="6">
        <v>344</v>
      </c>
      <c r="AC15" s="6">
        <v>297</v>
      </c>
    </row>
    <row r="16" spans="1:29" ht="17.25" customHeight="1">
      <c r="A16" s="11">
        <v>44176</v>
      </c>
      <c r="B16" s="2" t="s">
        <v>19</v>
      </c>
      <c r="C16" s="2" t="s">
        <v>45</v>
      </c>
      <c r="D16" s="16" t="s">
        <v>47</v>
      </c>
      <c r="E16" s="4">
        <v>34</v>
      </c>
      <c r="F16" s="2">
        <v>10</v>
      </c>
      <c r="G16" s="10" t="s">
        <v>29</v>
      </c>
      <c r="H16" s="4">
        <v>44</v>
      </c>
      <c r="I16" s="2">
        <v>12</v>
      </c>
      <c r="J16" s="4">
        <v>31</v>
      </c>
      <c r="K16" s="2">
        <v>45</v>
      </c>
      <c r="L16" s="4">
        <v>26</v>
      </c>
      <c r="M16" s="2">
        <v>47</v>
      </c>
      <c r="N16" s="4">
        <v>32</v>
      </c>
      <c r="O16" s="2">
        <v>39</v>
      </c>
      <c r="P16" s="4">
        <v>24</v>
      </c>
      <c r="Q16" s="2">
        <v>30</v>
      </c>
      <c r="R16" s="4">
        <v>18</v>
      </c>
      <c r="S16" s="2">
        <v>29</v>
      </c>
      <c r="T16" s="4">
        <v>25</v>
      </c>
      <c r="U16" s="2">
        <v>19</v>
      </c>
      <c r="V16" s="4">
        <v>18</v>
      </c>
      <c r="W16" s="2">
        <v>31</v>
      </c>
      <c r="X16" s="4">
        <v>22</v>
      </c>
      <c r="Y16" s="2">
        <v>28</v>
      </c>
      <c r="Z16" s="4">
        <v>33</v>
      </c>
      <c r="AA16" s="2">
        <v>10</v>
      </c>
      <c r="AB16" s="6">
        <v>307</v>
      </c>
      <c r="AC16" s="6">
        <v>300</v>
      </c>
    </row>
    <row r="17" spans="1:29" ht="17.25" customHeight="1">
      <c r="A17" s="11">
        <v>44177</v>
      </c>
      <c r="B17" s="2" t="s">
        <v>34</v>
      </c>
      <c r="C17" s="2" t="s">
        <v>46</v>
      </c>
      <c r="D17" s="16" t="s">
        <v>47</v>
      </c>
      <c r="E17" s="4">
        <v>17</v>
      </c>
      <c r="F17" s="2">
        <v>15</v>
      </c>
      <c r="G17" s="10" t="s">
        <v>27</v>
      </c>
      <c r="H17" s="4">
        <v>13</v>
      </c>
      <c r="I17" s="2">
        <v>47</v>
      </c>
      <c r="J17" s="4">
        <v>18</v>
      </c>
      <c r="K17" s="2">
        <v>49</v>
      </c>
      <c r="L17" s="4">
        <v>38</v>
      </c>
      <c r="M17" s="2">
        <v>34</v>
      </c>
      <c r="N17" s="4">
        <v>44</v>
      </c>
      <c r="O17" s="2">
        <v>22</v>
      </c>
      <c r="P17" s="4">
        <v>28</v>
      </c>
      <c r="Q17" s="2">
        <v>50</v>
      </c>
      <c r="R17" s="4">
        <v>14</v>
      </c>
      <c r="S17" s="2">
        <v>37</v>
      </c>
      <c r="T17" s="4">
        <v>47</v>
      </c>
      <c r="U17" s="2">
        <v>10</v>
      </c>
      <c r="V17" s="4">
        <v>23</v>
      </c>
      <c r="W17" s="2">
        <v>23</v>
      </c>
      <c r="X17" s="4">
        <v>37</v>
      </c>
      <c r="Y17" s="2">
        <v>29</v>
      </c>
      <c r="Z17" s="4">
        <v>36</v>
      </c>
      <c r="AA17" s="2">
        <v>33</v>
      </c>
      <c r="AB17" s="6">
        <v>315</v>
      </c>
      <c r="AC17" s="6">
        <v>349</v>
      </c>
    </row>
    <row r="18" spans="1:29" ht="17.25" customHeight="1">
      <c r="A18" s="2"/>
      <c r="B18" s="2"/>
      <c r="C18" s="2"/>
      <c r="D18" s="16"/>
      <c r="E18" s="4"/>
      <c r="F18" s="2"/>
      <c r="G18" s="10"/>
      <c r="H18" s="4"/>
      <c r="I18" s="2"/>
      <c r="J18" s="4"/>
      <c r="K18" s="2"/>
      <c r="L18" s="4"/>
      <c r="M18" s="2"/>
      <c r="N18" s="4"/>
      <c r="O18" s="2"/>
      <c r="P18" s="4"/>
      <c r="Q18" s="2"/>
      <c r="R18" s="4"/>
      <c r="S18" s="2"/>
      <c r="T18" s="4"/>
      <c r="U18" s="2"/>
      <c r="V18" s="4"/>
      <c r="W18" s="2"/>
      <c r="X18" s="4"/>
      <c r="Y18" s="2"/>
      <c r="Z18" s="4"/>
      <c r="AA18" s="2"/>
      <c r="AB18" s="6">
        <f t="shared" ref="AB18:AB59" si="2">E18+H18+J18+L18+N18+P18+R18+T18+V18+X18+Z18</f>
        <v>0</v>
      </c>
      <c r="AC18" s="6">
        <f t="shared" ref="AC18:AC59" si="3">F18+I18+K18+M18+O18+Q18+S18+U18+W18+Y18+AA18</f>
        <v>0</v>
      </c>
    </row>
    <row r="19" spans="1:29" ht="17.25" customHeight="1">
      <c r="A19" s="2"/>
      <c r="B19" s="2"/>
      <c r="C19" s="2"/>
      <c r="D19" s="16"/>
      <c r="E19" s="4"/>
      <c r="F19" s="2"/>
      <c r="G19" s="10"/>
      <c r="H19" s="4"/>
      <c r="I19" s="2"/>
      <c r="J19" s="4"/>
      <c r="K19" s="2"/>
      <c r="L19" s="4"/>
      <c r="M19" s="2"/>
      <c r="N19" s="4"/>
      <c r="O19" s="2"/>
      <c r="P19" s="4"/>
      <c r="Q19" s="2"/>
      <c r="R19" s="4"/>
      <c r="S19" s="2"/>
      <c r="T19" s="4"/>
      <c r="U19" s="2"/>
      <c r="V19" s="4"/>
      <c r="W19" s="2"/>
      <c r="X19" s="4"/>
      <c r="Y19" s="2"/>
      <c r="Z19" s="4"/>
      <c r="AA19" s="2"/>
      <c r="AB19" s="6">
        <f t="shared" si="2"/>
        <v>0</v>
      </c>
      <c r="AC19" s="6">
        <f t="shared" si="3"/>
        <v>0</v>
      </c>
    </row>
    <row r="20" spans="1:29" ht="17.25" customHeight="1">
      <c r="A20" s="2"/>
      <c r="B20" s="2"/>
      <c r="C20" s="2"/>
      <c r="D20" s="16"/>
      <c r="E20" s="4"/>
      <c r="F20" s="2"/>
      <c r="G20" s="10"/>
      <c r="H20" s="4"/>
      <c r="I20" s="2"/>
      <c r="J20" s="4"/>
      <c r="K20" s="2"/>
      <c r="L20" s="4"/>
      <c r="M20" s="2"/>
      <c r="N20" s="4"/>
      <c r="O20" s="2"/>
      <c r="P20" s="4"/>
      <c r="Q20" s="2"/>
      <c r="R20" s="4"/>
      <c r="S20" s="2"/>
      <c r="T20" s="4"/>
      <c r="U20" s="2"/>
      <c r="V20" s="4"/>
      <c r="W20" s="2"/>
      <c r="X20" s="4"/>
      <c r="Y20" s="2"/>
      <c r="Z20" s="4"/>
      <c r="AA20" s="2"/>
      <c r="AB20" s="6">
        <f t="shared" si="2"/>
        <v>0</v>
      </c>
      <c r="AC20" s="6">
        <f t="shared" si="3"/>
        <v>0</v>
      </c>
    </row>
    <row r="21" spans="1:29" ht="17.25" customHeight="1">
      <c r="A21" s="2"/>
      <c r="B21" s="2"/>
      <c r="C21" s="2"/>
      <c r="D21" s="16"/>
      <c r="E21" s="4"/>
      <c r="F21" s="2"/>
      <c r="G21" s="10"/>
      <c r="H21" s="4"/>
      <c r="I21" s="2"/>
      <c r="J21" s="4"/>
      <c r="K21" s="2"/>
      <c r="L21" s="4"/>
      <c r="M21" s="2"/>
      <c r="N21" s="4"/>
      <c r="O21" s="2"/>
      <c r="P21" s="4"/>
      <c r="Q21" s="2"/>
      <c r="R21" s="4"/>
      <c r="S21" s="2"/>
      <c r="T21" s="4"/>
      <c r="U21" s="2"/>
      <c r="V21" s="4"/>
      <c r="W21" s="2"/>
      <c r="X21" s="4"/>
      <c r="Y21" s="2"/>
      <c r="Z21" s="4"/>
      <c r="AA21" s="2"/>
      <c r="AB21" s="6">
        <f t="shared" si="2"/>
        <v>0</v>
      </c>
      <c r="AC21" s="6">
        <f t="shared" si="3"/>
        <v>0</v>
      </c>
    </row>
    <row r="22" spans="1:29" ht="17.25" customHeight="1">
      <c r="A22" s="2"/>
      <c r="B22" s="2"/>
      <c r="C22" s="2"/>
      <c r="D22" s="16"/>
      <c r="E22" s="4"/>
      <c r="F22" s="2"/>
      <c r="G22" s="10"/>
      <c r="H22" s="4"/>
      <c r="I22" s="2"/>
      <c r="J22" s="4"/>
      <c r="K22" s="2"/>
      <c r="L22" s="4"/>
      <c r="M22" s="2"/>
      <c r="N22" s="4"/>
      <c r="O22" s="2"/>
      <c r="P22" s="4"/>
      <c r="Q22" s="2"/>
      <c r="R22" s="4"/>
      <c r="S22" s="2"/>
      <c r="T22" s="4"/>
      <c r="U22" s="2"/>
      <c r="V22" s="4"/>
      <c r="W22" s="2"/>
      <c r="X22" s="4"/>
      <c r="Y22" s="2"/>
      <c r="Z22" s="4"/>
      <c r="AA22" s="2"/>
      <c r="AB22" s="6">
        <f t="shared" si="2"/>
        <v>0</v>
      </c>
      <c r="AC22" s="6">
        <f t="shared" si="3"/>
        <v>0</v>
      </c>
    </row>
    <row r="23" spans="1:29" ht="17.25" customHeight="1">
      <c r="A23" s="2"/>
      <c r="B23" s="2"/>
      <c r="C23" s="2"/>
      <c r="D23" s="16"/>
      <c r="E23" s="4"/>
      <c r="F23" s="2"/>
      <c r="G23" s="10"/>
      <c r="H23" s="4"/>
      <c r="I23" s="2"/>
      <c r="J23" s="4"/>
      <c r="K23" s="2"/>
      <c r="L23" s="4"/>
      <c r="M23" s="2"/>
      <c r="N23" s="4"/>
      <c r="O23" s="2"/>
      <c r="P23" s="4"/>
      <c r="Q23" s="2"/>
      <c r="R23" s="4"/>
      <c r="S23" s="2"/>
      <c r="T23" s="4"/>
      <c r="U23" s="2"/>
      <c r="V23" s="4"/>
      <c r="W23" s="2"/>
      <c r="X23" s="4"/>
      <c r="Y23" s="2"/>
      <c r="Z23" s="4"/>
      <c r="AA23" s="2"/>
      <c r="AB23" s="6">
        <f t="shared" si="2"/>
        <v>0</v>
      </c>
      <c r="AC23" s="6">
        <f t="shared" si="3"/>
        <v>0</v>
      </c>
    </row>
    <row r="24" spans="1:29" ht="17.25" customHeight="1">
      <c r="A24" s="2"/>
      <c r="B24" s="2"/>
      <c r="C24" s="2"/>
      <c r="D24" s="16"/>
      <c r="E24" s="4"/>
      <c r="F24" s="2"/>
      <c r="G24" s="10"/>
      <c r="H24" s="4"/>
      <c r="I24" s="2"/>
      <c r="J24" s="4"/>
      <c r="K24" s="2"/>
      <c r="L24" s="4"/>
      <c r="M24" s="2"/>
      <c r="N24" s="4"/>
      <c r="O24" s="2"/>
      <c r="P24" s="4"/>
      <c r="Q24" s="2"/>
      <c r="R24" s="4"/>
      <c r="S24" s="2"/>
      <c r="T24" s="4"/>
      <c r="U24" s="2"/>
      <c r="V24" s="4"/>
      <c r="W24" s="2"/>
      <c r="X24" s="4"/>
      <c r="Y24" s="2"/>
      <c r="Z24" s="4"/>
      <c r="AA24" s="2"/>
      <c r="AB24" s="6">
        <f t="shared" si="2"/>
        <v>0</v>
      </c>
      <c r="AC24" s="6">
        <f t="shared" si="3"/>
        <v>0</v>
      </c>
    </row>
    <row r="25" spans="1:29" ht="17.25" customHeight="1">
      <c r="A25" s="2"/>
      <c r="B25" s="2"/>
      <c r="C25" s="2"/>
      <c r="D25" s="16"/>
      <c r="E25" s="4"/>
      <c r="F25" s="2"/>
      <c r="G25" s="10"/>
      <c r="H25" s="4"/>
      <c r="I25" s="2"/>
      <c r="J25" s="4"/>
      <c r="K25" s="2"/>
      <c r="L25" s="4"/>
      <c r="M25" s="2"/>
      <c r="N25" s="4"/>
      <c r="O25" s="2"/>
      <c r="P25" s="4"/>
      <c r="Q25" s="2"/>
      <c r="R25" s="4"/>
      <c r="S25" s="2"/>
      <c r="T25" s="4"/>
      <c r="U25" s="2"/>
      <c r="V25" s="4"/>
      <c r="W25" s="2"/>
      <c r="X25" s="4"/>
      <c r="Y25" s="2"/>
      <c r="Z25" s="4"/>
      <c r="AA25" s="2"/>
      <c r="AB25" s="6">
        <f t="shared" si="2"/>
        <v>0</v>
      </c>
      <c r="AC25" s="6">
        <f t="shared" si="3"/>
        <v>0</v>
      </c>
    </row>
    <row r="26" spans="1:29" ht="17.25" customHeight="1">
      <c r="A26" s="2"/>
      <c r="B26" s="2"/>
      <c r="C26" s="2"/>
      <c r="D26" s="16"/>
      <c r="E26" s="4"/>
      <c r="F26" s="2"/>
      <c r="G26" s="10"/>
      <c r="H26" s="4"/>
      <c r="I26" s="2"/>
      <c r="J26" s="4"/>
      <c r="K26" s="2"/>
      <c r="L26" s="4"/>
      <c r="M26" s="2"/>
      <c r="N26" s="4"/>
      <c r="O26" s="2"/>
      <c r="P26" s="4"/>
      <c r="Q26" s="2"/>
      <c r="R26" s="4"/>
      <c r="S26" s="2"/>
      <c r="T26" s="4"/>
      <c r="U26" s="2"/>
      <c r="V26" s="4"/>
      <c r="W26" s="2"/>
      <c r="X26" s="4"/>
      <c r="Y26" s="2"/>
      <c r="Z26" s="4"/>
      <c r="AA26" s="2"/>
      <c r="AB26" s="6">
        <f t="shared" si="2"/>
        <v>0</v>
      </c>
      <c r="AC26" s="6">
        <f t="shared" si="3"/>
        <v>0</v>
      </c>
    </row>
    <row r="27" spans="1:29" ht="17.25" customHeight="1">
      <c r="A27" s="2"/>
      <c r="B27" s="2"/>
      <c r="C27" s="2"/>
      <c r="D27" s="16"/>
      <c r="E27" s="4"/>
      <c r="F27" s="2"/>
      <c r="G27" s="10"/>
      <c r="H27" s="4"/>
      <c r="I27" s="2"/>
      <c r="J27" s="4"/>
      <c r="K27" s="2"/>
      <c r="L27" s="4"/>
      <c r="M27" s="2"/>
      <c r="N27" s="4"/>
      <c r="O27" s="2"/>
      <c r="P27" s="4"/>
      <c r="Q27" s="2"/>
      <c r="R27" s="4"/>
      <c r="S27" s="2"/>
      <c r="T27" s="4"/>
      <c r="U27" s="2"/>
      <c r="V27" s="4"/>
      <c r="W27" s="2"/>
      <c r="X27" s="4"/>
      <c r="Y27" s="2"/>
      <c r="Z27" s="4"/>
      <c r="AA27" s="2"/>
      <c r="AB27" s="6">
        <f t="shared" si="2"/>
        <v>0</v>
      </c>
      <c r="AC27" s="6">
        <f t="shared" si="3"/>
        <v>0</v>
      </c>
    </row>
    <row r="28" spans="1:29" ht="17.25" customHeight="1">
      <c r="A28" s="2"/>
      <c r="B28" s="2"/>
      <c r="C28" s="2"/>
      <c r="D28" s="16"/>
      <c r="E28" s="4"/>
      <c r="F28" s="2"/>
      <c r="G28" s="10"/>
      <c r="H28" s="4"/>
      <c r="I28" s="2"/>
      <c r="J28" s="4"/>
      <c r="K28" s="2"/>
      <c r="L28" s="4"/>
      <c r="M28" s="2"/>
      <c r="N28" s="4"/>
      <c r="O28" s="2"/>
      <c r="P28" s="4"/>
      <c r="Q28" s="2"/>
      <c r="R28" s="4"/>
      <c r="S28" s="2"/>
      <c r="T28" s="4"/>
      <c r="U28" s="2"/>
      <c r="V28" s="4"/>
      <c r="W28" s="2"/>
      <c r="X28" s="4"/>
      <c r="Y28" s="2"/>
      <c r="Z28" s="4"/>
      <c r="AA28" s="2"/>
      <c r="AB28" s="6">
        <f t="shared" si="2"/>
        <v>0</v>
      </c>
      <c r="AC28" s="6">
        <f t="shared" si="3"/>
        <v>0</v>
      </c>
    </row>
    <row r="29" spans="1:29" ht="17.25" customHeight="1">
      <c r="A29" s="2"/>
      <c r="B29" s="2"/>
      <c r="C29" s="2"/>
      <c r="D29" s="16"/>
      <c r="E29" s="4"/>
      <c r="F29" s="2"/>
      <c r="G29" s="10"/>
      <c r="H29" s="4"/>
      <c r="I29" s="2"/>
      <c r="J29" s="4"/>
      <c r="K29" s="2"/>
      <c r="L29" s="4"/>
      <c r="M29" s="2"/>
      <c r="N29" s="4"/>
      <c r="O29" s="2"/>
      <c r="P29" s="4"/>
      <c r="Q29" s="2"/>
      <c r="R29" s="4"/>
      <c r="S29" s="2"/>
      <c r="T29" s="4"/>
      <c r="U29" s="2"/>
      <c r="V29" s="4"/>
      <c r="W29" s="2"/>
      <c r="X29" s="4"/>
      <c r="Y29" s="2"/>
      <c r="Z29" s="4"/>
      <c r="AA29" s="2"/>
      <c r="AB29" s="6">
        <f t="shared" si="2"/>
        <v>0</v>
      </c>
      <c r="AC29" s="6">
        <f t="shared" si="3"/>
        <v>0</v>
      </c>
    </row>
    <row r="30" spans="1:29" ht="17.25" customHeight="1">
      <c r="A30" s="2"/>
      <c r="B30" s="2"/>
      <c r="C30" s="2"/>
      <c r="D30" s="16"/>
      <c r="E30" s="4"/>
      <c r="F30" s="2"/>
      <c r="G30" s="10"/>
      <c r="H30" s="4"/>
      <c r="I30" s="2"/>
      <c r="J30" s="4"/>
      <c r="K30" s="2"/>
      <c r="L30" s="4"/>
      <c r="M30" s="2"/>
      <c r="N30" s="4"/>
      <c r="O30" s="2"/>
      <c r="P30" s="4"/>
      <c r="Q30" s="2"/>
      <c r="R30" s="4"/>
      <c r="S30" s="2"/>
      <c r="T30" s="4"/>
      <c r="U30" s="2"/>
      <c r="V30" s="4"/>
      <c r="W30" s="2"/>
      <c r="X30" s="4"/>
      <c r="Y30" s="2"/>
      <c r="Z30" s="4"/>
      <c r="AA30" s="2"/>
      <c r="AB30" s="6">
        <f t="shared" si="2"/>
        <v>0</v>
      </c>
      <c r="AC30" s="6">
        <f t="shared" si="3"/>
        <v>0</v>
      </c>
    </row>
    <row r="31" spans="1:29" ht="17.25" customHeight="1">
      <c r="A31" s="2"/>
      <c r="B31" s="2"/>
      <c r="C31" s="2"/>
      <c r="D31" s="16"/>
      <c r="E31" s="4"/>
      <c r="F31" s="2"/>
      <c r="G31" s="10"/>
      <c r="H31" s="4"/>
      <c r="I31" s="2"/>
      <c r="J31" s="4"/>
      <c r="K31" s="2"/>
      <c r="L31" s="4"/>
      <c r="M31" s="2"/>
      <c r="N31" s="4"/>
      <c r="O31" s="2"/>
      <c r="P31" s="4"/>
      <c r="Q31" s="2"/>
      <c r="R31" s="4"/>
      <c r="S31" s="2"/>
      <c r="T31" s="4"/>
      <c r="U31" s="2"/>
      <c r="V31" s="4"/>
      <c r="W31" s="2"/>
      <c r="X31" s="4"/>
      <c r="Y31" s="2"/>
      <c r="Z31" s="4"/>
      <c r="AA31" s="2"/>
      <c r="AB31" s="6">
        <f t="shared" si="2"/>
        <v>0</v>
      </c>
      <c r="AC31" s="6">
        <f t="shared" si="3"/>
        <v>0</v>
      </c>
    </row>
    <row r="32" spans="1:29" ht="17.25" customHeight="1">
      <c r="A32" s="2"/>
      <c r="B32" s="2"/>
      <c r="C32" s="2"/>
      <c r="D32" s="16"/>
      <c r="E32" s="4"/>
      <c r="F32" s="2"/>
      <c r="G32" s="10"/>
      <c r="H32" s="4"/>
      <c r="I32" s="2"/>
      <c r="J32" s="4"/>
      <c r="K32" s="2"/>
      <c r="L32" s="4"/>
      <c r="M32" s="2"/>
      <c r="N32" s="4"/>
      <c r="O32" s="2"/>
      <c r="P32" s="4"/>
      <c r="Q32" s="2"/>
      <c r="R32" s="4"/>
      <c r="S32" s="2"/>
      <c r="T32" s="4"/>
      <c r="U32" s="2"/>
      <c r="V32" s="4"/>
      <c r="W32" s="2"/>
      <c r="X32" s="4"/>
      <c r="Y32" s="2"/>
      <c r="Z32" s="4"/>
      <c r="AA32" s="2"/>
      <c r="AB32" s="6">
        <f t="shared" si="2"/>
        <v>0</v>
      </c>
      <c r="AC32" s="6">
        <f t="shared" si="3"/>
        <v>0</v>
      </c>
    </row>
    <row r="33" spans="1:29" ht="17.25" customHeight="1">
      <c r="A33" s="2"/>
      <c r="B33" s="2"/>
      <c r="C33" s="2"/>
      <c r="D33" s="16"/>
      <c r="E33" s="4"/>
      <c r="F33" s="2"/>
      <c r="G33" s="10"/>
      <c r="H33" s="4"/>
      <c r="I33" s="2"/>
      <c r="J33" s="4"/>
      <c r="K33" s="2"/>
      <c r="L33" s="4"/>
      <c r="M33" s="2"/>
      <c r="N33" s="4"/>
      <c r="O33" s="2"/>
      <c r="P33" s="4"/>
      <c r="Q33" s="2"/>
      <c r="R33" s="4"/>
      <c r="S33" s="2"/>
      <c r="T33" s="4"/>
      <c r="U33" s="2"/>
      <c r="V33" s="4"/>
      <c r="W33" s="2"/>
      <c r="X33" s="4"/>
      <c r="Y33" s="2"/>
      <c r="Z33" s="4"/>
      <c r="AA33" s="2"/>
      <c r="AB33" s="6">
        <f t="shared" si="2"/>
        <v>0</v>
      </c>
      <c r="AC33" s="6">
        <f t="shared" si="3"/>
        <v>0</v>
      </c>
    </row>
    <row r="34" spans="1:29" ht="17.25" customHeight="1">
      <c r="A34" s="2"/>
      <c r="B34" s="2"/>
      <c r="C34" s="2"/>
      <c r="D34" s="16"/>
      <c r="E34" s="4"/>
      <c r="F34" s="2"/>
      <c r="G34" s="10"/>
      <c r="H34" s="4"/>
      <c r="I34" s="2"/>
      <c r="J34" s="4"/>
      <c r="K34" s="2"/>
      <c r="L34" s="4"/>
      <c r="M34" s="2"/>
      <c r="N34" s="4"/>
      <c r="O34" s="2"/>
      <c r="P34" s="4"/>
      <c r="Q34" s="2"/>
      <c r="R34" s="4"/>
      <c r="S34" s="2"/>
      <c r="T34" s="4"/>
      <c r="U34" s="2"/>
      <c r="V34" s="4"/>
      <c r="W34" s="2"/>
      <c r="X34" s="4"/>
      <c r="Y34" s="2"/>
      <c r="Z34" s="4"/>
      <c r="AA34" s="2"/>
      <c r="AB34" s="6">
        <f t="shared" si="2"/>
        <v>0</v>
      </c>
      <c r="AC34" s="6">
        <f t="shared" si="3"/>
        <v>0</v>
      </c>
    </row>
    <row r="35" spans="1:29" ht="17.25" customHeight="1">
      <c r="A35" s="2"/>
      <c r="B35" s="2"/>
      <c r="C35" s="2"/>
      <c r="D35" s="16"/>
      <c r="E35" s="4"/>
      <c r="F35" s="2"/>
      <c r="G35" s="10"/>
      <c r="H35" s="4"/>
      <c r="I35" s="2"/>
      <c r="J35" s="4"/>
      <c r="K35" s="2"/>
      <c r="L35" s="4"/>
      <c r="M35" s="2"/>
      <c r="N35" s="4"/>
      <c r="O35" s="2"/>
      <c r="P35" s="4"/>
      <c r="Q35" s="2"/>
      <c r="R35" s="4"/>
      <c r="S35" s="2"/>
      <c r="T35" s="4"/>
      <c r="U35" s="2"/>
      <c r="V35" s="4"/>
      <c r="W35" s="2"/>
      <c r="X35" s="4"/>
      <c r="Y35" s="2"/>
      <c r="Z35" s="4"/>
      <c r="AA35" s="2"/>
      <c r="AB35" s="6">
        <f t="shared" si="2"/>
        <v>0</v>
      </c>
      <c r="AC35" s="6">
        <f t="shared" si="3"/>
        <v>0</v>
      </c>
    </row>
    <row r="36" spans="1:29" ht="17.25" customHeight="1">
      <c r="A36" s="2"/>
      <c r="B36" s="2"/>
      <c r="C36" s="2"/>
      <c r="D36" s="16"/>
      <c r="E36" s="4"/>
      <c r="F36" s="2"/>
      <c r="G36" s="10"/>
      <c r="H36" s="4"/>
      <c r="I36" s="2"/>
      <c r="J36" s="4"/>
      <c r="K36" s="2"/>
      <c r="L36" s="4"/>
      <c r="M36" s="2"/>
      <c r="N36" s="4"/>
      <c r="O36" s="2"/>
      <c r="P36" s="4"/>
      <c r="Q36" s="2"/>
      <c r="R36" s="4"/>
      <c r="S36" s="2"/>
      <c r="T36" s="4"/>
      <c r="U36" s="2"/>
      <c r="V36" s="4"/>
      <c r="W36" s="2"/>
      <c r="X36" s="4"/>
      <c r="Y36" s="2"/>
      <c r="Z36" s="4"/>
      <c r="AA36" s="2"/>
      <c r="AB36" s="6">
        <f t="shared" si="2"/>
        <v>0</v>
      </c>
      <c r="AC36" s="6">
        <f t="shared" si="3"/>
        <v>0</v>
      </c>
    </row>
    <row r="37" spans="1:29" ht="17.25" customHeight="1">
      <c r="A37" s="2"/>
      <c r="B37" s="2"/>
      <c r="C37" s="2"/>
      <c r="D37" s="16"/>
      <c r="E37" s="4"/>
      <c r="F37" s="2"/>
      <c r="G37" s="10"/>
      <c r="H37" s="4"/>
      <c r="I37" s="2"/>
      <c r="J37" s="4"/>
      <c r="K37" s="2"/>
      <c r="L37" s="4"/>
      <c r="M37" s="2"/>
      <c r="N37" s="4"/>
      <c r="O37" s="2"/>
      <c r="P37" s="4"/>
      <c r="Q37" s="2"/>
      <c r="R37" s="4"/>
      <c r="S37" s="2"/>
      <c r="T37" s="4"/>
      <c r="U37" s="2"/>
      <c r="V37" s="4"/>
      <c r="W37" s="2"/>
      <c r="X37" s="4"/>
      <c r="Y37" s="2"/>
      <c r="Z37" s="4"/>
      <c r="AA37" s="2"/>
      <c r="AB37" s="6">
        <f t="shared" si="2"/>
        <v>0</v>
      </c>
      <c r="AC37" s="6">
        <f t="shared" si="3"/>
        <v>0</v>
      </c>
    </row>
    <row r="38" spans="1:29" ht="17.25" customHeight="1">
      <c r="A38" s="2"/>
      <c r="B38" s="2"/>
      <c r="C38" s="2"/>
      <c r="D38" s="16"/>
      <c r="E38" s="4"/>
      <c r="F38" s="2"/>
      <c r="G38" s="10"/>
      <c r="H38" s="4"/>
      <c r="I38" s="2"/>
      <c r="J38" s="4"/>
      <c r="K38" s="2"/>
      <c r="L38" s="4"/>
      <c r="M38" s="2"/>
      <c r="N38" s="4"/>
      <c r="O38" s="2"/>
      <c r="P38" s="4"/>
      <c r="Q38" s="2"/>
      <c r="R38" s="4"/>
      <c r="S38" s="2"/>
      <c r="T38" s="4"/>
      <c r="U38" s="2"/>
      <c r="V38" s="4"/>
      <c r="W38" s="2"/>
      <c r="X38" s="4"/>
      <c r="Y38" s="2"/>
      <c r="Z38" s="4"/>
      <c r="AA38" s="2"/>
      <c r="AB38" s="6">
        <f t="shared" si="2"/>
        <v>0</v>
      </c>
      <c r="AC38" s="6">
        <f t="shared" si="3"/>
        <v>0</v>
      </c>
    </row>
    <row r="39" spans="1:29" ht="17.25" customHeight="1">
      <c r="A39" s="2"/>
      <c r="B39" s="2"/>
      <c r="C39" s="2"/>
      <c r="D39" s="16"/>
      <c r="E39" s="4"/>
      <c r="F39" s="2"/>
      <c r="G39" s="10"/>
      <c r="H39" s="4"/>
      <c r="I39" s="2"/>
      <c r="J39" s="4"/>
      <c r="K39" s="2"/>
      <c r="L39" s="4"/>
      <c r="M39" s="2"/>
      <c r="N39" s="4"/>
      <c r="O39" s="2"/>
      <c r="P39" s="4"/>
      <c r="Q39" s="2"/>
      <c r="R39" s="4"/>
      <c r="S39" s="2"/>
      <c r="T39" s="4"/>
      <c r="U39" s="2"/>
      <c r="V39" s="4"/>
      <c r="W39" s="2"/>
      <c r="X39" s="4"/>
      <c r="Y39" s="2"/>
      <c r="Z39" s="4"/>
      <c r="AA39" s="2"/>
      <c r="AB39" s="6">
        <f t="shared" si="2"/>
        <v>0</v>
      </c>
      <c r="AC39" s="6">
        <f t="shared" si="3"/>
        <v>0</v>
      </c>
    </row>
    <row r="40" spans="1:29" ht="17.25" customHeight="1">
      <c r="A40" s="2"/>
      <c r="B40" s="2"/>
      <c r="C40" s="2"/>
      <c r="D40" s="16"/>
      <c r="E40" s="4"/>
      <c r="F40" s="2"/>
      <c r="G40" s="10"/>
      <c r="H40" s="4"/>
      <c r="I40" s="2"/>
      <c r="J40" s="4"/>
      <c r="K40" s="2"/>
      <c r="L40" s="4"/>
      <c r="M40" s="2"/>
      <c r="N40" s="4"/>
      <c r="O40" s="2"/>
      <c r="P40" s="4"/>
      <c r="Q40" s="2"/>
      <c r="R40" s="4"/>
      <c r="S40" s="2"/>
      <c r="T40" s="4"/>
      <c r="U40" s="2"/>
      <c r="V40" s="4"/>
      <c r="W40" s="2"/>
      <c r="X40" s="4"/>
      <c r="Y40" s="2"/>
      <c r="Z40" s="4"/>
      <c r="AA40" s="2"/>
      <c r="AB40" s="6">
        <f t="shared" si="2"/>
        <v>0</v>
      </c>
      <c r="AC40" s="6">
        <f t="shared" si="3"/>
        <v>0</v>
      </c>
    </row>
    <row r="41" spans="1:29" ht="17.25" customHeight="1">
      <c r="A41" s="2"/>
      <c r="B41" s="2"/>
      <c r="C41" s="2"/>
      <c r="D41" s="16"/>
      <c r="E41" s="4"/>
      <c r="F41" s="2"/>
      <c r="G41" s="10"/>
      <c r="H41" s="4"/>
      <c r="I41" s="2"/>
      <c r="J41" s="4"/>
      <c r="K41" s="2"/>
      <c r="L41" s="4"/>
      <c r="M41" s="2"/>
      <c r="N41" s="4"/>
      <c r="O41" s="2"/>
      <c r="P41" s="4"/>
      <c r="Q41" s="2"/>
      <c r="R41" s="4"/>
      <c r="S41" s="2"/>
      <c r="T41" s="4"/>
      <c r="U41" s="2"/>
      <c r="V41" s="4"/>
      <c r="W41" s="2"/>
      <c r="X41" s="4"/>
      <c r="Y41" s="2"/>
      <c r="Z41" s="4"/>
      <c r="AA41" s="2"/>
      <c r="AB41" s="6">
        <f t="shared" si="2"/>
        <v>0</v>
      </c>
      <c r="AC41" s="6">
        <f t="shared" si="3"/>
        <v>0</v>
      </c>
    </row>
    <row r="42" spans="1:29" ht="17.25" customHeight="1">
      <c r="A42" s="2"/>
      <c r="B42" s="2"/>
      <c r="C42" s="2"/>
      <c r="D42" s="16"/>
      <c r="E42" s="4"/>
      <c r="F42" s="2"/>
      <c r="G42" s="10"/>
      <c r="H42" s="4"/>
      <c r="I42" s="2"/>
      <c r="J42" s="4"/>
      <c r="K42" s="2"/>
      <c r="L42" s="4"/>
      <c r="M42" s="2"/>
      <c r="N42" s="4"/>
      <c r="O42" s="2"/>
      <c r="P42" s="4"/>
      <c r="Q42" s="2"/>
      <c r="R42" s="4"/>
      <c r="S42" s="2"/>
      <c r="T42" s="4"/>
      <c r="U42" s="2"/>
      <c r="V42" s="4"/>
      <c r="W42" s="2"/>
      <c r="X42" s="4"/>
      <c r="Y42" s="2"/>
      <c r="Z42" s="4"/>
      <c r="AA42" s="2"/>
      <c r="AB42" s="6">
        <f t="shared" si="2"/>
        <v>0</v>
      </c>
      <c r="AC42" s="6">
        <f t="shared" si="3"/>
        <v>0</v>
      </c>
    </row>
    <row r="43" spans="1:29" ht="17.25" customHeight="1">
      <c r="A43" s="2"/>
      <c r="B43" s="2"/>
      <c r="C43" s="2"/>
      <c r="D43" s="16"/>
      <c r="E43" s="4"/>
      <c r="F43" s="2"/>
      <c r="G43" s="10"/>
      <c r="H43" s="4"/>
      <c r="I43" s="2"/>
      <c r="J43" s="4"/>
      <c r="K43" s="2"/>
      <c r="L43" s="4"/>
      <c r="M43" s="2"/>
      <c r="N43" s="4"/>
      <c r="O43" s="2"/>
      <c r="P43" s="4"/>
      <c r="Q43" s="2"/>
      <c r="R43" s="4"/>
      <c r="S43" s="2"/>
      <c r="T43" s="4"/>
      <c r="U43" s="2"/>
      <c r="V43" s="4"/>
      <c r="W43" s="2"/>
      <c r="X43" s="4"/>
      <c r="Y43" s="2"/>
      <c r="Z43" s="4"/>
      <c r="AA43" s="2"/>
      <c r="AB43" s="6">
        <f t="shared" si="2"/>
        <v>0</v>
      </c>
      <c r="AC43" s="6">
        <f t="shared" si="3"/>
        <v>0</v>
      </c>
    </row>
    <row r="44" spans="1:29" ht="17.25" customHeight="1">
      <c r="A44" s="2"/>
      <c r="B44" s="2"/>
      <c r="C44" s="2"/>
      <c r="D44" s="16"/>
      <c r="E44" s="4"/>
      <c r="F44" s="2"/>
      <c r="G44" s="10"/>
      <c r="H44" s="4"/>
      <c r="I44" s="2"/>
      <c r="J44" s="4"/>
      <c r="K44" s="2"/>
      <c r="L44" s="4"/>
      <c r="M44" s="2"/>
      <c r="N44" s="4"/>
      <c r="O44" s="2"/>
      <c r="P44" s="4"/>
      <c r="Q44" s="2"/>
      <c r="R44" s="4"/>
      <c r="S44" s="2"/>
      <c r="T44" s="4"/>
      <c r="U44" s="2"/>
      <c r="V44" s="4"/>
      <c r="W44" s="2"/>
      <c r="X44" s="4"/>
      <c r="Y44" s="2"/>
      <c r="Z44" s="4"/>
      <c r="AA44" s="2"/>
      <c r="AB44" s="6">
        <f t="shared" si="2"/>
        <v>0</v>
      </c>
      <c r="AC44" s="6">
        <f t="shared" si="3"/>
        <v>0</v>
      </c>
    </row>
    <row r="45" spans="1:29" ht="17.25" customHeight="1">
      <c r="A45" s="2"/>
      <c r="B45" s="2"/>
      <c r="C45" s="2"/>
      <c r="D45" s="16"/>
      <c r="E45" s="4"/>
      <c r="F45" s="2"/>
      <c r="G45" s="10"/>
      <c r="H45" s="4"/>
      <c r="I45" s="2"/>
      <c r="J45" s="4"/>
      <c r="K45" s="2"/>
      <c r="L45" s="4"/>
      <c r="M45" s="2"/>
      <c r="N45" s="4"/>
      <c r="O45" s="2"/>
      <c r="P45" s="4"/>
      <c r="Q45" s="2"/>
      <c r="R45" s="4"/>
      <c r="S45" s="2"/>
      <c r="T45" s="4"/>
      <c r="U45" s="2"/>
      <c r="V45" s="4"/>
      <c r="W45" s="2"/>
      <c r="X45" s="4"/>
      <c r="Y45" s="2"/>
      <c r="Z45" s="4"/>
      <c r="AA45" s="2"/>
      <c r="AB45" s="6">
        <f t="shared" si="2"/>
        <v>0</v>
      </c>
      <c r="AC45" s="6">
        <f t="shared" si="3"/>
        <v>0</v>
      </c>
    </row>
    <row r="46" spans="1:29" ht="17.25" customHeight="1">
      <c r="A46" s="2"/>
      <c r="B46" s="2"/>
      <c r="C46" s="2"/>
      <c r="D46" s="16"/>
      <c r="E46" s="4"/>
      <c r="F46" s="2"/>
      <c r="G46" s="10"/>
      <c r="H46" s="4"/>
      <c r="I46" s="2"/>
      <c r="J46" s="4"/>
      <c r="K46" s="2"/>
      <c r="L46" s="4"/>
      <c r="M46" s="2"/>
      <c r="N46" s="4"/>
      <c r="O46" s="2"/>
      <c r="P46" s="4"/>
      <c r="Q46" s="2"/>
      <c r="R46" s="4"/>
      <c r="S46" s="2"/>
      <c r="T46" s="4"/>
      <c r="U46" s="2"/>
      <c r="V46" s="4"/>
      <c r="W46" s="2"/>
      <c r="X46" s="4"/>
      <c r="Y46" s="2"/>
      <c r="Z46" s="4"/>
      <c r="AA46" s="2"/>
      <c r="AB46" s="6">
        <f t="shared" si="2"/>
        <v>0</v>
      </c>
      <c r="AC46" s="6">
        <f t="shared" si="3"/>
        <v>0</v>
      </c>
    </row>
    <row r="47" spans="1:29" ht="17.25" customHeight="1">
      <c r="A47" s="2"/>
      <c r="B47" s="2"/>
      <c r="C47" s="2"/>
      <c r="D47" s="16"/>
      <c r="E47" s="4"/>
      <c r="F47" s="2"/>
      <c r="G47" s="10"/>
      <c r="H47" s="4"/>
      <c r="I47" s="2"/>
      <c r="J47" s="4"/>
      <c r="K47" s="2"/>
      <c r="L47" s="4"/>
      <c r="M47" s="2"/>
      <c r="N47" s="4"/>
      <c r="O47" s="2"/>
      <c r="P47" s="4"/>
      <c r="Q47" s="2"/>
      <c r="R47" s="4"/>
      <c r="S47" s="2"/>
      <c r="T47" s="4"/>
      <c r="U47" s="2"/>
      <c r="V47" s="4"/>
      <c r="W47" s="2"/>
      <c r="X47" s="4"/>
      <c r="Y47" s="2"/>
      <c r="Z47" s="4"/>
      <c r="AA47" s="2"/>
      <c r="AB47" s="6">
        <f t="shared" si="2"/>
        <v>0</v>
      </c>
      <c r="AC47" s="6">
        <f t="shared" si="3"/>
        <v>0</v>
      </c>
    </row>
    <row r="48" spans="1:29" ht="17.25" customHeight="1">
      <c r="A48" s="2"/>
      <c r="B48" s="2"/>
      <c r="C48" s="2"/>
      <c r="D48" s="16"/>
      <c r="E48" s="4"/>
      <c r="F48" s="2"/>
      <c r="G48" s="10"/>
      <c r="H48" s="4"/>
      <c r="I48" s="2"/>
      <c r="J48" s="4"/>
      <c r="K48" s="2"/>
      <c r="L48" s="4"/>
      <c r="M48" s="2"/>
      <c r="N48" s="4"/>
      <c r="O48" s="2"/>
      <c r="P48" s="4"/>
      <c r="Q48" s="2"/>
      <c r="R48" s="4"/>
      <c r="S48" s="2"/>
      <c r="T48" s="4"/>
      <c r="U48" s="2"/>
      <c r="V48" s="4"/>
      <c r="W48" s="2"/>
      <c r="X48" s="4"/>
      <c r="Y48" s="2"/>
      <c r="Z48" s="4"/>
      <c r="AA48" s="2"/>
      <c r="AB48" s="6">
        <f t="shared" si="2"/>
        <v>0</v>
      </c>
      <c r="AC48" s="6">
        <f t="shared" si="3"/>
        <v>0</v>
      </c>
    </row>
    <row r="49" spans="1:29" ht="17.25" customHeight="1">
      <c r="A49" s="2"/>
      <c r="B49" s="2"/>
      <c r="C49" s="2"/>
      <c r="D49" s="16"/>
      <c r="E49" s="4"/>
      <c r="F49" s="2"/>
      <c r="G49" s="10"/>
      <c r="H49" s="4"/>
      <c r="I49" s="2"/>
      <c r="J49" s="4"/>
      <c r="K49" s="2"/>
      <c r="L49" s="4"/>
      <c r="M49" s="2"/>
      <c r="N49" s="4"/>
      <c r="O49" s="2"/>
      <c r="P49" s="4"/>
      <c r="Q49" s="2"/>
      <c r="R49" s="4"/>
      <c r="S49" s="2"/>
      <c r="T49" s="4"/>
      <c r="U49" s="2"/>
      <c r="V49" s="4"/>
      <c r="W49" s="2"/>
      <c r="X49" s="4"/>
      <c r="Y49" s="2"/>
      <c r="Z49" s="4"/>
      <c r="AA49" s="2"/>
      <c r="AB49" s="6">
        <f t="shared" si="2"/>
        <v>0</v>
      </c>
      <c r="AC49" s="6">
        <f t="shared" si="3"/>
        <v>0</v>
      </c>
    </row>
    <row r="50" spans="1:29" ht="17.25" customHeight="1">
      <c r="A50" s="2"/>
      <c r="B50" s="2"/>
      <c r="C50" s="2"/>
      <c r="D50" s="16"/>
      <c r="E50" s="4"/>
      <c r="F50" s="2"/>
      <c r="G50" s="10"/>
      <c r="H50" s="4"/>
      <c r="I50" s="2"/>
      <c r="J50" s="4"/>
      <c r="K50" s="2"/>
      <c r="L50" s="4"/>
      <c r="M50" s="2"/>
      <c r="N50" s="4"/>
      <c r="O50" s="2"/>
      <c r="P50" s="4"/>
      <c r="Q50" s="2"/>
      <c r="R50" s="4"/>
      <c r="S50" s="2"/>
      <c r="T50" s="4"/>
      <c r="U50" s="2"/>
      <c r="V50" s="4"/>
      <c r="W50" s="2"/>
      <c r="X50" s="4"/>
      <c r="Y50" s="2"/>
      <c r="Z50" s="4"/>
      <c r="AA50" s="2"/>
      <c r="AB50" s="6">
        <f t="shared" si="2"/>
        <v>0</v>
      </c>
      <c r="AC50" s="6">
        <f t="shared" si="3"/>
        <v>0</v>
      </c>
    </row>
    <row r="51" spans="1:29" ht="17.25" customHeight="1">
      <c r="A51" s="2"/>
      <c r="B51" s="2"/>
      <c r="C51" s="2"/>
      <c r="D51" s="16"/>
      <c r="E51" s="4"/>
      <c r="F51" s="2"/>
      <c r="G51" s="10"/>
      <c r="H51" s="4"/>
      <c r="I51" s="2"/>
      <c r="J51" s="4"/>
      <c r="K51" s="2"/>
      <c r="L51" s="4"/>
      <c r="M51" s="2"/>
      <c r="N51" s="4"/>
      <c r="O51" s="2"/>
      <c r="P51" s="4"/>
      <c r="Q51" s="2"/>
      <c r="R51" s="4"/>
      <c r="S51" s="2"/>
      <c r="T51" s="4"/>
      <c r="U51" s="2"/>
      <c r="V51" s="4"/>
      <c r="W51" s="2"/>
      <c r="X51" s="4"/>
      <c r="Y51" s="2"/>
      <c r="Z51" s="4"/>
      <c r="AA51" s="2"/>
      <c r="AB51" s="6">
        <f t="shared" si="2"/>
        <v>0</v>
      </c>
      <c r="AC51" s="6">
        <f t="shared" si="3"/>
        <v>0</v>
      </c>
    </row>
    <row r="52" spans="1:29" ht="17.25" customHeight="1">
      <c r="A52" s="2"/>
      <c r="B52" s="2"/>
      <c r="C52" s="2"/>
      <c r="D52" s="16"/>
      <c r="E52" s="4"/>
      <c r="F52" s="2"/>
      <c r="G52" s="10"/>
      <c r="H52" s="4"/>
      <c r="I52" s="2"/>
      <c r="J52" s="4"/>
      <c r="K52" s="2"/>
      <c r="L52" s="4"/>
      <c r="M52" s="2"/>
      <c r="N52" s="4"/>
      <c r="O52" s="2"/>
      <c r="P52" s="4"/>
      <c r="Q52" s="2"/>
      <c r="R52" s="4"/>
      <c r="S52" s="2"/>
      <c r="T52" s="4"/>
      <c r="U52" s="2"/>
      <c r="V52" s="4"/>
      <c r="W52" s="2"/>
      <c r="X52" s="4"/>
      <c r="Y52" s="2"/>
      <c r="Z52" s="4"/>
      <c r="AA52" s="2"/>
      <c r="AB52" s="6">
        <f t="shared" si="2"/>
        <v>0</v>
      </c>
      <c r="AC52" s="6">
        <f t="shared" si="3"/>
        <v>0</v>
      </c>
    </row>
    <row r="53" spans="1:29" ht="17.25" customHeight="1">
      <c r="A53" s="2"/>
      <c r="B53" s="2"/>
      <c r="C53" s="2"/>
      <c r="D53" s="16"/>
      <c r="E53" s="4"/>
      <c r="F53" s="2"/>
      <c r="G53" s="10"/>
      <c r="H53" s="4"/>
      <c r="I53" s="2"/>
      <c r="J53" s="4"/>
      <c r="K53" s="2"/>
      <c r="L53" s="4"/>
      <c r="M53" s="2"/>
      <c r="N53" s="4"/>
      <c r="O53" s="2"/>
      <c r="P53" s="4"/>
      <c r="Q53" s="2"/>
      <c r="R53" s="4"/>
      <c r="S53" s="2"/>
      <c r="T53" s="4"/>
      <c r="U53" s="2"/>
      <c r="V53" s="4"/>
      <c r="W53" s="2"/>
      <c r="X53" s="4"/>
      <c r="Y53" s="2"/>
      <c r="Z53" s="4"/>
      <c r="AA53" s="2"/>
      <c r="AB53" s="6">
        <f t="shared" si="2"/>
        <v>0</v>
      </c>
      <c r="AC53" s="6">
        <f t="shared" si="3"/>
        <v>0</v>
      </c>
    </row>
    <row r="54" spans="1:29" ht="17.25" customHeight="1">
      <c r="A54" s="2"/>
      <c r="B54" s="2"/>
      <c r="C54" s="2"/>
      <c r="D54" s="16"/>
      <c r="E54" s="4"/>
      <c r="F54" s="2"/>
      <c r="G54" s="10"/>
      <c r="H54" s="4"/>
      <c r="I54" s="2"/>
      <c r="J54" s="4"/>
      <c r="K54" s="2"/>
      <c r="L54" s="4"/>
      <c r="M54" s="2"/>
      <c r="N54" s="4"/>
      <c r="O54" s="2"/>
      <c r="P54" s="4"/>
      <c r="Q54" s="2"/>
      <c r="R54" s="4"/>
      <c r="S54" s="2"/>
      <c r="T54" s="4"/>
      <c r="U54" s="2"/>
      <c r="V54" s="4"/>
      <c r="W54" s="2"/>
      <c r="X54" s="4"/>
      <c r="Y54" s="2"/>
      <c r="Z54" s="4"/>
      <c r="AA54" s="2"/>
      <c r="AB54" s="6">
        <f t="shared" si="2"/>
        <v>0</v>
      </c>
      <c r="AC54" s="6">
        <f t="shared" si="3"/>
        <v>0</v>
      </c>
    </row>
    <row r="55" spans="1:29" ht="17.25" customHeight="1">
      <c r="A55" s="2"/>
      <c r="B55" s="2"/>
      <c r="C55" s="2"/>
      <c r="D55" s="16"/>
      <c r="E55" s="4"/>
      <c r="F55" s="2"/>
      <c r="G55" s="10"/>
      <c r="H55" s="4"/>
      <c r="I55" s="2"/>
      <c r="J55" s="4"/>
      <c r="K55" s="2"/>
      <c r="L55" s="4"/>
      <c r="M55" s="2"/>
      <c r="N55" s="4"/>
      <c r="O55" s="2"/>
      <c r="P55" s="4"/>
      <c r="Q55" s="2"/>
      <c r="R55" s="4"/>
      <c r="S55" s="2"/>
      <c r="T55" s="4"/>
      <c r="U55" s="2"/>
      <c r="V55" s="4"/>
      <c r="W55" s="2"/>
      <c r="X55" s="4"/>
      <c r="Y55" s="2"/>
      <c r="Z55" s="4"/>
      <c r="AA55" s="2"/>
      <c r="AB55" s="6">
        <f t="shared" si="2"/>
        <v>0</v>
      </c>
      <c r="AC55" s="6">
        <f t="shared" si="3"/>
        <v>0</v>
      </c>
    </row>
    <row r="56" spans="1:29" ht="17.25" customHeight="1">
      <c r="A56" s="2"/>
      <c r="B56" s="2"/>
      <c r="C56" s="2"/>
      <c r="D56" s="16"/>
      <c r="E56" s="4"/>
      <c r="F56" s="2"/>
      <c r="G56" s="10"/>
      <c r="H56" s="4"/>
      <c r="I56" s="2"/>
      <c r="J56" s="4"/>
      <c r="K56" s="2"/>
      <c r="L56" s="4"/>
      <c r="M56" s="2"/>
      <c r="N56" s="4"/>
      <c r="O56" s="2"/>
      <c r="P56" s="4"/>
      <c r="Q56" s="2"/>
      <c r="R56" s="4"/>
      <c r="S56" s="2"/>
      <c r="T56" s="4"/>
      <c r="U56" s="2"/>
      <c r="V56" s="4"/>
      <c r="W56" s="2"/>
      <c r="X56" s="4"/>
      <c r="Y56" s="2"/>
      <c r="Z56" s="4"/>
      <c r="AA56" s="2"/>
      <c r="AB56" s="6">
        <f t="shared" si="2"/>
        <v>0</v>
      </c>
      <c r="AC56" s="6">
        <f t="shared" si="3"/>
        <v>0</v>
      </c>
    </row>
    <row r="57" spans="1:29" ht="17.25" customHeight="1">
      <c r="A57" s="2"/>
      <c r="B57" s="2"/>
      <c r="C57" s="2"/>
      <c r="D57" s="16"/>
      <c r="E57" s="4"/>
      <c r="F57" s="2"/>
      <c r="G57" s="10"/>
      <c r="H57" s="4"/>
      <c r="I57" s="2"/>
      <c r="J57" s="4"/>
      <c r="K57" s="2"/>
      <c r="L57" s="4"/>
      <c r="M57" s="2"/>
      <c r="N57" s="4"/>
      <c r="O57" s="2"/>
      <c r="P57" s="4"/>
      <c r="Q57" s="2"/>
      <c r="R57" s="4"/>
      <c r="S57" s="2"/>
      <c r="T57" s="4"/>
      <c r="U57" s="2"/>
      <c r="V57" s="4"/>
      <c r="W57" s="2"/>
      <c r="X57" s="4"/>
      <c r="Y57" s="2"/>
      <c r="Z57" s="4"/>
      <c r="AA57" s="2"/>
      <c r="AB57" s="6">
        <f t="shared" si="2"/>
        <v>0</v>
      </c>
      <c r="AC57" s="6">
        <f t="shared" si="3"/>
        <v>0</v>
      </c>
    </row>
    <row r="58" spans="1:29" ht="17.25" customHeight="1">
      <c r="A58" s="2"/>
      <c r="B58" s="2"/>
      <c r="C58" s="2"/>
      <c r="D58" s="16"/>
      <c r="E58" s="4"/>
      <c r="F58" s="2"/>
      <c r="G58" s="10"/>
      <c r="H58" s="4"/>
      <c r="I58" s="2"/>
      <c r="J58" s="4"/>
      <c r="K58" s="2"/>
      <c r="L58" s="4"/>
      <c r="M58" s="2"/>
      <c r="N58" s="4"/>
      <c r="O58" s="2"/>
      <c r="P58" s="4"/>
      <c r="Q58" s="2"/>
      <c r="R58" s="4"/>
      <c r="S58" s="2"/>
      <c r="T58" s="4"/>
      <c r="U58" s="2"/>
      <c r="V58" s="4"/>
      <c r="W58" s="2"/>
      <c r="X58" s="4"/>
      <c r="Y58" s="2"/>
      <c r="Z58" s="4"/>
      <c r="AA58" s="2"/>
      <c r="AB58" s="6">
        <f t="shared" si="2"/>
        <v>0</v>
      </c>
      <c r="AC58" s="6">
        <f t="shared" si="3"/>
        <v>0</v>
      </c>
    </row>
    <row r="59" spans="1:29" ht="17.25" customHeight="1">
      <c r="A59" s="2"/>
      <c r="B59" s="2"/>
      <c r="C59" s="2"/>
      <c r="D59" s="16"/>
      <c r="E59" s="4"/>
      <c r="F59" s="2"/>
      <c r="G59" s="10"/>
      <c r="H59" s="4"/>
      <c r="I59" s="2"/>
      <c r="J59" s="4"/>
      <c r="K59" s="2"/>
      <c r="L59" s="4"/>
      <c r="M59" s="2"/>
      <c r="N59" s="4"/>
      <c r="O59" s="2"/>
      <c r="P59" s="4"/>
      <c r="Q59" s="2"/>
      <c r="R59" s="4"/>
      <c r="S59" s="2"/>
      <c r="T59" s="4"/>
      <c r="U59" s="2"/>
      <c r="V59" s="4"/>
      <c r="W59" s="2"/>
      <c r="X59" s="4"/>
      <c r="Y59" s="2"/>
      <c r="Z59" s="4"/>
      <c r="AA59" s="2"/>
      <c r="AB59" s="6">
        <f t="shared" si="2"/>
        <v>0</v>
      </c>
      <c r="AC59" s="6">
        <f t="shared" si="3"/>
        <v>0</v>
      </c>
    </row>
    <row r="60" spans="1:29" ht="17.25" customHeight="1">
      <c r="A60" s="2"/>
      <c r="B60" s="2"/>
      <c r="C60" s="2"/>
      <c r="D60" s="16"/>
      <c r="E60" s="4"/>
      <c r="F60" s="2"/>
      <c r="G60" s="10"/>
      <c r="H60" s="4"/>
      <c r="I60" s="2"/>
      <c r="J60" s="4"/>
      <c r="K60" s="2"/>
      <c r="L60" s="4"/>
      <c r="M60" s="2"/>
      <c r="N60" s="4"/>
      <c r="O60" s="2"/>
      <c r="P60" s="4"/>
      <c r="Q60" s="2"/>
      <c r="R60" s="4"/>
      <c r="S60" s="2"/>
      <c r="T60" s="4"/>
      <c r="U60" s="2"/>
      <c r="V60" s="4"/>
      <c r="W60" s="2"/>
      <c r="X60" s="4"/>
      <c r="Y60" s="2"/>
      <c r="Z60" s="4"/>
      <c r="AA60" s="2"/>
      <c r="AB60" s="6">
        <f t="shared" ref="AB60:AB88" si="4">E60+H60+J60+L60+N60+P60+R60+T60+V60+X60+Z60</f>
        <v>0</v>
      </c>
      <c r="AC60" s="6">
        <f t="shared" ref="AC60:AC88" si="5">F60+I60+K60+M60+O60+Q60+S60+U60+W60+Y60+AA60</f>
        <v>0</v>
      </c>
    </row>
    <row r="61" spans="1:29" ht="17.25" customHeight="1">
      <c r="A61" s="2"/>
      <c r="B61" s="2"/>
      <c r="C61" s="2"/>
      <c r="D61" s="16"/>
      <c r="E61" s="4"/>
      <c r="F61" s="2"/>
      <c r="G61" s="10"/>
      <c r="H61" s="4"/>
      <c r="I61" s="2"/>
      <c r="J61" s="4"/>
      <c r="K61" s="2"/>
      <c r="L61" s="4"/>
      <c r="M61" s="2"/>
      <c r="N61" s="4"/>
      <c r="O61" s="2"/>
      <c r="P61" s="4"/>
      <c r="Q61" s="2"/>
      <c r="R61" s="4"/>
      <c r="S61" s="2"/>
      <c r="T61" s="4"/>
      <c r="U61" s="2"/>
      <c r="V61" s="4"/>
      <c r="W61" s="2"/>
      <c r="X61" s="4"/>
      <c r="Y61" s="2"/>
      <c r="Z61" s="4"/>
      <c r="AA61" s="2"/>
      <c r="AB61" s="6">
        <f t="shared" si="4"/>
        <v>0</v>
      </c>
      <c r="AC61" s="6">
        <f t="shared" si="5"/>
        <v>0</v>
      </c>
    </row>
    <row r="62" spans="1:29" ht="17.25" customHeight="1">
      <c r="A62" s="2"/>
      <c r="B62" s="2"/>
      <c r="C62" s="2"/>
      <c r="D62" s="16"/>
      <c r="E62" s="4"/>
      <c r="F62" s="2"/>
      <c r="G62" s="10"/>
      <c r="H62" s="4"/>
      <c r="I62" s="2"/>
      <c r="J62" s="4"/>
      <c r="K62" s="2"/>
      <c r="L62" s="4"/>
      <c r="M62" s="2"/>
      <c r="N62" s="4"/>
      <c r="O62" s="2"/>
      <c r="P62" s="4"/>
      <c r="Q62" s="2"/>
      <c r="R62" s="4"/>
      <c r="S62" s="2"/>
      <c r="T62" s="4"/>
      <c r="U62" s="2"/>
      <c r="V62" s="4"/>
      <c r="W62" s="2"/>
      <c r="X62" s="4"/>
      <c r="Y62" s="2"/>
      <c r="Z62" s="4"/>
      <c r="AA62" s="2"/>
      <c r="AB62" s="6">
        <f t="shared" si="4"/>
        <v>0</v>
      </c>
      <c r="AC62" s="6">
        <f t="shared" si="5"/>
        <v>0</v>
      </c>
    </row>
    <row r="63" spans="1:29" ht="17.25" customHeight="1">
      <c r="A63" s="2"/>
      <c r="B63" s="2"/>
      <c r="C63" s="2"/>
      <c r="D63" s="16"/>
      <c r="E63" s="4"/>
      <c r="F63" s="2"/>
      <c r="G63" s="10"/>
      <c r="H63" s="4"/>
      <c r="I63" s="2"/>
      <c r="J63" s="4"/>
      <c r="K63" s="2"/>
      <c r="L63" s="4"/>
      <c r="M63" s="2"/>
      <c r="N63" s="4"/>
      <c r="O63" s="2"/>
      <c r="P63" s="4"/>
      <c r="Q63" s="2"/>
      <c r="R63" s="4"/>
      <c r="S63" s="2"/>
      <c r="T63" s="4"/>
      <c r="U63" s="2"/>
      <c r="V63" s="4"/>
      <c r="W63" s="2"/>
      <c r="X63" s="4"/>
      <c r="Y63" s="2"/>
      <c r="Z63" s="4"/>
      <c r="AA63" s="2"/>
      <c r="AB63" s="6">
        <f t="shared" si="4"/>
        <v>0</v>
      </c>
      <c r="AC63" s="6">
        <f t="shared" si="5"/>
        <v>0</v>
      </c>
    </row>
    <row r="64" spans="1:29" ht="17.25" customHeight="1">
      <c r="A64" s="2"/>
      <c r="B64" s="2"/>
      <c r="C64" s="2"/>
      <c r="D64" s="16"/>
      <c r="E64" s="4"/>
      <c r="F64" s="2"/>
      <c r="G64" s="10"/>
      <c r="H64" s="4"/>
      <c r="I64" s="2"/>
      <c r="J64" s="4"/>
      <c r="K64" s="2"/>
      <c r="L64" s="4"/>
      <c r="M64" s="2"/>
      <c r="N64" s="4"/>
      <c r="O64" s="2"/>
      <c r="P64" s="4"/>
      <c r="Q64" s="2"/>
      <c r="R64" s="4"/>
      <c r="S64" s="2"/>
      <c r="T64" s="4"/>
      <c r="U64" s="2"/>
      <c r="V64" s="4"/>
      <c r="W64" s="2"/>
      <c r="X64" s="4"/>
      <c r="Y64" s="2"/>
      <c r="Z64" s="4"/>
      <c r="AA64" s="2"/>
      <c r="AB64" s="6">
        <f t="shared" si="4"/>
        <v>0</v>
      </c>
      <c r="AC64" s="6">
        <f t="shared" si="5"/>
        <v>0</v>
      </c>
    </row>
    <row r="65" spans="1:29" ht="17.25" customHeight="1">
      <c r="A65" s="2"/>
      <c r="B65" s="2"/>
      <c r="C65" s="2"/>
      <c r="D65" s="16"/>
      <c r="E65" s="4"/>
      <c r="F65" s="2"/>
      <c r="G65" s="10"/>
      <c r="H65" s="4"/>
      <c r="I65" s="2"/>
      <c r="J65" s="4"/>
      <c r="K65" s="2"/>
      <c r="L65" s="4"/>
      <c r="M65" s="2"/>
      <c r="N65" s="4"/>
      <c r="O65" s="2"/>
      <c r="P65" s="4"/>
      <c r="Q65" s="2"/>
      <c r="R65" s="4"/>
      <c r="S65" s="2"/>
      <c r="T65" s="4"/>
      <c r="U65" s="2"/>
      <c r="V65" s="4"/>
      <c r="W65" s="2"/>
      <c r="X65" s="4"/>
      <c r="Y65" s="2"/>
      <c r="Z65" s="4"/>
      <c r="AA65" s="2"/>
      <c r="AB65" s="6">
        <f t="shared" si="4"/>
        <v>0</v>
      </c>
      <c r="AC65" s="6">
        <f t="shared" si="5"/>
        <v>0</v>
      </c>
    </row>
    <row r="66" spans="1:29" ht="17.25" customHeight="1">
      <c r="A66" s="2"/>
      <c r="B66" s="2"/>
      <c r="C66" s="2"/>
      <c r="D66" s="16"/>
      <c r="E66" s="4"/>
      <c r="F66" s="2"/>
      <c r="G66" s="10"/>
      <c r="H66" s="4"/>
      <c r="I66" s="2"/>
      <c r="J66" s="4"/>
      <c r="K66" s="2"/>
      <c r="L66" s="4"/>
      <c r="M66" s="2"/>
      <c r="N66" s="4"/>
      <c r="O66" s="2"/>
      <c r="P66" s="4"/>
      <c r="Q66" s="2"/>
      <c r="R66" s="4"/>
      <c r="S66" s="2"/>
      <c r="T66" s="4"/>
      <c r="U66" s="2"/>
      <c r="V66" s="4"/>
      <c r="W66" s="2"/>
      <c r="X66" s="4"/>
      <c r="Y66" s="2"/>
      <c r="Z66" s="4"/>
      <c r="AA66" s="2"/>
      <c r="AB66" s="6">
        <f t="shared" si="4"/>
        <v>0</v>
      </c>
      <c r="AC66" s="6">
        <f t="shared" si="5"/>
        <v>0</v>
      </c>
    </row>
    <row r="67" spans="1:29" ht="17.25" customHeight="1">
      <c r="A67" s="2"/>
      <c r="B67" s="2"/>
      <c r="C67" s="2"/>
      <c r="D67" s="16"/>
      <c r="E67" s="4"/>
      <c r="F67" s="2"/>
      <c r="G67" s="10"/>
      <c r="H67" s="4"/>
      <c r="I67" s="2"/>
      <c r="J67" s="4"/>
      <c r="K67" s="2"/>
      <c r="L67" s="4"/>
      <c r="M67" s="2"/>
      <c r="N67" s="4"/>
      <c r="O67" s="2"/>
      <c r="P67" s="4"/>
      <c r="Q67" s="2"/>
      <c r="R67" s="4"/>
      <c r="S67" s="2"/>
      <c r="T67" s="4"/>
      <c r="U67" s="2"/>
      <c r="V67" s="4"/>
      <c r="W67" s="2"/>
      <c r="X67" s="4"/>
      <c r="Y67" s="2"/>
      <c r="Z67" s="4"/>
      <c r="AA67" s="2"/>
      <c r="AB67" s="6">
        <f t="shared" si="4"/>
        <v>0</v>
      </c>
      <c r="AC67" s="6">
        <f t="shared" si="5"/>
        <v>0</v>
      </c>
    </row>
    <row r="68" spans="1:29" ht="17.25" customHeight="1">
      <c r="A68" s="2"/>
      <c r="B68" s="2"/>
      <c r="C68" s="2"/>
      <c r="D68" s="16"/>
      <c r="E68" s="4"/>
      <c r="F68" s="2"/>
      <c r="G68" s="10"/>
      <c r="H68" s="4"/>
      <c r="I68" s="2"/>
      <c r="J68" s="4"/>
      <c r="K68" s="2"/>
      <c r="L68" s="4"/>
      <c r="M68" s="2"/>
      <c r="N68" s="4"/>
      <c r="O68" s="2"/>
      <c r="P68" s="4"/>
      <c r="Q68" s="2"/>
      <c r="R68" s="4"/>
      <c r="S68" s="2"/>
      <c r="T68" s="4"/>
      <c r="U68" s="2"/>
      <c r="V68" s="4"/>
      <c r="W68" s="2"/>
      <c r="X68" s="4"/>
      <c r="Y68" s="2"/>
      <c r="Z68" s="4"/>
      <c r="AA68" s="2"/>
      <c r="AB68" s="6">
        <f t="shared" si="4"/>
        <v>0</v>
      </c>
      <c r="AC68" s="6">
        <f t="shared" si="5"/>
        <v>0</v>
      </c>
    </row>
    <row r="69" spans="1:29" ht="17.25" customHeight="1">
      <c r="A69" s="2"/>
      <c r="B69" s="2"/>
      <c r="C69" s="2"/>
      <c r="D69" s="16"/>
      <c r="E69" s="4"/>
      <c r="F69" s="2"/>
      <c r="G69" s="10"/>
      <c r="H69" s="4"/>
      <c r="I69" s="2"/>
      <c r="J69" s="4"/>
      <c r="K69" s="2"/>
      <c r="L69" s="4"/>
      <c r="M69" s="2"/>
      <c r="N69" s="4"/>
      <c r="O69" s="2"/>
      <c r="P69" s="4"/>
      <c r="Q69" s="2"/>
      <c r="R69" s="4"/>
      <c r="S69" s="2"/>
      <c r="T69" s="4"/>
      <c r="U69" s="2"/>
      <c r="V69" s="4"/>
      <c r="W69" s="2"/>
      <c r="X69" s="4"/>
      <c r="Y69" s="2"/>
      <c r="Z69" s="4"/>
      <c r="AA69" s="2"/>
      <c r="AB69" s="6">
        <f t="shared" si="4"/>
        <v>0</v>
      </c>
      <c r="AC69" s="6">
        <f t="shared" si="5"/>
        <v>0</v>
      </c>
    </row>
    <row r="70" spans="1:29" ht="17.25" customHeight="1">
      <c r="A70" s="2"/>
      <c r="B70" s="2"/>
      <c r="C70" s="2"/>
      <c r="D70" s="16"/>
      <c r="E70" s="4"/>
      <c r="F70" s="2"/>
      <c r="G70" s="10"/>
      <c r="H70" s="4"/>
      <c r="I70" s="2"/>
      <c r="J70" s="4"/>
      <c r="K70" s="2"/>
      <c r="L70" s="4"/>
      <c r="M70" s="2"/>
      <c r="N70" s="4"/>
      <c r="O70" s="2"/>
      <c r="P70" s="4"/>
      <c r="Q70" s="2"/>
      <c r="R70" s="4"/>
      <c r="S70" s="2"/>
      <c r="T70" s="4"/>
      <c r="U70" s="2"/>
      <c r="V70" s="4"/>
      <c r="W70" s="2"/>
      <c r="X70" s="4"/>
      <c r="Y70" s="2"/>
      <c r="Z70" s="4"/>
      <c r="AA70" s="2"/>
      <c r="AB70" s="6">
        <f t="shared" si="4"/>
        <v>0</v>
      </c>
      <c r="AC70" s="6">
        <f t="shared" si="5"/>
        <v>0</v>
      </c>
    </row>
    <row r="71" spans="1:29" ht="17.25" customHeight="1">
      <c r="A71" s="2"/>
      <c r="B71" s="2"/>
      <c r="C71" s="2"/>
      <c r="D71" s="16"/>
      <c r="E71" s="4"/>
      <c r="F71" s="2"/>
      <c r="G71" s="10"/>
      <c r="H71" s="4"/>
      <c r="I71" s="2"/>
      <c r="J71" s="4"/>
      <c r="K71" s="2"/>
      <c r="L71" s="4"/>
      <c r="M71" s="2"/>
      <c r="N71" s="4"/>
      <c r="O71" s="2"/>
      <c r="P71" s="4"/>
      <c r="Q71" s="2"/>
      <c r="R71" s="4"/>
      <c r="S71" s="2"/>
      <c r="T71" s="4"/>
      <c r="U71" s="2"/>
      <c r="V71" s="4"/>
      <c r="W71" s="2"/>
      <c r="X71" s="4"/>
      <c r="Y71" s="2"/>
      <c r="Z71" s="4"/>
      <c r="AA71" s="2"/>
      <c r="AB71" s="6">
        <f t="shared" si="4"/>
        <v>0</v>
      </c>
      <c r="AC71" s="6">
        <f t="shared" si="5"/>
        <v>0</v>
      </c>
    </row>
    <row r="72" spans="1:29" ht="17.25" customHeight="1">
      <c r="A72" s="2"/>
      <c r="B72" s="2"/>
      <c r="C72" s="2"/>
      <c r="D72" s="16"/>
      <c r="E72" s="4"/>
      <c r="F72" s="2"/>
      <c r="G72" s="10"/>
      <c r="H72" s="4"/>
      <c r="I72" s="2"/>
      <c r="J72" s="4"/>
      <c r="K72" s="2"/>
      <c r="L72" s="4"/>
      <c r="M72" s="2"/>
      <c r="N72" s="4"/>
      <c r="O72" s="2"/>
      <c r="P72" s="4"/>
      <c r="Q72" s="2"/>
      <c r="R72" s="4"/>
      <c r="S72" s="2"/>
      <c r="T72" s="4"/>
      <c r="U72" s="2"/>
      <c r="V72" s="4"/>
      <c r="W72" s="2"/>
      <c r="X72" s="4"/>
      <c r="Y72" s="2"/>
      <c r="Z72" s="4"/>
      <c r="AA72" s="2"/>
      <c r="AB72" s="6">
        <f t="shared" si="4"/>
        <v>0</v>
      </c>
      <c r="AC72" s="6">
        <f t="shared" si="5"/>
        <v>0</v>
      </c>
    </row>
    <row r="73" spans="1:29" ht="17.25" customHeight="1">
      <c r="A73" s="2"/>
      <c r="B73" s="2"/>
      <c r="C73" s="2"/>
      <c r="D73" s="16"/>
      <c r="E73" s="4"/>
      <c r="F73" s="2"/>
      <c r="G73" s="10"/>
      <c r="H73" s="4"/>
      <c r="I73" s="2"/>
      <c r="J73" s="4"/>
      <c r="K73" s="2"/>
      <c r="L73" s="4"/>
      <c r="M73" s="2"/>
      <c r="N73" s="4"/>
      <c r="O73" s="2"/>
      <c r="P73" s="4"/>
      <c r="Q73" s="2"/>
      <c r="R73" s="4"/>
      <c r="S73" s="2"/>
      <c r="T73" s="4"/>
      <c r="U73" s="2"/>
      <c r="V73" s="4"/>
      <c r="W73" s="2"/>
      <c r="X73" s="4"/>
      <c r="Y73" s="2"/>
      <c r="Z73" s="4"/>
      <c r="AA73" s="2"/>
      <c r="AB73" s="6">
        <f t="shared" si="4"/>
        <v>0</v>
      </c>
      <c r="AC73" s="6">
        <f t="shared" si="5"/>
        <v>0</v>
      </c>
    </row>
    <row r="74" spans="1:29" ht="17.25" customHeight="1">
      <c r="A74" s="2"/>
      <c r="B74" s="2"/>
      <c r="C74" s="2"/>
      <c r="D74" s="16"/>
      <c r="E74" s="4"/>
      <c r="F74" s="2"/>
      <c r="G74" s="10"/>
      <c r="H74" s="4"/>
      <c r="I74" s="2"/>
      <c r="J74" s="4"/>
      <c r="K74" s="2"/>
      <c r="L74" s="4"/>
      <c r="M74" s="2"/>
      <c r="N74" s="4"/>
      <c r="O74" s="2"/>
      <c r="P74" s="4"/>
      <c r="Q74" s="2"/>
      <c r="R74" s="4"/>
      <c r="S74" s="2"/>
      <c r="T74" s="4"/>
      <c r="U74" s="2"/>
      <c r="V74" s="4"/>
      <c r="W74" s="2"/>
      <c r="X74" s="4"/>
      <c r="Y74" s="2"/>
      <c r="Z74" s="4"/>
      <c r="AA74" s="2"/>
      <c r="AB74" s="6">
        <f t="shared" si="4"/>
        <v>0</v>
      </c>
      <c r="AC74" s="6">
        <f t="shared" si="5"/>
        <v>0</v>
      </c>
    </row>
    <row r="75" spans="1:29" ht="17.25" customHeight="1">
      <c r="A75" s="2"/>
      <c r="B75" s="2"/>
      <c r="C75" s="2"/>
      <c r="D75" s="16"/>
      <c r="E75" s="4"/>
      <c r="F75" s="2"/>
      <c r="G75" s="10"/>
      <c r="H75" s="4"/>
      <c r="I75" s="2"/>
      <c r="J75" s="4"/>
      <c r="K75" s="2"/>
      <c r="L75" s="4"/>
      <c r="M75" s="2"/>
      <c r="N75" s="4"/>
      <c r="O75" s="2"/>
      <c r="P75" s="4"/>
      <c r="Q75" s="2"/>
      <c r="R75" s="4"/>
      <c r="S75" s="2"/>
      <c r="T75" s="4"/>
      <c r="U75" s="2"/>
      <c r="V75" s="4"/>
      <c r="W75" s="2"/>
      <c r="X75" s="4"/>
      <c r="Y75" s="2"/>
      <c r="Z75" s="4"/>
      <c r="AA75" s="2"/>
      <c r="AB75" s="6">
        <f t="shared" si="4"/>
        <v>0</v>
      </c>
      <c r="AC75" s="6">
        <f t="shared" si="5"/>
        <v>0</v>
      </c>
    </row>
    <row r="76" spans="1:29" ht="17.25" customHeight="1">
      <c r="A76" s="2"/>
      <c r="B76" s="2"/>
      <c r="C76" s="2"/>
      <c r="D76" s="16"/>
      <c r="E76" s="4"/>
      <c r="F76" s="2"/>
      <c r="G76" s="10"/>
      <c r="H76" s="4"/>
      <c r="I76" s="2"/>
      <c r="J76" s="4"/>
      <c r="K76" s="2"/>
      <c r="L76" s="4"/>
      <c r="M76" s="2"/>
      <c r="N76" s="4"/>
      <c r="O76" s="2"/>
      <c r="P76" s="4"/>
      <c r="Q76" s="2"/>
      <c r="R76" s="4"/>
      <c r="S76" s="2"/>
      <c r="T76" s="4"/>
      <c r="U76" s="2"/>
      <c r="V76" s="4"/>
      <c r="W76" s="2"/>
      <c r="X76" s="4"/>
      <c r="Y76" s="2"/>
      <c r="Z76" s="4"/>
      <c r="AA76" s="2"/>
      <c r="AB76" s="6">
        <f t="shared" si="4"/>
        <v>0</v>
      </c>
      <c r="AC76" s="6">
        <f t="shared" si="5"/>
        <v>0</v>
      </c>
    </row>
    <row r="77" spans="1:29" ht="17.25" customHeight="1">
      <c r="A77" s="2"/>
      <c r="B77" s="2"/>
      <c r="C77" s="2"/>
      <c r="D77" s="16"/>
      <c r="E77" s="4"/>
      <c r="F77" s="2"/>
      <c r="G77" s="10"/>
      <c r="H77" s="4"/>
      <c r="I77" s="2"/>
      <c r="J77" s="4"/>
      <c r="K77" s="2"/>
      <c r="L77" s="4"/>
      <c r="M77" s="2"/>
      <c r="N77" s="4"/>
      <c r="O77" s="2"/>
      <c r="P77" s="4"/>
      <c r="Q77" s="2"/>
      <c r="R77" s="4"/>
      <c r="S77" s="2"/>
      <c r="T77" s="4"/>
      <c r="U77" s="2"/>
      <c r="V77" s="4"/>
      <c r="W77" s="2"/>
      <c r="X77" s="4"/>
      <c r="Y77" s="2"/>
      <c r="Z77" s="4"/>
      <c r="AA77" s="2"/>
      <c r="AB77" s="6">
        <f t="shared" si="4"/>
        <v>0</v>
      </c>
      <c r="AC77" s="6">
        <f t="shared" si="5"/>
        <v>0</v>
      </c>
    </row>
    <row r="78" spans="1:29" ht="17.25" customHeight="1">
      <c r="A78" s="2"/>
      <c r="B78" s="2"/>
      <c r="C78" s="2"/>
      <c r="D78" s="16"/>
      <c r="E78" s="4"/>
      <c r="F78" s="2"/>
      <c r="G78" s="10"/>
      <c r="H78" s="4"/>
      <c r="I78" s="2"/>
      <c r="J78" s="4"/>
      <c r="K78" s="2"/>
      <c r="L78" s="4"/>
      <c r="M78" s="2"/>
      <c r="N78" s="4"/>
      <c r="O78" s="2"/>
      <c r="P78" s="4"/>
      <c r="Q78" s="2"/>
      <c r="R78" s="4"/>
      <c r="S78" s="2"/>
      <c r="T78" s="4"/>
      <c r="U78" s="2"/>
      <c r="V78" s="4"/>
      <c r="W78" s="2"/>
      <c r="X78" s="4"/>
      <c r="Y78" s="2"/>
      <c r="Z78" s="4"/>
      <c r="AA78" s="2"/>
      <c r="AB78" s="6">
        <f t="shared" si="4"/>
        <v>0</v>
      </c>
      <c r="AC78" s="6">
        <f t="shared" si="5"/>
        <v>0</v>
      </c>
    </row>
    <row r="79" spans="1:29" ht="17.25" customHeight="1">
      <c r="A79" s="2"/>
      <c r="B79" s="2"/>
      <c r="C79" s="2"/>
      <c r="D79" s="16"/>
      <c r="E79" s="4"/>
      <c r="F79" s="2"/>
      <c r="G79" s="10"/>
      <c r="H79" s="4"/>
      <c r="I79" s="2"/>
      <c r="J79" s="4"/>
      <c r="K79" s="2"/>
      <c r="L79" s="4"/>
      <c r="M79" s="2"/>
      <c r="N79" s="4"/>
      <c r="O79" s="2"/>
      <c r="P79" s="4"/>
      <c r="Q79" s="2"/>
      <c r="R79" s="4"/>
      <c r="S79" s="2"/>
      <c r="T79" s="4"/>
      <c r="U79" s="2"/>
      <c r="V79" s="4"/>
      <c r="W79" s="2"/>
      <c r="X79" s="4"/>
      <c r="Y79" s="2"/>
      <c r="Z79" s="4"/>
      <c r="AA79" s="2"/>
      <c r="AB79" s="6">
        <f t="shared" si="4"/>
        <v>0</v>
      </c>
      <c r="AC79" s="6">
        <f t="shared" si="5"/>
        <v>0</v>
      </c>
    </row>
    <row r="80" spans="1:29" ht="17.25" customHeight="1">
      <c r="A80" s="2"/>
      <c r="B80" s="2"/>
      <c r="C80" s="2"/>
      <c r="D80" s="16"/>
      <c r="E80" s="4"/>
      <c r="F80" s="2"/>
      <c r="G80" s="10"/>
      <c r="H80" s="4"/>
      <c r="I80" s="2"/>
      <c r="J80" s="4"/>
      <c r="K80" s="2"/>
      <c r="L80" s="4"/>
      <c r="M80" s="2"/>
      <c r="N80" s="4"/>
      <c r="O80" s="2"/>
      <c r="P80" s="4"/>
      <c r="Q80" s="2"/>
      <c r="R80" s="4"/>
      <c r="S80" s="2"/>
      <c r="T80" s="4"/>
      <c r="U80" s="2"/>
      <c r="V80" s="4"/>
      <c r="W80" s="2"/>
      <c r="X80" s="4"/>
      <c r="Y80" s="2"/>
      <c r="Z80" s="4"/>
      <c r="AA80" s="2"/>
      <c r="AB80" s="6">
        <f t="shared" si="4"/>
        <v>0</v>
      </c>
      <c r="AC80" s="6">
        <f t="shared" si="5"/>
        <v>0</v>
      </c>
    </row>
    <row r="81" spans="1:29" ht="17.25" customHeight="1">
      <c r="A81" s="2"/>
      <c r="B81" s="2"/>
      <c r="C81" s="2"/>
      <c r="D81" s="16"/>
      <c r="E81" s="4"/>
      <c r="F81" s="2"/>
      <c r="G81" s="10"/>
      <c r="H81" s="4"/>
      <c r="I81" s="2"/>
      <c r="J81" s="4"/>
      <c r="K81" s="2"/>
      <c r="L81" s="4"/>
      <c r="M81" s="2"/>
      <c r="N81" s="4"/>
      <c r="O81" s="2"/>
      <c r="P81" s="4"/>
      <c r="Q81" s="2"/>
      <c r="R81" s="4"/>
      <c r="S81" s="2"/>
      <c r="T81" s="4"/>
      <c r="U81" s="2"/>
      <c r="V81" s="4"/>
      <c r="W81" s="2"/>
      <c r="X81" s="4"/>
      <c r="Y81" s="2"/>
      <c r="Z81" s="4"/>
      <c r="AA81" s="2"/>
      <c r="AB81" s="6">
        <f t="shared" si="4"/>
        <v>0</v>
      </c>
      <c r="AC81" s="6">
        <f t="shared" si="5"/>
        <v>0</v>
      </c>
    </row>
    <row r="82" spans="1:29" ht="17.25" customHeight="1">
      <c r="A82" s="2"/>
      <c r="B82" s="2"/>
      <c r="C82" s="2"/>
      <c r="D82" s="16"/>
      <c r="E82" s="4"/>
      <c r="F82" s="2"/>
      <c r="G82" s="10"/>
      <c r="H82" s="4"/>
      <c r="I82" s="2"/>
      <c r="J82" s="4"/>
      <c r="K82" s="2"/>
      <c r="L82" s="4"/>
      <c r="M82" s="2"/>
      <c r="N82" s="4"/>
      <c r="O82" s="2"/>
      <c r="P82" s="4"/>
      <c r="Q82" s="2"/>
      <c r="R82" s="4"/>
      <c r="S82" s="2"/>
      <c r="T82" s="4"/>
      <c r="U82" s="2"/>
      <c r="V82" s="4"/>
      <c r="W82" s="2"/>
      <c r="X82" s="4"/>
      <c r="Y82" s="2"/>
      <c r="Z82" s="4"/>
      <c r="AA82" s="2"/>
      <c r="AB82" s="6">
        <f t="shared" si="4"/>
        <v>0</v>
      </c>
      <c r="AC82" s="6">
        <f t="shared" si="5"/>
        <v>0</v>
      </c>
    </row>
    <row r="83" spans="1:29" ht="17.25" customHeight="1">
      <c r="A83" s="2"/>
      <c r="B83" s="2"/>
      <c r="C83" s="2"/>
      <c r="D83" s="16"/>
      <c r="E83" s="4"/>
      <c r="F83" s="2"/>
      <c r="G83" s="10"/>
      <c r="H83" s="4"/>
      <c r="I83" s="2"/>
      <c r="J83" s="4"/>
      <c r="K83" s="2"/>
      <c r="L83" s="4"/>
      <c r="M83" s="2"/>
      <c r="N83" s="4"/>
      <c r="O83" s="2"/>
      <c r="P83" s="4"/>
      <c r="Q83" s="2"/>
      <c r="R83" s="4"/>
      <c r="S83" s="2"/>
      <c r="T83" s="4"/>
      <c r="U83" s="2"/>
      <c r="V83" s="4"/>
      <c r="W83" s="2"/>
      <c r="X83" s="4"/>
      <c r="Y83" s="2"/>
      <c r="Z83" s="4"/>
      <c r="AA83" s="2"/>
      <c r="AB83" s="6">
        <f t="shared" si="4"/>
        <v>0</v>
      </c>
      <c r="AC83" s="6">
        <f t="shared" si="5"/>
        <v>0</v>
      </c>
    </row>
    <row r="84" spans="1:29" ht="17.25" customHeight="1">
      <c r="A84" s="2"/>
      <c r="B84" s="2"/>
      <c r="C84" s="2"/>
      <c r="D84" s="16"/>
      <c r="E84" s="4"/>
      <c r="F84" s="2"/>
      <c r="G84" s="10"/>
      <c r="H84" s="4"/>
      <c r="I84" s="2"/>
      <c r="J84" s="4"/>
      <c r="K84" s="2"/>
      <c r="L84" s="4"/>
      <c r="M84" s="2"/>
      <c r="N84" s="4"/>
      <c r="O84" s="2"/>
      <c r="P84" s="4"/>
      <c r="Q84" s="2"/>
      <c r="R84" s="4"/>
      <c r="S84" s="2"/>
      <c r="T84" s="4"/>
      <c r="U84" s="2"/>
      <c r="V84" s="4"/>
      <c r="W84" s="2"/>
      <c r="X84" s="4"/>
      <c r="Y84" s="2"/>
      <c r="Z84" s="4"/>
      <c r="AA84" s="2"/>
      <c r="AB84" s="6">
        <f t="shared" si="4"/>
        <v>0</v>
      </c>
      <c r="AC84" s="6">
        <f t="shared" si="5"/>
        <v>0</v>
      </c>
    </row>
    <row r="85" spans="1:29" ht="17.25" customHeight="1">
      <c r="A85" s="2"/>
      <c r="B85" s="2"/>
      <c r="C85" s="2"/>
      <c r="D85" s="16"/>
      <c r="E85" s="4"/>
      <c r="F85" s="2"/>
      <c r="G85" s="10"/>
      <c r="H85" s="4"/>
      <c r="I85" s="2"/>
      <c r="J85" s="4"/>
      <c r="K85" s="2"/>
      <c r="L85" s="4"/>
      <c r="M85" s="2"/>
      <c r="N85" s="4"/>
      <c r="O85" s="2"/>
      <c r="P85" s="4"/>
      <c r="Q85" s="2"/>
      <c r="R85" s="4"/>
      <c r="S85" s="2"/>
      <c r="T85" s="4"/>
      <c r="U85" s="2"/>
      <c r="V85" s="4"/>
      <c r="W85" s="2"/>
      <c r="X85" s="4"/>
      <c r="Y85" s="2"/>
      <c r="Z85" s="4"/>
      <c r="AA85" s="2"/>
      <c r="AB85" s="6">
        <f t="shared" si="4"/>
        <v>0</v>
      </c>
      <c r="AC85" s="6">
        <f t="shared" si="5"/>
        <v>0</v>
      </c>
    </row>
    <row r="86" spans="1:29" ht="17.25" customHeight="1">
      <c r="A86" s="2"/>
      <c r="B86" s="2"/>
      <c r="C86" s="2"/>
      <c r="D86" s="16"/>
      <c r="E86" s="4"/>
      <c r="F86" s="2"/>
      <c r="G86" s="10"/>
      <c r="H86" s="4"/>
      <c r="I86" s="2"/>
      <c r="J86" s="4"/>
      <c r="K86" s="2"/>
      <c r="L86" s="4"/>
      <c r="M86" s="2"/>
      <c r="N86" s="4"/>
      <c r="O86" s="2"/>
      <c r="P86" s="4"/>
      <c r="Q86" s="2"/>
      <c r="R86" s="4"/>
      <c r="S86" s="2"/>
      <c r="T86" s="4"/>
      <c r="U86" s="2"/>
      <c r="V86" s="4"/>
      <c r="W86" s="2"/>
      <c r="X86" s="4"/>
      <c r="Y86" s="2"/>
      <c r="Z86" s="4"/>
      <c r="AA86" s="2"/>
      <c r="AB86" s="6">
        <f t="shared" si="4"/>
        <v>0</v>
      </c>
      <c r="AC86" s="6">
        <f t="shared" si="5"/>
        <v>0</v>
      </c>
    </row>
    <row r="87" spans="1:29" ht="17.25" customHeight="1">
      <c r="A87" s="2"/>
      <c r="B87" s="2"/>
      <c r="C87" s="2"/>
      <c r="D87" s="16"/>
      <c r="E87" s="4"/>
      <c r="F87" s="2"/>
      <c r="G87" s="10"/>
      <c r="H87" s="4"/>
      <c r="I87" s="2"/>
      <c r="J87" s="4"/>
      <c r="K87" s="2"/>
      <c r="L87" s="4"/>
      <c r="M87" s="2"/>
      <c r="N87" s="4"/>
      <c r="O87" s="2"/>
      <c r="P87" s="4"/>
      <c r="Q87" s="2"/>
      <c r="R87" s="4"/>
      <c r="S87" s="2"/>
      <c r="T87" s="4"/>
      <c r="U87" s="2"/>
      <c r="V87" s="4"/>
      <c r="W87" s="2"/>
      <c r="X87" s="4"/>
      <c r="Y87" s="2"/>
      <c r="Z87" s="4"/>
      <c r="AA87" s="2"/>
      <c r="AB87" s="6">
        <f t="shared" si="4"/>
        <v>0</v>
      </c>
      <c r="AC87" s="6">
        <f t="shared" si="5"/>
        <v>0</v>
      </c>
    </row>
    <row r="88" spans="1:29" ht="17.25" customHeight="1">
      <c r="A88" s="2"/>
      <c r="B88" s="2"/>
      <c r="C88" s="2"/>
      <c r="D88" s="16"/>
      <c r="E88" s="4"/>
      <c r="F88" s="2"/>
      <c r="G88" s="10"/>
      <c r="H88" s="4"/>
      <c r="I88" s="2"/>
      <c r="J88" s="4"/>
      <c r="K88" s="2"/>
      <c r="L88" s="4"/>
      <c r="M88" s="2"/>
      <c r="N88" s="4"/>
      <c r="O88" s="2"/>
      <c r="P88" s="4"/>
      <c r="Q88" s="2"/>
      <c r="R88" s="4"/>
      <c r="S88" s="2"/>
      <c r="T88" s="4"/>
      <c r="U88" s="2"/>
      <c r="V88" s="4"/>
      <c r="W88" s="2"/>
      <c r="X88" s="4"/>
      <c r="Y88" s="2"/>
      <c r="Z88" s="4"/>
      <c r="AA88" s="2"/>
      <c r="AB88" s="6">
        <f t="shared" si="4"/>
        <v>0</v>
      </c>
      <c r="AC88" s="6">
        <f t="shared" si="5"/>
        <v>0</v>
      </c>
    </row>
    <row r="89" spans="1:29" ht="17.25" customHeight="1">
      <c r="A89" s="2"/>
      <c r="B89" s="2"/>
      <c r="C89" s="2"/>
      <c r="D89" s="2"/>
      <c r="E89" s="4">
        <f>SUM(E6:E88)</f>
        <v>329</v>
      </c>
      <c r="F89" s="4">
        <f>SUM(F6:F88)</f>
        <v>289</v>
      </c>
      <c r="G89" s="10">
        <f>SUM(G6:G88)</f>
        <v>0</v>
      </c>
      <c r="H89" s="4">
        <f>SUM(H6:H88)</f>
        <v>406</v>
      </c>
      <c r="I89" s="2"/>
      <c r="J89" s="4"/>
      <c r="K89" s="2"/>
      <c r="L89" s="4"/>
      <c r="M89" s="2"/>
      <c r="N89" s="4"/>
      <c r="O89" s="2"/>
      <c r="P89" s="4"/>
      <c r="Q89" s="2"/>
      <c r="R89" s="4"/>
      <c r="S89" s="2"/>
      <c r="T89" s="4"/>
      <c r="U89" s="2"/>
      <c r="V89" s="4"/>
      <c r="W89" s="2"/>
      <c r="X89" s="4"/>
      <c r="Y89" s="2"/>
      <c r="Z89" s="4"/>
      <c r="AA89" s="2"/>
    </row>
  </sheetData>
  <mergeCells count="15">
    <mergeCell ref="E4:F4"/>
    <mergeCell ref="A4:A5"/>
    <mergeCell ref="B4:B5"/>
    <mergeCell ref="C4:C5"/>
    <mergeCell ref="Z4:AA4"/>
    <mergeCell ref="R4:S4"/>
    <mergeCell ref="T4:U4"/>
    <mergeCell ref="V4:W4"/>
    <mergeCell ref="X4:Y4"/>
    <mergeCell ref="H4:I4"/>
    <mergeCell ref="J4:K4"/>
    <mergeCell ref="L4:M4"/>
    <mergeCell ref="P4:Q4"/>
    <mergeCell ref="N4:O4"/>
    <mergeCell ref="G4:G5"/>
  </mergeCells>
  <dataValidations count="1">
    <dataValidation type="list" allowBlank="1" showInputMessage="1" showErrorMessage="1" error="يرجى اخيتار اسم العميل من القائمة" sqref="G6:G88">
      <formula1>Client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8A8073-AEDC-4033-B61B-539FA265ED27}">
            <xm:f>AND($G6='كشف حساب عميل'!$B$2,$A6&lt;&gt;"")</xm:f>
            <x14:dxf>
              <fill>
                <patternFill>
                  <bgColor theme="7" tint="0.59996337778862885"/>
                </patternFill>
              </fill>
            </x14:dxf>
          </x14:cfRule>
          <xm:sqref>A6:AC89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2:F89"/>
  <sheetViews>
    <sheetView rightToLeft="1" tabSelected="1" workbookViewId="0">
      <selection activeCell="I3" sqref="I3"/>
    </sheetView>
  </sheetViews>
  <sheetFormatPr defaultRowHeight="14.5"/>
  <cols>
    <col min="1" max="1" width="12.26953125" customWidth="1"/>
    <col min="2" max="2" width="28.7265625" customWidth="1"/>
    <col min="3" max="3" width="11.08984375" bestFit="1" customWidth="1"/>
    <col min="4" max="4" width="12.08984375" style="25" customWidth="1"/>
    <col min="5" max="5" width="13.6328125" style="25" customWidth="1"/>
  </cols>
  <sheetData>
    <row r="2" spans="1:6" ht="22.5" customHeight="1">
      <c r="A2" s="8" t="s">
        <v>17</v>
      </c>
      <c r="B2" s="21" t="s">
        <v>29</v>
      </c>
      <c r="C2" s="8" t="s">
        <v>16</v>
      </c>
      <c r="D2" s="34">
        <f>D89-E89</f>
        <v>-110</v>
      </c>
      <c r="E2" s="34"/>
      <c r="F2" s="20" t="str">
        <f>IF(D2&gt;0,"مدين","دائن")</f>
        <v>دائن</v>
      </c>
    </row>
    <row r="3" spans="1:6" ht="18" customHeight="1">
      <c r="D3" s="24"/>
      <c r="E3" s="24"/>
    </row>
    <row r="4" spans="1:6" ht="27" customHeight="1">
      <c r="A4" s="5" t="s">
        <v>0</v>
      </c>
      <c r="B4" s="5" t="s">
        <v>13</v>
      </c>
      <c r="C4" s="5" t="s">
        <v>1</v>
      </c>
      <c r="D4" s="22" t="s">
        <v>14</v>
      </c>
      <c r="E4" s="22" t="s">
        <v>15</v>
      </c>
      <c r="F4" s="5" t="s">
        <v>16</v>
      </c>
    </row>
    <row r="5" spans="1:6" ht="22.5" customHeight="1">
      <c r="A5" s="14">
        <f t="array" ref="A5">IF(ROWS($A$1:A1)&gt;COUNTIF(يومية!$G$6:$G$88,$B$2),"",INDEX(يومية!A$6:A$88,SMALL(IF(يومية!$G$6:$G$88&lt;&gt;"",IF(يومية!$G$6:$G$88=$B$2,ROW($A$1:$A$83)-ROW($A$1)+1)),ROWS($A$1:A1))))</f>
        <v>44168</v>
      </c>
      <c r="B5" s="14" t="str">
        <f t="array" ref="B5">IF(ROWS($A$1:B1)&gt;COUNTIF(يومية!$G$6:$G$88,$B$2),"",INDEX(يومية!B$6:B$88,SMALL(IF(يومية!$G$6:$G$88&lt;&gt;"",IF(يومية!$G$6:$G$88=$B$2,ROW($A$1:$A$83)-ROW($A$1)+1)),ROWS($A$1:B1))))</f>
        <v>دفعة نقدية</v>
      </c>
      <c r="C5" s="14" t="str">
        <f t="array" ref="C5">IF(ROWS($A$1:C1)&gt;COUNTIF(يومية!$G$6:$G$88,$B$2),"",INDEX(يومية!C$6:C$88,SMALL(IF(يومية!$G$6:$G$88&lt;&gt;"",IF(يومية!$G$6:$G$88=$B$2,ROW($A$1:$A$83)-ROW($A$1)+1)),ROWS($A$1:C1))))</f>
        <v>c</v>
      </c>
      <c r="D5" s="15">
        <f t="array" ref="D5">IF(ROWS($A$1:D1)&gt;COUNTIF(يومية!$G$6:$G$88,$B$2),"",INDEX(يومية!AB$6:AB$88,SMALL(IF(يومية!$G$6:$G$88&lt;&gt;"",IF(يومية!$G$6:$G$88=$B$2,ROW($A$1:$A$83)-ROW($A$1)+1)),ROWS($A$1:D1))))</f>
        <v>296</v>
      </c>
      <c r="E5" s="15">
        <f t="array" ref="E5">IF(ROWS($A$1:E1)&gt;COUNTIF(يومية!$G$6:$G$88,$B$2),"",INDEX(يومية!AC$6:AC$88,SMALL(IF(يومية!$G$6:$G$88&lt;&gt;"",IF(يومية!$G$6:$G$88=$B$2,ROW($A$1:$A$83)-ROW($A$1)+1)),ROWS($A$1:E1))))</f>
        <v>345</v>
      </c>
      <c r="F5" s="2">
        <f>IF(OR(D5="",E5=""),"",SUM(F4,D5,-E5))</f>
        <v>-49</v>
      </c>
    </row>
    <row r="6" spans="1:6" ht="20.25" customHeight="1">
      <c r="A6" s="14">
        <f t="array" ref="A6">IF(ROWS($A$1:A2)&gt;COUNTIF(يومية!$G$6:$G$88,$B$2),"",INDEX(يومية!A$6:A$88,SMALL(IF(يومية!$G$6:$G$88&lt;&gt;"",IF(يومية!$G$6:$G$88=$B$2,ROW($A$1:$A$83)-ROW($A$1)+1)),ROWS($A$1:A2))))</f>
        <v>44169</v>
      </c>
      <c r="B6" s="14" t="str">
        <f t="array" ref="B6">IF(ROWS($A$1:B2)&gt;COUNTIF(يومية!$G$6:$G$88,$B$2),"",INDEX(يومية!B$6:B$88,SMALL(IF(يومية!$G$6:$G$88&lt;&gt;"",IF(يومية!$G$6:$G$88=$B$2,ROW($A$1:$A$83)-ROW($A$1)+1)),ROWS($A$1:B2))))</f>
        <v>شراء من رضوان</v>
      </c>
      <c r="C6" s="14" t="str">
        <f t="array" ref="C6">IF(ROWS($A$1:C2)&gt;COUNTIF(يومية!$G$6:$G$88,$B$2),"",INDEX(يومية!C$6:C$88,SMALL(IF(يومية!$G$6:$G$88&lt;&gt;"",IF(يومية!$G$6:$G$88=$B$2,ROW($A$1:$A$83)-ROW($A$1)+1)),ROWS($A$1:C2))))</f>
        <v>d</v>
      </c>
      <c r="D6" s="15">
        <f t="array" ref="D6">IF(ROWS($A$1:D2)&gt;COUNTIF(يومية!$G$6:$G$88,$B$2),"",INDEX(يومية!AB$6:AB$88,SMALL(IF(يومية!$G$6:$G$88&lt;&gt;"",IF(يومية!$G$6:$G$88=$B$2,ROW($A$1:$A$83)-ROW($A$1)+1)),ROWS($A$1:D2))))</f>
        <v>279</v>
      </c>
      <c r="E6" s="15">
        <f t="array" ref="E6">IF(ROWS($A$1:E2)&gt;COUNTIF(يومية!$G$6:$G$88,$B$2),"",INDEX(يومية!AC$6:AC$88,SMALL(IF(يومية!$G$6:$G$88&lt;&gt;"",IF(يومية!$G$6:$G$88=$B$2,ROW($A$1:$A$83)-ROW($A$1)+1)),ROWS($A$1:E2))))</f>
        <v>307</v>
      </c>
      <c r="F6" s="2">
        <f t="shared" ref="F6:F69" si="0">IF(OR(D6="",E6=""),"",SUM(F5,D6,-E6))</f>
        <v>-77</v>
      </c>
    </row>
    <row r="7" spans="1:6" ht="20.25" customHeight="1">
      <c r="A7" s="14">
        <f t="array" ref="A7">IF(ROWS($A$1:A3)&gt;COUNTIF(يومية!$G$6:$G$88,$B$2),"",INDEX(يومية!A$6:A$88,SMALL(IF(يومية!$G$6:$G$88&lt;&gt;"",IF(يومية!$G$6:$G$88=$B$2,ROW($A$1:$A$83)-ROW($A$1)+1)),ROWS($A$1:A3))))</f>
        <v>44174</v>
      </c>
      <c r="B7" s="14" t="str">
        <f t="array" ref="B7">IF(ROWS($A$1:B3)&gt;COUNTIF(يومية!$G$6:$G$88,$B$2),"",INDEX(يومية!B$6:B$88,SMALL(IF(يومية!$G$6:$G$88&lt;&gt;"",IF(يومية!$G$6:$G$88=$B$2,ROW($A$1:$A$83)-ROW($A$1)+1)),ROWS($A$1:B3))))</f>
        <v>دفعة نقدية</v>
      </c>
      <c r="C7" s="14" t="str">
        <f t="array" ref="C7">IF(ROWS($A$1:C3)&gt;COUNTIF(يومية!$G$6:$G$88,$B$2),"",INDEX(يومية!C$6:C$88,SMALL(IF(يومية!$G$6:$G$88&lt;&gt;"",IF(يومية!$G$6:$G$88=$B$2,ROW($A$1:$A$83)-ROW($A$1)+1)),ROWS($A$1:C3))))</f>
        <v>i</v>
      </c>
      <c r="D7" s="15">
        <f t="array" ref="D7">IF(ROWS($A$1:D3)&gt;COUNTIF(يومية!$G$6:$G$88,$B$2),"",INDEX(يومية!AB$6:AB$88,SMALL(IF(يومية!$G$6:$G$88&lt;&gt;"",IF(يومية!$G$6:$G$88=$B$2,ROW($A$1:$A$83)-ROW($A$1)+1)),ROWS($A$1:D3))))</f>
        <v>301</v>
      </c>
      <c r="E7" s="15">
        <f t="array" ref="E7">IF(ROWS($A$1:E3)&gt;COUNTIF(يومية!$G$6:$G$88,$B$2),"",INDEX(يومية!AC$6:AC$88,SMALL(IF(يومية!$G$6:$G$88&lt;&gt;"",IF(يومية!$G$6:$G$88=$B$2,ROW($A$1:$A$83)-ROW($A$1)+1)),ROWS($A$1:E3))))</f>
        <v>341</v>
      </c>
      <c r="F7" s="2">
        <f t="shared" si="0"/>
        <v>-117</v>
      </c>
    </row>
    <row r="8" spans="1:6" ht="20.25" customHeight="1">
      <c r="A8" s="14">
        <f t="array" ref="A8">IF(ROWS($A$1:A4)&gt;COUNTIF(يومية!$G$6:$G$88,$B$2),"",INDEX(يومية!A$6:A$88,SMALL(IF(يومية!$G$6:$G$88&lt;&gt;"",IF(يومية!$G$6:$G$88=$B$2,ROW($A$1:$A$83)-ROW($A$1)+1)),ROWS($A$1:A4))))</f>
        <v>44176</v>
      </c>
      <c r="B8" s="14" t="str">
        <f t="array" ref="B8">IF(ROWS($A$1:B4)&gt;COUNTIF(يومية!$G$6:$G$88,$B$2),"",INDEX(يومية!B$6:B$88,SMALL(IF(يومية!$G$6:$G$88&lt;&gt;"",IF(يومية!$G$6:$G$88=$B$2,ROW($A$1:$A$83)-ROW($A$1)+1)),ROWS($A$1:B4))))</f>
        <v>دفعة نقدية</v>
      </c>
      <c r="C8" s="14" t="str">
        <f t="array" ref="C8">IF(ROWS($A$1:C4)&gt;COUNTIF(يومية!$G$6:$G$88,$B$2),"",INDEX(يومية!C$6:C$88,SMALL(IF(يومية!$G$6:$G$88&lt;&gt;"",IF(يومية!$G$6:$G$88=$B$2,ROW($A$1:$A$83)-ROW($A$1)+1)),ROWS($A$1:C4))))</f>
        <v>k</v>
      </c>
      <c r="D8" s="15">
        <f t="array" ref="D8">IF(ROWS($A$1:D4)&gt;COUNTIF(يومية!$G$6:$G$88,$B$2),"",INDEX(يومية!AB$6:AB$88,SMALL(IF(يومية!$G$6:$G$88&lt;&gt;"",IF(يومية!$G$6:$G$88=$B$2,ROW($A$1:$A$83)-ROW($A$1)+1)),ROWS($A$1:D4))))</f>
        <v>307</v>
      </c>
      <c r="E8" s="15">
        <f t="array" ref="E8">IF(ROWS($A$1:E4)&gt;COUNTIF(يومية!$G$6:$G$88,$B$2),"",INDEX(يومية!AC$6:AC$88,SMALL(IF(يومية!$G$6:$G$88&lt;&gt;"",IF(يومية!$G$6:$G$88=$B$2,ROW($A$1:$A$83)-ROW($A$1)+1)),ROWS($A$1:E4))))</f>
        <v>300</v>
      </c>
      <c r="F8" s="2">
        <f t="shared" si="0"/>
        <v>-110</v>
      </c>
    </row>
    <row r="9" spans="1:6" ht="20.25" customHeight="1">
      <c r="A9" s="14" t="str">
        <f t="array" ref="A9">IF(ROWS($A$1:A5)&gt;COUNTIF(يومية!$G$6:$G$88,$B$2),"",INDEX(يومية!A$6:A$88,SMALL(IF(يومية!$G$6:$G$88&lt;&gt;"",IF(يومية!$G$6:$G$88=$B$2,ROW($A$1:$A$83)-ROW($A$1)+1)),ROWS($A$1:A5))))</f>
        <v/>
      </c>
      <c r="B9" s="14" t="str">
        <f t="array" ref="B9">IF(ROWS($A$1:B5)&gt;COUNTIF(يومية!$G$6:$G$88,$B$2),"",INDEX(يومية!B$6:B$88,SMALL(IF(يومية!$G$6:$G$88&lt;&gt;"",IF(يومية!$G$6:$G$88=$B$2,ROW($A$1:$A$83)-ROW($A$1)+1)),ROWS($A$1:B5))))</f>
        <v/>
      </c>
      <c r="C9" s="14" t="str">
        <f t="array" ref="C9">IF(ROWS($A$1:C5)&gt;COUNTIF(يومية!$G$6:$G$88,$B$2),"",INDEX(يومية!C$6:C$88,SMALL(IF(يومية!$G$6:$G$88&lt;&gt;"",IF(يومية!$G$6:$G$88=$B$2,ROW($A$1:$A$83)-ROW($A$1)+1)),ROWS($A$1:C5))))</f>
        <v/>
      </c>
      <c r="D9" s="15" t="str">
        <f t="array" ref="D9">IF(ROWS($A$1:D5)&gt;COUNTIF(يومية!$G$6:$G$88,$B$2),"",INDEX(يومية!AB$6:AB$88,SMALL(IF(يومية!$G$6:$G$88&lt;&gt;"",IF(يومية!$G$6:$G$88=$B$2,ROW($A$1:$A$83)-ROW($A$1)+1)),ROWS($A$1:D5))))</f>
        <v/>
      </c>
      <c r="E9" s="15" t="str">
        <f t="array" ref="E9">IF(ROWS($A$1:E5)&gt;COUNTIF(يومية!$G$6:$G$88,$B$2),"",INDEX(يومية!AC$6:AC$88,SMALL(IF(يومية!$G$6:$G$88&lt;&gt;"",IF(يومية!$G$6:$G$88=$B$2,ROW($A$1:$A$83)-ROW($A$1)+1)),ROWS($A$1:E5))))</f>
        <v/>
      </c>
      <c r="F9" s="2" t="str">
        <f t="shared" si="0"/>
        <v/>
      </c>
    </row>
    <row r="10" spans="1:6" ht="20.25" customHeight="1">
      <c r="A10" s="14" t="str">
        <f t="array" ref="A10">IF(ROWS($A$1:A6)&gt;COUNTIF(يومية!$G$6:$G$88,$B$2),"",INDEX(يومية!A$6:A$88,SMALL(IF(يومية!$G$6:$G$88&lt;&gt;"",IF(يومية!$G$6:$G$88=$B$2,ROW($A$1:$A$83)-ROW($A$1)+1)),ROWS($A$1:A6))))</f>
        <v/>
      </c>
      <c r="B10" s="14" t="str">
        <f t="array" ref="B10">IF(ROWS($A$1:B6)&gt;COUNTIF(يومية!$G$6:$G$88,$B$2),"",INDEX(يومية!B$6:B$88,SMALL(IF(يومية!$G$6:$G$88&lt;&gt;"",IF(يومية!$G$6:$G$88=$B$2,ROW($A$1:$A$83)-ROW($A$1)+1)),ROWS($A$1:B6))))</f>
        <v/>
      </c>
      <c r="C10" s="14" t="str">
        <f t="array" ref="C10">IF(ROWS($A$1:C6)&gt;COUNTIF(يومية!$G$6:$G$88,$B$2),"",INDEX(يومية!C$6:C$88,SMALL(IF(يومية!$G$6:$G$88&lt;&gt;"",IF(يومية!$G$6:$G$88=$B$2,ROW($A$1:$A$83)-ROW($A$1)+1)),ROWS($A$1:C6))))</f>
        <v/>
      </c>
      <c r="D10" s="15" t="str">
        <f t="array" ref="D10">IF(ROWS($A$1:D6)&gt;COUNTIF(يومية!$G$6:$G$88,$B$2),"",INDEX(يومية!AB$6:AB$88,SMALL(IF(يومية!$G$6:$G$88&lt;&gt;"",IF(يومية!$G$6:$G$88=$B$2,ROW($A$1:$A$83)-ROW($A$1)+1)),ROWS($A$1:D6))))</f>
        <v/>
      </c>
      <c r="E10" s="15" t="str">
        <f t="array" ref="E10">IF(ROWS($A$1:E6)&gt;COUNTIF(يومية!$G$6:$G$88,$B$2),"",INDEX(يومية!AC$6:AC$88,SMALL(IF(يومية!$G$6:$G$88&lt;&gt;"",IF(يومية!$G$6:$G$88=$B$2,ROW($A$1:$A$83)-ROW($A$1)+1)),ROWS($A$1:E6))))</f>
        <v/>
      </c>
      <c r="F10" s="2" t="str">
        <f t="shared" si="0"/>
        <v/>
      </c>
    </row>
    <row r="11" spans="1:6" ht="20.25" customHeight="1">
      <c r="A11" s="14" t="str">
        <f t="array" ref="A11">IF(ROWS($A$1:A7)&gt;COUNTIF(يومية!$G$6:$G$88,$B$2),"",INDEX(يومية!A$6:A$88,SMALL(IF(يومية!$G$6:$G$88&lt;&gt;"",IF(يومية!$G$6:$G$88=$B$2,ROW($A$1:$A$83)-ROW($A$1)+1)),ROWS($A$1:A7))))</f>
        <v/>
      </c>
      <c r="B11" s="14" t="str">
        <f t="array" ref="B11">IF(ROWS($A$1:B7)&gt;COUNTIF(يومية!$G$6:$G$88,$B$2),"",INDEX(يومية!B$6:B$88,SMALL(IF(يومية!$G$6:$G$88&lt;&gt;"",IF(يومية!$G$6:$G$88=$B$2,ROW($A$1:$A$83)-ROW($A$1)+1)),ROWS($A$1:B7))))</f>
        <v/>
      </c>
      <c r="C11" s="14" t="str">
        <f t="array" ref="C11">IF(ROWS($A$1:C7)&gt;COUNTIF(يومية!$G$6:$G$88,$B$2),"",INDEX(يومية!C$6:C$88,SMALL(IF(يومية!$G$6:$G$88&lt;&gt;"",IF(يومية!$G$6:$G$88=$B$2,ROW($A$1:$A$83)-ROW($A$1)+1)),ROWS($A$1:C7))))</f>
        <v/>
      </c>
      <c r="D11" s="15" t="str">
        <f t="array" ref="D11">IF(ROWS($A$1:D7)&gt;COUNTIF(يومية!$G$6:$G$88,$B$2),"",INDEX(يومية!AB$6:AB$88,SMALL(IF(يومية!$G$6:$G$88&lt;&gt;"",IF(يومية!$G$6:$G$88=$B$2,ROW($A$1:$A$83)-ROW($A$1)+1)),ROWS($A$1:D7))))</f>
        <v/>
      </c>
      <c r="E11" s="15" t="str">
        <f t="array" ref="E11">IF(ROWS($A$1:E7)&gt;COUNTIF(يومية!$G$6:$G$88,$B$2),"",INDEX(يومية!AC$6:AC$88,SMALL(IF(يومية!$G$6:$G$88&lt;&gt;"",IF(يومية!$G$6:$G$88=$B$2,ROW($A$1:$A$83)-ROW($A$1)+1)),ROWS($A$1:E7))))</f>
        <v/>
      </c>
      <c r="F11" s="2" t="str">
        <f t="shared" si="0"/>
        <v/>
      </c>
    </row>
    <row r="12" spans="1:6" ht="20.25" customHeight="1">
      <c r="A12" s="14" t="str">
        <f t="array" ref="A12">IF(ROWS($A$1:A8)&gt;COUNTIF(يومية!$G$6:$G$88,$B$2),"",INDEX(يومية!A$6:A$88,SMALL(IF(يومية!$G$6:$G$88&lt;&gt;"",IF(يومية!$G$6:$G$88=$B$2,ROW($A$1:$A$83)-ROW($A$1)+1)),ROWS($A$1:A8))))</f>
        <v/>
      </c>
      <c r="B12" s="14" t="str">
        <f t="array" ref="B12">IF(ROWS($A$1:B8)&gt;COUNTIF(يومية!$G$6:$G$88,$B$2),"",INDEX(يومية!B$6:B$88,SMALL(IF(يومية!$G$6:$G$88&lt;&gt;"",IF(يومية!$G$6:$G$88=$B$2,ROW($A$1:$A$83)-ROW($A$1)+1)),ROWS($A$1:B8))))</f>
        <v/>
      </c>
      <c r="C12" s="14" t="str">
        <f t="array" ref="C12">IF(ROWS($A$1:C8)&gt;COUNTIF(يومية!$G$6:$G$88,$B$2),"",INDEX(يومية!C$6:C$88,SMALL(IF(يومية!$G$6:$G$88&lt;&gt;"",IF(يومية!$G$6:$G$88=$B$2,ROW($A$1:$A$83)-ROW($A$1)+1)),ROWS($A$1:C8))))</f>
        <v/>
      </c>
      <c r="D12" s="15" t="str">
        <f t="array" ref="D12">IF(ROWS($A$1:D8)&gt;COUNTIF(يومية!$G$6:$G$88,$B$2),"",INDEX(يومية!AB$6:AB$88,SMALL(IF(يومية!$G$6:$G$88&lt;&gt;"",IF(يومية!$G$6:$G$88=$B$2,ROW($A$1:$A$83)-ROW($A$1)+1)),ROWS($A$1:D8))))</f>
        <v/>
      </c>
      <c r="E12" s="15" t="str">
        <f t="array" ref="E12">IF(ROWS($A$1:E8)&gt;COUNTIF(يومية!$G$6:$G$88,$B$2),"",INDEX(يومية!AC$6:AC$88,SMALL(IF(يومية!$G$6:$G$88&lt;&gt;"",IF(يومية!$G$6:$G$88=$B$2,ROW($A$1:$A$83)-ROW($A$1)+1)),ROWS($A$1:E8))))</f>
        <v/>
      </c>
      <c r="F12" s="2" t="str">
        <f t="shared" si="0"/>
        <v/>
      </c>
    </row>
    <row r="13" spans="1:6" ht="20.25" customHeight="1">
      <c r="A13" s="14" t="str">
        <f t="array" ref="A13">IF(ROWS($A$1:A9)&gt;COUNTIF(يومية!$G$6:$G$88,$B$2),"",INDEX(يومية!A$6:A$88,SMALL(IF(يومية!$G$6:$G$88&lt;&gt;"",IF(يومية!$G$6:$G$88=$B$2,ROW($A$1:$A$83)-ROW($A$1)+1)),ROWS($A$1:A9))))</f>
        <v/>
      </c>
      <c r="B13" s="14" t="str">
        <f t="array" ref="B13">IF(ROWS($A$1:B9)&gt;COUNTIF(يومية!$G$6:$G$88,$B$2),"",INDEX(يومية!B$6:B$88,SMALL(IF(يومية!$G$6:$G$88&lt;&gt;"",IF(يومية!$G$6:$G$88=$B$2,ROW($A$1:$A$83)-ROW($A$1)+1)),ROWS($A$1:B9))))</f>
        <v/>
      </c>
      <c r="C13" s="14" t="str">
        <f t="array" ref="C13">IF(ROWS($A$1:C9)&gt;COUNTIF(يومية!$G$6:$G$88,$B$2),"",INDEX(يومية!C$6:C$88,SMALL(IF(يومية!$G$6:$G$88&lt;&gt;"",IF(يومية!$G$6:$G$88=$B$2,ROW($A$1:$A$83)-ROW($A$1)+1)),ROWS($A$1:C9))))</f>
        <v/>
      </c>
      <c r="D13" s="15" t="str">
        <f t="array" ref="D13">IF(ROWS($A$1:D9)&gt;COUNTIF(يومية!$G$6:$G$88,$B$2),"",INDEX(يومية!AB$6:AB$88,SMALL(IF(يومية!$G$6:$G$88&lt;&gt;"",IF(يومية!$G$6:$G$88=$B$2,ROW($A$1:$A$83)-ROW($A$1)+1)),ROWS($A$1:D9))))</f>
        <v/>
      </c>
      <c r="E13" s="15" t="str">
        <f t="array" ref="E13">IF(ROWS($A$1:E9)&gt;COUNTIF(يومية!$G$6:$G$88,$B$2),"",INDEX(يومية!AC$6:AC$88,SMALL(IF(يومية!$G$6:$G$88&lt;&gt;"",IF(يومية!$G$6:$G$88=$B$2,ROW($A$1:$A$83)-ROW($A$1)+1)),ROWS($A$1:E9))))</f>
        <v/>
      </c>
      <c r="F13" s="2" t="str">
        <f t="shared" si="0"/>
        <v/>
      </c>
    </row>
    <row r="14" spans="1:6" ht="20.25" customHeight="1">
      <c r="A14" s="14" t="str">
        <f t="array" ref="A14">IF(ROWS($A$1:A10)&gt;COUNTIF(يومية!$G$6:$G$88,$B$2),"",INDEX(يومية!A$6:A$88,SMALL(IF(يومية!$G$6:$G$88&lt;&gt;"",IF(يومية!$G$6:$G$88=$B$2,ROW($A$1:$A$83)-ROW($A$1)+1)),ROWS($A$1:A10))))</f>
        <v/>
      </c>
      <c r="B14" s="14" t="str">
        <f t="array" ref="B14">IF(ROWS($A$1:B10)&gt;COUNTIF(يومية!$G$6:$G$88,$B$2),"",INDEX(يومية!B$6:B$88,SMALL(IF(يومية!$G$6:$G$88&lt;&gt;"",IF(يومية!$G$6:$G$88=$B$2,ROW($A$1:$A$83)-ROW($A$1)+1)),ROWS($A$1:B10))))</f>
        <v/>
      </c>
      <c r="C14" s="14" t="str">
        <f t="array" ref="C14">IF(ROWS($A$1:C10)&gt;COUNTIF(يومية!$G$6:$G$88,$B$2),"",INDEX(يومية!C$6:C$88,SMALL(IF(يومية!$G$6:$G$88&lt;&gt;"",IF(يومية!$G$6:$G$88=$B$2,ROW($A$1:$A$83)-ROW($A$1)+1)),ROWS($A$1:C10))))</f>
        <v/>
      </c>
      <c r="D14" s="15" t="str">
        <f t="array" ref="D14">IF(ROWS($A$1:D10)&gt;COUNTIF(يومية!$G$6:$G$88,$B$2),"",INDEX(يومية!AB$6:AB$88,SMALL(IF(يومية!$G$6:$G$88&lt;&gt;"",IF(يومية!$G$6:$G$88=$B$2,ROW($A$1:$A$83)-ROW($A$1)+1)),ROWS($A$1:D10))))</f>
        <v/>
      </c>
      <c r="E14" s="15" t="str">
        <f t="array" ref="E14">IF(ROWS($A$1:E10)&gt;COUNTIF(يومية!$G$6:$G$88,$B$2),"",INDEX(يومية!AC$6:AC$88,SMALL(IF(يومية!$G$6:$G$88&lt;&gt;"",IF(يومية!$G$6:$G$88=$B$2,ROW($A$1:$A$83)-ROW($A$1)+1)),ROWS($A$1:E10))))</f>
        <v/>
      </c>
      <c r="F14" s="2" t="str">
        <f t="shared" si="0"/>
        <v/>
      </c>
    </row>
    <row r="15" spans="1:6" ht="20.25" customHeight="1">
      <c r="A15" s="14" t="str">
        <f t="array" ref="A15">IF(ROWS($A$1:A11)&gt;COUNTIF(يومية!$G$6:$G$88,$B$2),"",INDEX(يومية!A$6:A$88,SMALL(IF(يومية!$G$6:$G$88&lt;&gt;"",IF(يومية!$G$6:$G$88=$B$2,ROW($A$1:$A$83)-ROW($A$1)+1)),ROWS($A$1:A11))))</f>
        <v/>
      </c>
      <c r="B15" s="14" t="str">
        <f t="array" ref="B15">IF(ROWS($A$1:B11)&gt;COUNTIF(يومية!$G$6:$G$88,$B$2),"",INDEX(يومية!B$6:B$88,SMALL(IF(يومية!$G$6:$G$88&lt;&gt;"",IF(يومية!$G$6:$G$88=$B$2,ROW($A$1:$A$83)-ROW($A$1)+1)),ROWS($A$1:B11))))</f>
        <v/>
      </c>
      <c r="C15" s="14" t="str">
        <f t="array" ref="C15">IF(ROWS($A$1:C11)&gt;COUNTIF(يومية!$G$6:$G$88,$B$2),"",INDEX(يومية!C$6:C$88,SMALL(IF(يومية!$G$6:$G$88&lt;&gt;"",IF(يومية!$G$6:$G$88=$B$2,ROW($A$1:$A$83)-ROW($A$1)+1)),ROWS($A$1:C11))))</f>
        <v/>
      </c>
      <c r="D15" s="15" t="str">
        <f t="array" ref="D15">IF(ROWS($A$1:D11)&gt;COUNTIF(يومية!$G$6:$G$88,$B$2),"",INDEX(يومية!AB$6:AB$88,SMALL(IF(يومية!$G$6:$G$88&lt;&gt;"",IF(يومية!$G$6:$G$88=$B$2,ROW($A$1:$A$83)-ROW($A$1)+1)),ROWS($A$1:D11))))</f>
        <v/>
      </c>
      <c r="E15" s="15" t="str">
        <f t="array" ref="E15">IF(ROWS($A$1:E11)&gt;COUNTIF(يومية!$G$6:$G$88,$B$2),"",INDEX(يومية!AC$6:AC$88,SMALL(IF(يومية!$G$6:$G$88&lt;&gt;"",IF(يومية!$G$6:$G$88=$B$2,ROW($A$1:$A$83)-ROW($A$1)+1)),ROWS($A$1:E11))))</f>
        <v/>
      </c>
      <c r="F15" s="2" t="str">
        <f t="shared" si="0"/>
        <v/>
      </c>
    </row>
    <row r="16" spans="1:6" ht="20.25" customHeight="1">
      <c r="A16" s="14" t="str">
        <f t="array" ref="A16">IF(ROWS($A$1:A12)&gt;COUNTIF(يومية!$G$6:$G$88,$B$2),"",INDEX(يومية!A$6:A$88,SMALL(IF(يومية!$G$6:$G$88&lt;&gt;"",IF(يومية!$G$6:$G$88=$B$2,ROW($A$1:$A$83)-ROW($A$1)+1)),ROWS($A$1:A12))))</f>
        <v/>
      </c>
      <c r="B16" s="14" t="str">
        <f t="array" ref="B16">IF(ROWS($A$1:B12)&gt;COUNTIF(يومية!$G$6:$G$88,$B$2),"",INDEX(يومية!B$6:B$88,SMALL(IF(يومية!$G$6:$G$88&lt;&gt;"",IF(يومية!$G$6:$G$88=$B$2,ROW($A$1:$A$83)-ROW($A$1)+1)),ROWS($A$1:B12))))</f>
        <v/>
      </c>
      <c r="C16" s="14" t="str">
        <f t="array" ref="C16">IF(ROWS($A$1:C12)&gt;COUNTIF(يومية!$G$6:$G$88,$B$2),"",INDEX(يومية!C$6:C$88,SMALL(IF(يومية!$G$6:$G$88&lt;&gt;"",IF(يومية!$G$6:$G$88=$B$2,ROW($A$1:$A$83)-ROW($A$1)+1)),ROWS($A$1:C12))))</f>
        <v/>
      </c>
      <c r="D16" s="15" t="str">
        <f t="array" ref="D16">IF(ROWS($A$1:D12)&gt;COUNTIF(يومية!$G$6:$G$88,$B$2),"",INDEX(يومية!AB$6:AB$88,SMALL(IF(يومية!$G$6:$G$88&lt;&gt;"",IF(يومية!$G$6:$G$88=$B$2,ROW($A$1:$A$83)-ROW($A$1)+1)),ROWS($A$1:D12))))</f>
        <v/>
      </c>
      <c r="E16" s="15" t="str">
        <f t="array" ref="E16">IF(ROWS($A$1:E12)&gt;COUNTIF(يومية!$G$6:$G$88,$B$2),"",INDEX(يومية!AC$6:AC$88,SMALL(IF(يومية!$G$6:$G$88&lt;&gt;"",IF(يومية!$G$6:$G$88=$B$2,ROW($A$1:$A$83)-ROW($A$1)+1)),ROWS($A$1:E12))))</f>
        <v/>
      </c>
      <c r="F16" s="2" t="str">
        <f t="shared" si="0"/>
        <v/>
      </c>
    </row>
    <row r="17" spans="1:6" ht="20.25" customHeight="1">
      <c r="A17" s="14" t="str">
        <f t="array" ref="A17">IF(ROWS($A$1:A13)&gt;COUNTIF(يومية!$G$6:$G$88,$B$2),"",INDEX(يومية!A$6:A$88,SMALL(IF(يومية!$G$6:$G$88&lt;&gt;"",IF(يومية!$G$6:$G$88=$B$2,ROW($A$1:$A$83)-ROW($A$1)+1)),ROWS($A$1:A13))))</f>
        <v/>
      </c>
      <c r="B17" s="14" t="str">
        <f t="array" ref="B17">IF(ROWS($A$1:B13)&gt;COUNTIF(يومية!$G$6:$G$88,$B$2),"",INDEX(يومية!B$6:B$88,SMALL(IF(يومية!$G$6:$G$88&lt;&gt;"",IF(يومية!$G$6:$G$88=$B$2,ROW($A$1:$A$83)-ROW($A$1)+1)),ROWS($A$1:B13))))</f>
        <v/>
      </c>
      <c r="C17" s="14" t="str">
        <f t="array" ref="C17">IF(ROWS($A$1:C13)&gt;COUNTIF(يومية!$G$6:$G$88,$B$2),"",INDEX(يومية!C$6:C$88,SMALL(IF(يومية!$G$6:$G$88&lt;&gt;"",IF(يومية!$G$6:$G$88=$B$2,ROW($A$1:$A$83)-ROW($A$1)+1)),ROWS($A$1:C13))))</f>
        <v/>
      </c>
      <c r="D17" s="15" t="str">
        <f t="array" ref="D17">IF(ROWS($A$1:D13)&gt;COUNTIF(يومية!$G$6:$G$88,$B$2),"",INDEX(يومية!AB$6:AB$88,SMALL(IF(يومية!$G$6:$G$88&lt;&gt;"",IF(يومية!$G$6:$G$88=$B$2,ROW($A$1:$A$83)-ROW($A$1)+1)),ROWS($A$1:D13))))</f>
        <v/>
      </c>
      <c r="E17" s="15" t="str">
        <f t="array" ref="E17">IF(ROWS($A$1:E13)&gt;COUNTIF(يومية!$G$6:$G$88,$B$2),"",INDEX(يومية!AC$6:AC$88,SMALL(IF(يومية!$G$6:$G$88&lt;&gt;"",IF(يومية!$G$6:$G$88=$B$2,ROW($A$1:$A$83)-ROW($A$1)+1)),ROWS($A$1:E13))))</f>
        <v/>
      </c>
      <c r="F17" s="2" t="str">
        <f t="shared" si="0"/>
        <v/>
      </c>
    </row>
    <row r="18" spans="1:6" ht="20.25" customHeight="1">
      <c r="A18" s="14" t="str">
        <f t="array" ref="A18">IF(ROWS($A$1:A14)&gt;COUNTIF(يومية!$G$6:$G$88,$B$2),"",INDEX(يومية!A$6:A$88,SMALL(IF(يومية!$G$6:$G$88&lt;&gt;"",IF(يومية!$G$6:$G$88=$B$2,ROW($A$1:$A$83)-ROW($A$1)+1)),ROWS($A$1:A14))))</f>
        <v/>
      </c>
      <c r="B18" s="14" t="str">
        <f t="array" ref="B18">IF(ROWS($A$1:B14)&gt;COUNTIF(يومية!$G$6:$G$88,$B$2),"",INDEX(يومية!B$6:B$88,SMALL(IF(يومية!$G$6:$G$88&lt;&gt;"",IF(يومية!$G$6:$G$88=$B$2,ROW($A$1:$A$83)-ROW($A$1)+1)),ROWS($A$1:B14))))</f>
        <v/>
      </c>
      <c r="C18" s="14" t="str">
        <f t="array" ref="C18">IF(ROWS($A$1:C14)&gt;COUNTIF(يومية!$G$6:$G$88,$B$2),"",INDEX(يومية!C$6:C$88,SMALL(IF(يومية!$G$6:$G$88&lt;&gt;"",IF(يومية!$G$6:$G$88=$B$2,ROW($A$1:$A$83)-ROW($A$1)+1)),ROWS($A$1:C14))))</f>
        <v/>
      </c>
      <c r="D18" s="15" t="str">
        <f t="array" ref="D18">IF(ROWS($A$1:D14)&gt;COUNTIF(يومية!$G$6:$G$88,$B$2),"",INDEX(يومية!AB$6:AB$88,SMALL(IF(يومية!$G$6:$G$88&lt;&gt;"",IF(يومية!$G$6:$G$88=$B$2,ROW($A$1:$A$83)-ROW($A$1)+1)),ROWS($A$1:D14))))</f>
        <v/>
      </c>
      <c r="E18" s="15" t="str">
        <f t="array" ref="E18">IF(ROWS($A$1:E14)&gt;COUNTIF(يومية!$G$6:$G$88,$B$2),"",INDEX(يومية!AC$6:AC$88,SMALL(IF(يومية!$G$6:$G$88&lt;&gt;"",IF(يومية!$G$6:$G$88=$B$2,ROW($A$1:$A$83)-ROW($A$1)+1)),ROWS($A$1:E14))))</f>
        <v/>
      </c>
      <c r="F18" s="2" t="str">
        <f t="shared" si="0"/>
        <v/>
      </c>
    </row>
    <row r="19" spans="1:6" ht="20.25" customHeight="1">
      <c r="A19" s="14" t="str">
        <f t="array" ref="A19">IF(ROWS($A$1:A15)&gt;COUNTIF(يومية!$G$6:$G$88,$B$2),"",INDEX(يومية!A$6:A$88,SMALL(IF(يومية!$G$6:$G$88&lt;&gt;"",IF(يومية!$G$6:$G$88=$B$2,ROW($A$1:$A$83)-ROW($A$1)+1)),ROWS($A$1:A15))))</f>
        <v/>
      </c>
      <c r="B19" s="14" t="str">
        <f t="array" ref="B19">IF(ROWS($A$1:B15)&gt;COUNTIF(يومية!$G$6:$G$88,$B$2),"",INDEX(يومية!B$6:B$88,SMALL(IF(يومية!$G$6:$G$88&lt;&gt;"",IF(يومية!$G$6:$G$88=$B$2,ROW($A$1:$A$83)-ROW($A$1)+1)),ROWS($A$1:B15))))</f>
        <v/>
      </c>
      <c r="C19" s="14" t="str">
        <f t="array" ref="C19">IF(ROWS($A$1:C15)&gt;COUNTIF(يومية!$G$6:$G$88,$B$2),"",INDEX(يومية!C$6:C$88,SMALL(IF(يومية!$G$6:$G$88&lt;&gt;"",IF(يومية!$G$6:$G$88=$B$2,ROW($A$1:$A$83)-ROW($A$1)+1)),ROWS($A$1:C15))))</f>
        <v/>
      </c>
      <c r="D19" s="15" t="str">
        <f t="array" ref="D19">IF(ROWS($A$1:D15)&gt;COUNTIF(يومية!$G$6:$G$88,$B$2),"",INDEX(يومية!AB$6:AB$88,SMALL(IF(يومية!$G$6:$G$88&lt;&gt;"",IF(يومية!$G$6:$G$88=$B$2,ROW($A$1:$A$83)-ROW($A$1)+1)),ROWS($A$1:D15))))</f>
        <v/>
      </c>
      <c r="E19" s="15" t="str">
        <f t="array" ref="E19">IF(ROWS($A$1:E15)&gt;COUNTIF(يومية!$G$6:$G$88,$B$2),"",INDEX(يومية!AC$6:AC$88,SMALL(IF(يومية!$G$6:$G$88&lt;&gt;"",IF(يومية!$G$6:$G$88=$B$2,ROW($A$1:$A$83)-ROW($A$1)+1)),ROWS($A$1:E15))))</f>
        <v/>
      </c>
      <c r="F19" s="2" t="str">
        <f t="shared" si="0"/>
        <v/>
      </c>
    </row>
    <row r="20" spans="1:6" ht="20.25" customHeight="1">
      <c r="A20" s="14" t="str">
        <f t="array" ref="A20">IF(ROWS($A$1:A16)&gt;COUNTIF(يومية!$G$6:$G$88,$B$2),"",INDEX(يومية!A$6:A$88,SMALL(IF(يومية!$G$6:$G$88&lt;&gt;"",IF(يومية!$G$6:$G$88=$B$2,ROW($A$1:$A$83)-ROW($A$1)+1)),ROWS($A$1:A16))))</f>
        <v/>
      </c>
      <c r="B20" s="14" t="str">
        <f t="array" ref="B20">IF(ROWS($A$1:B16)&gt;COUNTIF(يومية!$G$6:$G$88,$B$2),"",INDEX(يومية!B$6:B$88,SMALL(IF(يومية!$G$6:$G$88&lt;&gt;"",IF(يومية!$G$6:$G$88=$B$2,ROW($A$1:$A$83)-ROW($A$1)+1)),ROWS($A$1:B16))))</f>
        <v/>
      </c>
      <c r="C20" s="14" t="str">
        <f t="array" ref="C20">IF(ROWS($A$1:C16)&gt;COUNTIF(يومية!$G$6:$G$88,$B$2),"",INDEX(يومية!C$6:C$88,SMALL(IF(يومية!$G$6:$G$88&lt;&gt;"",IF(يومية!$G$6:$G$88=$B$2,ROW($A$1:$A$83)-ROW($A$1)+1)),ROWS($A$1:C16))))</f>
        <v/>
      </c>
      <c r="D20" s="15" t="str">
        <f t="array" ref="D20">IF(ROWS($A$1:D16)&gt;COUNTIF(يومية!$G$6:$G$88,$B$2),"",INDEX(يومية!AB$6:AB$88,SMALL(IF(يومية!$G$6:$G$88&lt;&gt;"",IF(يومية!$G$6:$G$88=$B$2,ROW($A$1:$A$83)-ROW($A$1)+1)),ROWS($A$1:D16))))</f>
        <v/>
      </c>
      <c r="E20" s="15" t="str">
        <f t="array" ref="E20">IF(ROWS($A$1:E16)&gt;COUNTIF(يومية!$G$6:$G$88,$B$2),"",INDEX(يومية!AC$6:AC$88,SMALL(IF(يومية!$G$6:$G$88&lt;&gt;"",IF(يومية!$G$6:$G$88=$B$2,ROW($A$1:$A$83)-ROW($A$1)+1)),ROWS($A$1:E16))))</f>
        <v/>
      </c>
      <c r="F20" s="2" t="str">
        <f t="shared" si="0"/>
        <v/>
      </c>
    </row>
    <row r="21" spans="1:6" ht="20.25" customHeight="1">
      <c r="A21" s="14" t="str">
        <f t="array" ref="A21">IF(ROWS($A$1:A17)&gt;COUNTIF(يومية!$G$6:$G$88,$B$2),"",INDEX(يومية!A$6:A$88,SMALL(IF(يومية!$G$6:$G$88&lt;&gt;"",IF(يومية!$G$6:$G$88=$B$2,ROW($A$1:$A$83)-ROW($A$1)+1)),ROWS($A$1:A17))))</f>
        <v/>
      </c>
      <c r="B21" s="14" t="str">
        <f t="array" ref="B21">IF(ROWS($A$1:B17)&gt;COUNTIF(يومية!$G$6:$G$88,$B$2),"",INDEX(يومية!B$6:B$88,SMALL(IF(يومية!$G$6:$G$88&lt;&gt;"",IF(يومية!$G$6:$G$88=$B$2,ROW($A$1:$A$83)-ROW($A$1)+1)),ROWS($A$1:B17))))</f>
        <v/>
      </c>
      <c r="C21" s="14" t="str">
        <f t="array" ref="C21">IF(ROWS($A$1:C17)&gt;COUNTIF(يومية!$G$6:$G$88,$B$2),"",INDEX(يومية!C$6:C$88,SMALL(IF(يومية!$G$6:$G$88&lt;&gt;"",IF(يومية!$G$6:$G$88=$B$2,ROW($A$1:$A$83)-ROW($A$1)+1)),ROWS($A$1:C17))))</f>
        <v/>
      </c>
      <c r="D21" s="15" t="str">
        <f t="array" ref="D21">IF(ROWS($A$1:D17)&gt;COUNTIF(يومية!$G$6:$G$88,$B$2),"",INDEX(يومية!AB$6:AB$88,SMALL(IF(يومية!$G$6:$G$88&lt;&gt;"",IF(يومية!$G$6:$G$88=$B$2,ROW($A$1:$A$83)-ROW($A$1)+1)),ROWS($A$1:D17))))</f>
        <v/>
      </c>
      <c r="E21" s="15" t="str">
        <f t="array" ref="E21">IF(ROWS($A$1:E17)&gt;COUNTIF(يومية!$G$6:$G$88,$B$2),"",INDEX(يومية!AC$6:AC$88,SMALL(IF(يومية!$G$6:$G$88&lt;&gt;"",IF(يومية!$G$6:$G$88=$B$2,ROW($A$1:$A$83)-ROW($A$1)+1)),ROWS($A$1:E17))))</f>
        <v/>
      </c>
      <c r="F21" s="2" t="str">
        <f t="shared" si="0"/>
        <v/>
      </c>
    </row>
    <row r="22" spans="1:6" ht="20.25" customHeight="1">
      <c r="A22" s="14" t="str">
        <f t="array" ref="A22">IF(ROWS($A$1:A18)&gt;COUNTIF(يومية!$G$6:$G$88,$B$2),"",INDEX(يومية!A$6:A$88,SMALL(IF(يومية!$G$6:$G$88&lt;&gt;"",IF(يومية!$G$6:$G$88=$B$2,ROW($A$1:$A$83)-ROW($A$1)+1)),ROWS($A$1:A18))))</f>
        <v/>
      </c>
      <c r="B22" s="14" t="str">
        <f t="array" ref="B22">IF(ROWS($A$1:B18)&gt;COUNTIF(يومية!$G$6:$G$88,$B$2),"",INDEX(يومية!B$6:B$88,SMALL(IF(يومية!$G$6:$G$88&lt;&gt;"",IF(يومية!$G$6:$G$88=$B$2,ROW($A$1:$A$83)-ROW($A$1)+1)),ROWS($A$1:B18))))</f>
        <v/>
      </c>
      <c r="C22" s="14" t="str">
        <f t="array" ref="C22">IF(ROWS($A$1:C18)&gt;COUNTIF(يومية!$G$6:$G$88,$B$2),"",INDEX(يومية!C$6:C$88,SMALL(IF(يومية!$G$6:$G$88&lt;&gt;"",IF(يومية!$G$6:$G$88=$B$2,ROW($A$1:$A$83)-ROW($A$1)+1)),ROWS($A$1:C18))))</f>
        <v/>
      </c>
      <c r="D22" s="15" t="str">
        <f t="array" ref="D22">IF(ROWS($A$1:D18)&gt;COUNTIF(يومية!$G$6:$G$88,$B$2),"",INDEX(يومية!AB$6:AB$88,SMALL(IF(يومية!$G$6:$G$88&lt;&gt;"",IF(يومية!$G$6:$G$88=$B$2,ROW($A$1:$A$83)-ROW($A$1)+1)),ROWS($A$1:D18))))</f>
        <v/>
      </c>
      <c r="E22" s="15" t="str">
        <f t="array" ref="E22">IF(ROWS($A$1:E18)&gt;COUNTIF(يومية!$G$6:$G$88,$B$2),"",INDEX(يومية!AC$6:AC$88,SMALL(IF(يومية!$G$6:$G$88&lt;&gt;"",IF(يومية!$G$6:$G$88=$B$2,ROW($A$1:$A$83)-ROW($A$1)+1)),ROWS($A$1:E18))))</f>
        <v/>
      </c>
      <c r="F22" s="2" t="str">
        <f t="shared" si="0"/>
        <v/>
      </c>
    </row>
    <row r="23" spans="1:6" ht="20.25" customHeight="1">
      <c r="A23" s="14" t="str">
        <f t="array" ref="A23">IF(ROWS($A$1:A19)&gt;COUNTIF(يومية!$G$6:$G$88,$B$2),"",INDEX(يومية!A$6:A$88,SMALL(IF(يومية!$G$6:$G$88&lt;&gt;"",IF(يومية!$G$6:$G$88=$B$2,ROW($A$1:$A$83)-ROW($A$1)+1)),ROWS($A$1:A19))))</f>
        <v/>
      </c>
      <c r="B23" s="14" t="str">
        <f t="array" ref="B23">IF(ROWS($A$1:B19)&gt;COUNTIF(يومية!$G$6:$G$88,$B$2),"",INDEX(يومية!B$6:B$88,SMALL(IF(يومية!$G$6:$G$88&lt;&gt;"",IF(يومية!$G$6:$G$88=$B$2,ROW($A$1:$A$83)-ROW($A$1)+1)),ROWS($A$1:B19))))</f>
        <v/>
      </c>
      <c r="C23" s="14" t="str">
        <f t="array" ref="C23">IF(ROWS($A$1:C19)&gt;COUNTIF(يومية!$G$6:$G$88,$B$2),"",INDEX(يومية!C$6:C$88,SMALL(IF(يومية!$G$6:$G$88&lt;&gt;"",IF(يومية!$G$6:$G$88=$B$2,ROW($A$1:$A$83)-ROW($A$1)+1)),ROWS($A$1:C19))))</f>
        <v/>
      </c>
      <c r="D23" s="15" t="str">
        <f t="array" ref="D23">IF(ROWS($A$1:D19)&gt;COUNTIF(يومية!$G$6:$G$88,$B$2),"",INDEX(يومية!AB$6:AB$88,SMALL(IF(يومية!$G$6:$G$88&lt;&gt;"",IF(يومية!$G$6:$G$88=$B$2,ROW($A$1:$A$83)-ROW($A$1)+1)),ROWS($A$1:D19))))</f>
        <v/>
      </c>
      <c r="E23" s="15" t="str">
        <f t="array" ref="E23">IF(ROWS($A$1:E19)&gt;COUNTIF(يومية!$G$6:$G$88,$B$2),"",INDEX(يومية!AC$6:AC$88,SMALL(IF(يومية!$G$6:$G$88&lt;&gt;"",IF(يومية!$G$6:$G$88=$B$2,ROW($A$1:$A$83)-ROW($A$1)+1)),ROWS($A$1:E19))))</f>
        <v/>
      </c>
      <c r="F23" s="2" t="str">
        <f t="shared" si="0"/>
        <v/>
      </c>
    </row>
    <row r="24" spans="1:6" ht="20.25" customHeight="1">
      <c r="A24" s="14" t="str">
        <f t="array" ref="A24">IF(ROWS($A$1:A20)&gt;COUNTIF(يومية!$G$6:$G$88,$B$2),"",INDEX(يومية!A$6:A$88,SMALL(IF(يومية!$G$6:$G$88&lt;&gt;"",IF(يومية!$G$6:$G$88=$B$2,ROW($A$1:$A$83)-ROW($A$1)+1)),ROWS($A$1:A20))))</f>
        <v/>
      </c>
      <c r="B24" s="14" t="str">
        <f t="array" ref="B24">IF(ROWS($A$1:B20)&gt;COUNTIF(يومية!$G$6:$G$88,$B$2),"",INDEX(يومية!B$6:B$88,SMALL(IF(يومية!$G$6:$G$88&lt;&gt;"",IF(يومية!$G$6:$G$88=$B$2,ROW($A$1:$A$83)-ROW($A$1)+1)),ROWS($A$1:B20))))</f>
        <v/>
      </c>
      <c r="C24" s="14" t="str">
        <f t="array" ref="C24">IF(ROWS($A$1:C20)&gt;COUNTIF(يومية!$G$6:$G$88,$B$2),"",INDEX(يومية!C$6:C$88,SMALL(IF(يومية!$G$6:$G$88&lt;&gt;"",IF(يومية!$G$6:$G$88=$B$2,ROW($A$1:$A$83)-ROW($A$1)+1)),ROWS($A$1:C20))))</f>
        <v/>
      </c>
      <c r="D24" s="15" t="str">
        <f t="array" ref="D24">IF(ROWS($A$1:D20)&gt;COUNTIF(يومية!$G$6:$G$88,$B$2),"",INDEX(يومية!AB$6:AB$88,SMALL(IF(يومية!$G$6:$G$88&lt;&gt;"",IF(يومية!$G$6:$G$88=$B$2,ROW($A$1:$A$83)-ROW($A$1)+1)),ROWS($A$1:D20))))</f>
        <v/>
      </c>
      <c r="E24" s="15" t="str">
        <f t="array" ref="E24">IF(ROWS($A$1:E20)&gt;COUNTIF(يومية!$G$6:$G$88,$B$2),"",INDEX(يومية!AC$6:AC$88,SMALL(IF(يومية!$G$6:$G$88&lt;&gt;"",IF(يومية!$G$6:$G$88=$B$2,ROW($A$1:$A$83)-ROW($A$1)+1)),ROWS($A$1:E20))))</f>
        <v/>
      </c>
      <c r="F24" s="2" t="str">
        <f t="shared" si="0"/>
        <v/>
      </c>
    </row>
    <row r="25" spans="1:6" ht="20.25" customHeight="1">
      <c r="A25" s="14" t="str">
        <f t="array" ref="A25">IF(ROWS($A$1:A21)&gt;COUNTIF(يومية!$G$6:$G$88,$B$2),"",INDEX(يومية!A$6:A$88,SMALL(IF(يومية!$G$6:$G$88&lt;&gt;"",IF(يومية!$G$6:$G$88=$B$2,ROW($A$1:$A$83)-ROW($A$1)+1)),ROWS($A$1:A21))))</f>
        <v/>
      </c>
      <c r="B25" s="14" t="str">
        <f t="array" ref="B25">IF(ROWS($A$1:B21)&gt;COUNTIF(يومية!$G$6:$G$88,$B$2),"",INDEX(يومية!B$6:B$88,SMALL(IF(يومية!$G$6:$G$88&lt;&gt;"",IF(يومية!$G$6:$G$88=$B$2,ROW($A$1:$A$83)-ROW($A$1)+1)),ROWS($A$1:B21))))</f>
        <v/>
      </c>
      <c r="C25" s="14" t="str">
        <f t="array" ref="C25">IF(ROWS($A$1:C21)&gt;COUNTIF(يومية!$G$6:$G$88,$B$2),"",INDEX(يومية!C$6:C$88,SMALL(IF(يومية!$G$6:$G$88&lt;&gt;"",IF(يومية!$G$6:$G$88=$B$2,ROW($A$1:$A$83)-ROW($A$1)+1)),ROWS($A$1:C21))))</f>
        <v/>
      </c>
      <c r="D25" s="15" t="str">
        <f t="array" ref="D25">IF(ROWS($A$1:D21)&gt;COUNTIF(يومية!$G$6:$G$88,$B$2),"",INDEX(يومية!AB$6:AB$88,SMALL(IF(يومية!$G$6:$G$88&lt;&gt;"",IF(يومية!$G$6:$G$88=$B$2,ROW($A$1:$A$83)-ROW($A$1)+1)),ROWS($A$1:D21))))</f>
        <v/>
      </c>
      <c r="E25" s="15" t="str">
        <f t="array" ref="E25">IF(ROWS($A$1:E21)&gt;COUNTIF(يومية!$G$6:$G$88,$B$2),"",INDEX(يومية!AC$6:AC$88,SMALL(IF(يومية!$G$6:$G$88&lt;&gt;"",IF(يومية!$G$6:$G$88=$B$2,ROW($A$1:$A$83)-ROW($A$1)+1)),ROWS($A$1:E21))))</f>
        <v/>
      </c>
      <c r="F25" s="2" t="str">
        <f t="shared" si="0"/>
        <v/>
      </c>
    </row>
    <row r="26" spans="1:6" ht="20.25" customHeight="1">
      <c r="A26" s="14" t="str">
        <f t="array" ref="A26">IF(ROWS($A$1:A22)&gt;COUNTIF(يومية!$G$6:$G$88,$B$2),"",INDEX(يومية!A$6:A$88,SMALL(IF(يومية!$G$6:$G$88&lt;&gt;"",IF(يومية!$G$6:$G$88=$B$2,ROW($A$1:$A$83)-ROW($A$1)+1)),ROWS($A$1:A22))))</f>
        <v/>
      </c>
      <c r="B26" s="14" t="str">
        <f t="array" ref="B26">IF(ROWS($A$1:B22)&gt;COUNTIF(يومية!$G$6:$G$88,$B$2),"",INDEX(يومية!B$6:B$88,SMALL(IF(يومية!$G$6:$G$88&lt;&gt;"",IF(يومية!$G$6:$G$88=$B$2,ROW($A$1:$A$83)-ROW($A$1)+1)),ROWS($A$1:B22))))</f>
        <v/>
      </c>
      <c r="C26" s="14" t="str">
        <f t="array" ref="C26">IF(ROWS($A$1:C22)&gt;COUNTIF(يومية!$G$6:$G$88,$B$2),"",INDEX(يومية!C$6:C$88,SMALL(IF(يومية!$G$6:$G$88&lt;&gt;"",IF(يومية!$G$6:$G$88=$B$2,ROW($A$1:$A$83)-ROW($A$1)+1)),ROWS($A$1:C22))))</f>
        <v/>
      </c>
      <c r="D26" s="15" t="str">
        <f t="array" ref="D26">IF(ROWS($A$1:D22)&gt;COUNTIF(يومية!$G$6:$G$88,$B$2),"",INDEX(يومية!AB$6:AB$88,SMALL(IF(يومية!$G$6:$G$88&lt;&gt;"",IF(يومية!$G$6:$G$88=$B$2,ROW($A$1:$A$83)-ROW($A$1)+1)),ROWS($A$1:D22))))</f>
        <v/>
      </c>
      <c r="E26" s="15" t="str">
        <f t="array" ref="E26">IF(ROWS($A$1:E22)&gt;COUNTIF(يومية!$G$6:$G$88,$B$2),"",INDEX(يومية!AC$6:AC$88,SMALL(IF(يومية!$G$6:$G$88&lt;&gt;"",IF(يومية!$G$6:$G$88=$B$2,ROW($A$1:$A$83)-ROW($A$1)+1)),ROWS($A$1:E22))))</f>
        <v/>
      </c>
      <c r="F26" s="2" t="str">
        <f t="shared" si="0"/>
        <v/>
      </c>
    </row>
    <row r="27" spans="1:6" ht="20.25" customHeight="1">
      <c r="A27" s="14" t="str">
        <f t="array" ref="A27">IF(ROWS($A$1:A23)&gt;COUNTIF(يومية!$G$6:$G$88,$B$2),"",INDEX(يومية!A$6:A$88,SMALL(IF(يومية!$G$6:$G$88&lt;&gt;"",IF(يومية!$G$6:$G$88=$B$2,ROW($A$1:$A$83)-ROW($A$1)+1)),ROWS($A$1:A23))))</f>
        <v/>
      </c>
      <c r="B27" s="14" t="str">
        <f t="array" ref="B27">IF(ROWS($A$1:B23)&gt;COUNTIF(يومية!$G$6:$G$88,$B$2),"",INDEX(يومية!B$6:B$88,SMALL(IF(يومية!$G$6:$G$88&lt;&gt;"",IF(يومية!$G$6:$G$88=$B$2,ROW($A$1:$A$83)-ROW($A$1)+1)),ROWS($A$1:B23))))</f>
        <v/>
      </c>
      <c r="C27" s="14" t="str">
        <f t="array" ref="C27">IF(ROWS($A$1:C23)&gt;COUNTIF(يومية!$G$6:$G$88,$B$2),"",INDEX(يومية!C$6:C$88,SMALL(IF(يومية!$G$6:$G$88&lt;&gt;"",IF(يومية!$G$6:$G$88=$B$2,ROW($A$1:$A$83)-ROW($A$1)+1)),ROWS($A$1:C23))))</f>
        <v/>
      </c>
      <c r="D27" s="15" t="str">
        <f t="array" ref="D27">IF(ROWS($A$1:D23)&gt;COUNTIF(يومية!$G$6:$G$88,$B$2),"",INDEX(يومية!AB$6:AB$88,SMALL(IF(يومية!$G$6:$G$88&lt;&gt;"",IF(يومية!$G$6:$G$88=$B$2,ROW($A$1:$A$83)-ROW($A$1)+1)),ROWS($A$1:D23))))</f>
        <v/>
      </c>
      <c r="E27" s="15" t="str">
        <f t="array" ref="E27">IF(ROWS($A$1:E23)&gt;COUNTIF(يومية!$G$6:$G$88,$B$2),"",INDEX(يومية!AC$6:AC$88,SMALL(IF(يومية!$G$6:$G$88&lt;&gt;"",IF(يومية!$G$6:$G$88=$B$2,ROW($A$1:$A$83)-ROW($A$1)+1)),ROWS($A$1:E23))))</f>
        <v/>
      </c>
      <c r="F27" s="2" t="str">
        <f t="shared" si="0"/>
        <v/>
      </c>
    </row>
    <row r="28" spans="1:6" ht="20.25" customHeight="1">
      <c r="A28" s="14" t="str">
        <f t="array" ref="A28">IF(ROWS($A$1:A24)&gt;COUNTIF(يومية!$G$6:$G$88,$B$2),"",INDEX(يومية!A$6:A$88,SMALL(IF(يومية!$G$6:$G$88&lt;&gt;"",IF(يومية!$G$6:$G$88=$B$2,ROW($A$1:$A$83)-ROW($A$1)+1)),ROWS($A$1:A24))))</f>
        <v/>
      </c>
      <c r="B28" s="14" t="str">
        <f t="array" ref="B28">IF(ROWS($A$1:B24)&gt;COUNTIF(يومية!$G$6:$G$88,$B$2),"",INDEX(يومية!B$6:B$88,SMALL(IF(يومية!$G$6:$G$88&lt;&gt;"",IF(يومية!$G$6:$G$88=$B$2,ROW($A$1:$A$83)-ROW($A$1)+1)),ROWS($A$1:B24))))</f>
        <v/>
      </c>
      <c r="C28" s="14" t="str">
        <f t="array" ref="C28">IF(ROWS($A$1:C24)&gt;COUNTIF(يومية!$G$6:$G$88,$B$2),"",INDEX(يومية!C$6:C$88,SMALL(IF(يومية!$G$6:$G$88&lt;&gt;"",IF(يومية!$G$6:$G$88=$B$2,ROW($A$1:$A$83)-ROW($A$1)+1)),ROWS($A$1:C24))))</f>
        <v/>
      </c>
      <c r="D28" s="15" t="str">
        <f t="array" ref="D28">IF(ROWS($A$1:D24)&gt;COUNTIF(يومية!$G$6:$G$88,$B$2),"",INDEX(يومية!AB$6:AB$88,SMALL(IF(يومية!$G$6:$G$88&lt;&gt;"",IF(يومية!$G$6:$G$88=$B$2,ROW($A$1:$A$83)-ROW($A$1)+1)),ROWS($A$1:D24))))</f>
        <v/>
      </c>
      <c r="E28" s="15" t="str">
        <f t="array" ref="E28">IF(ROWS($A$1:E24)&gt;COUNTIF(يومية!$G$6:$G$88,$B$2),"",INDEX(يومية!AC$6:AC$88,SMALL(IF(يومية!$G$6:$G$88&lt;&gt;"",IF(يومية!$G$6:$G$88=$B$2,ROW($A$1:$A$83)-ROW($A$1)+1)),ROWS($A$1:E24))))</f>
        <v/>
      </c>
      <c r="F28" s="2" t="str">
        <f t="shared" si="0"/>
        <v/>
      </c>
    </row>
    <row r="29" spans="1:6" ht="20.25" customHeight="1">
      <c r="A29" s="14" t="str">
        <f t="array" ref="A29">IF(ROWS($A$1:A25)&gt;COUNTIF(يومية!$G$6:$G$88,$B$2),"",INDEX(يومية!A$6:A$88,SMALL(IF(يومية!$G$6:$G$88&lt;&gt;"",IF(يومية!$G$6:$G$88=$B$2,ROW($A$1:$A$83)-ROW($A$1)+1)),ROWS($A$1:A25))))</f>
        <v/>
      </c>
      <c r="B29" s="14" t="str">
        <f t="array" ref="B29">IF(ROWS($A$1:B25)&gt;COUNTIF(يومية!$G$6:$G$88,$B$2),"",INDEX(يومية!B$6:B$88,SMALL(IF(يومية!$G$6:$G$88&lt;&gt;"",IF(يومية!$G$6:$G$88=$B$2,ROW($A$1:$A$83)-ROW($A$1)+1)),ROWS($A$1:B25))))</f>
        <v/>
      </c>
      <c r="C29" s="14" t="str">
        <f t="array" ref="C29">IF(ROWS($A$1:C25)&gt;COUNTIF(يومية!$G$6:$G$88,$B$2),"",INDEX(يومية!C$6:C$88,SMALL(IF(يومية!$G$6:$G$88&lt;&gt;"",IF(يومية!$G$6:$G$88=$B$2,ROW($A$1:$A$83)-ROW($A$1)+1)),ROWS($A$1:C25))))</f>
        <v/>
      </c>
      <c r="D29" s="15" t="str">
        <f t="array" ref="D29">IF(ROWS($A$1:D25)&gt;COUNTIF(يومية!$G$6:$G$88,$B$2),"",INDEX(يومية!AB$6:AB$88,SMALL(IF(يومية!$G$6:$G$88&lt;&gt;"",IF(يومية!$G$6:$G$88=$B$2,ROW($A$1:$A$83)-ROW($A$1)+1)),ROWS($A$1:D25))))</f>
        <v/>
      </c>
      <c r="E29" s="15" t="str">
        <f t="array" ref="E29">IF(ROWS($A$1:E25)&gt;COUNTIF(يومية!$G$6:$G$88,$B$2),"",INDEX(يومية!AC$6:AC$88,SMALL(IF(يومية!$G$6:$G$88&lt;&gt;"",IF(يومية!$G$6:$G$88=$B$2,ROW($A$1:$A$83)-ROW($A$1)+1)),ROWS($A$1:E25))))</f>
        <v/>
      </c>
      <c r="F29" s="2" t="str">
        <f t="shared" si="0"/>
        <v/>
      </c>
    </row>
    <row r="30" spans="1:6" ht="20.25" customHeight="1">
      <c r="A30" s="14" t="str">
        <f t="array" ref="A30">IF(ROWS($A$1:A26)&gt;COUNTIF(يومية!$G$6:$G$88,$B$2),"",INDEX(يومية!A$6:A$88,SMALL(IF(يومية!$G$6:$G$88&lt;&gt;"",IF(يومية!$G$6:$G$88=$B$2,ROW($A$1:$A$83)-ROW($A$1)+1)),ROWS($A$1:A26))))</f>
        <v/>
      </c>
      <c r="B30" s="14" t="str">
        <f t="array" ref="B30">IF(ROWS($A$1:B26)&gt;COUNTIF(يومية!$G$6:$G$88,$B$2),"",INDEX(يومية!B$6:B$88,SMALL(IF(يومية!$G$6:$G$88&lt;&gt;"",IF(يومية!$G$6:$G$88=$B$2,ROW($A$1:$A$83)-ROW($A$1)+1)),ROWS($A$1:B26))))</f>
        <v/>
      </c>
      <c r="C30" s="14" t="str">
        <f t="array" ref="C30">IF(ROWS($A$1:C26)&gt;COUNTIF(يومية!$G$6:$G$88,$B$2),"",INDEX(يومية!C$6:C$88,SMALL(IF(يومية!$G$6:$G$88&lt;&gt;"",IF(يومية!$G$6:$G$88=$B$2,ROW($A$1:$A$83)-ROW($A$1)+1)),ROWS($A$1:C26))))</f>
        <v/>
      </c>
      <c r="D30" s="15" t="str">
        <f t="array" ref="D30">IF(ROWS($A$1:D26)&gt;COUNTIF(يومية!$G$6:$G$88,$B$2),"",INDEX(يومية!AB$6:AB$88,SMALL(IF(يومية!$G$6:$G$88&lt;&gt;"",IF(يومية!$G$6:$G$88=$B$2,ROW($A$1:$A$83)-ROW($A$1)+1)),ROWS($A$1:D26))))</f>
        <v/>
      </c>
      <c r="E30" s="15" t="str">
        <f t="array" ref="E30">IF(ROWS($A$1:E26)&gt;COUNTIF(يومية!$G$6:$G$88,$B$2),"",INDEX(يومية!AC$6:AC$88,SMALL(IF(يومية!$G$6:$G$88&lt;&gt;"",IF(يومية!$G$6:$G$88=$B$2,ROW($A$1:$A$83)-ROW($A$1)+1)),ROWS($A$1:E26))))</f>
        <v/>
      </c>
      <c r="F30" s="2" t="str">
        <f t="shared" si="0"/>
        <v/>
      </c>
    </row>
    <row r="31" spans="1:6" ht="20.25" customHeight="1">
      <c r="A31" s="14" t="str">
        <f t="array" ref="A31">IF(ROWS($A$1:A27)&gt;COUNTIF(يومية!$G$6:$G$88,$B$2),"",INDEX(يومية!A$6:A$88,SMALL(IF(يومية!$G$6:$G$88&lt;&gt;"",IF(يومية!$G$6:$G$88=$B$2,ROW($A$1:$A$83)-ROW($A$1)+1)),ROWS($A$1:A27))))</f>
        <v/>
      </c>
      <c r="B31" s="14" t="str">
        <f t="array" ref="B31">IF(ROWS($A$1:B27)&gt;COUNTIF(يومية!$G$6:$G$88,$B$2),"",INDEX(يومية!B$6:B$88,SMALL(IF(يومية!$G$6:$G$88&lt;&gt;"",IF(يومية!$G$6:$G$88=$B$2,ROW($A$1:$A$83)-ROW($A$1)+1)),ROWS($A$1:B27))))</f>
        <v/>
      </c>
      <c r="C31" s="14" t="str">
        <f t="array" ref="C31">IF(ROWS($A$1:C27)&gt;COUNTIF(يومية!$G$6:$G$88,$B$2),"",INDEX(يومية!C$6:C$88,SMALL(IF(يومية!$G$6:$G$88&lt;&gt;"",IF(يومية!$G$6:$G$88=$B$2,ROW($A$1:$A$83)-ROW($A$1)+1)),ROWS($A$1:C27))))</f>
        <v/>
      </c>
      <c r="D31" s="15" t="str">
        <f t="array" ref="D31">IF(ROWS($A$1:D27)&gt;COUNTIF(يومية!$G$6:$G$88,$B$2),"",INDEX(يومية!AB$6:AB$88,SMALL(IF(يومية!$G$6:$G$88&lt;&gt;"",IF(يومية!$G$6:$G$88=$B$2,ROW($A$1:$A$83)-ROW($A$1)+1)),ROWS($A$1:D27))))</f>
        <v/>
      </c>
      <c r="E31" s="15" t="str">
        <f t="array" ref="E31">IF(ROWS($A$1:E27)&gt;COUNTIF(يومية!$G$6:$G$88,$B$2),"",INDEX(يومية!AC$6:AC$88,SMALL(IF(يومية!$G$6:$G$88&lt;&gt;"",IF(يومية!$G$6:$G$88=$B$2,ROW($A$1:$A$83)-ROW($A$1)+1)),ROWS($A$1:E27))))</f>
        <v/>
      </c>
      <c r="F31" s="2" t="str">
        <f t="shared" si="0"/>
        <v/>
      </c>
    </row>
    <row r="32" spans="1:6" ht="20.25" customHeight="1">
      <c r="A32" s="14" t="str">
        <f t="array" ref="A32">IF(ROWS($A$1:A28)&gt;COUNTIF(يومية!$G$6:$G$88,$B$2),"",INDEX(يومية!A$6:A$88,SMALL(IF(يومية!$G$6:$G$88&lt;&gt;"",IF(يومية!$G$6:$G$88=$B$2,ROW($A$1:$A$83)-ROW($A$1)+1)),ROWS($A$1:A28))))</f>
        <v/>
      </c>
      <c r="B32" s="14" t="str">
        <f t="array" ref="B32">IF(ROWS($A$1:B28)&gt;COUNTIF(يومية!$G$6:$G$88,$B$2),"",INDEX(يومية!B$6:B$88,SMALL(IF(يومية!$G$6:$G$88&lt;&gt;"",IF(يومية!$G$6:$G$88=$B$2,ROW($A$1:$A$83)-ROW($A$1)+1)),ROWS($A$1:B28))))</f>
        <v/>
      </c>
      <c r="C32" s="14" t="str">
        <f t="array" ref="C32">IF(ROWS($A$1:C28)&gt;COUNTIF(يومية!$G$6:$G$88,$B$2),"",INDEX(يومية!C$6:C$88,SMALL(IF(يومية!$G$6:$G$88&lt;&gt;"",IF(يومية!$G$6:$G$88=$B$2,ROW($A$1:$A$83)-ROW($A$1)+1)),ROWS($A$1:C28))))</f>
        <v/>
      </c>
      <c r="D32" s="15" t="str">
        <f t="array" ref="D32">IF(ROWS($A$1:D28)&gt;COUNTIF(يومية!$G$6:$G$88,$B$2),"",INDEX(يومية!AB$6:AB$88,SMALL(IF(يومية!$G$6:$G$88&lt;&gt;"",IF(يومية!$G$6:$G$88=$B$2,ROW($A$1:$A$83)-ROW($A$1)+1)),ROWS($A$1:D28))))</f>
        <v/>
      </c>
      <c r="E32" s="15" t="str">
        <f t="array" ref="E32">IF(ROWS($A$1:E28)&gt;COUNTIF(يومية!$G$6:$G$88,$B$2),"",INDEX(يومية!AC$6:AC$88,SMALL(IF(يومية!$G$6:$G$88&lt;&gt;"",IF(يومية!$G$6:$G$88=$B$2,ROW($A$1:$A$83)-ROW($A$1)+1)),ROWS($A$1:E28))))</f>
        <v/>
      </c>
      <c r="F32" s="2" t="str">
        <f t="shared" si="0"/>
        <v/>
      </c>
    </row>
    <row r="33" spans="1:6" ht="20.25" customHeight="1">
      <c r="A33" s="14" t="str">
        <f t="array" ref="A33">IF(ROWS($A$1:A29)&gt;COUNTIF(يومية!$G$6:$G$88,$B$2),"",INDEX(يومية!A$6:A$88,SMALL(IF(يومية!$G$6:$G$88&lt;&gt;"",IF(يومية!$G$6:$G$88=$B$2,ROW($A$1:$A$83)-ROW($A$1)+1)),ROWS($A$1:A29))))</f>
        <v/>
      </c>
      <c r="B33" s="14" t="str">
        <f t="array" ref="B33">IF(ROWS($A$1:B29)&gt;COUNTIF(يومية!$G$6:$G$88,$B$2),"",INDEX(يومية!B$6:B$88,SMALL(IF(يومية!$G$6:$G$88&lt;&gt;"",IF(يومية!$G$6:$G$88=$B$2,ROW($A$1:$A$83)-ROW($A$1)+1)),ROWS($A$1:B29))))</f>
        <v/>
      </c>
      <c r="C33" s="14" t="str">
        <f t="array" ref="C33">IF(ROWS($A$1:C29)&gt;COUNTIF(يومية!$G$6:$G$88,$B$2),"",INDEX(يومية!C$6:C$88,SMALL(IF(يومية!$G$6:$G$88&lt;&gt;"",IF(يومية!$G$6:$G$88=$B$2,ROW($A$1:$A$83)-ROW($A$1)+1)),ROWS($A$1:C29))))</f>
        <v/>
      </c>
      <c r="D33" s="15" t="str">
        <f t="array" ref="D33">IF(ROWS($A$1:D29)&gt;COUNTIF(يومية!$G$6:$G$88,$B$2),"",INDEX(يومية!AB$6:AB$88,SMALL(IF(يومية!$G$6:$G$88&lt;&gt;"",IF(يومية!$G$6:$G$88=$B$2,ROW($A$1:$A$83)-ROW($A$1)+1)),ROWS($A$1:D29))))</f>
        <v/>
      </c>
      <c r="E33" s="15" t="str">
        <f t="array" ref="E33">IF(ROWS($A$1:E29)&gt;COUNTIF(يومية!$G$6:$G$88,$B$2),"",INDEX(يومية!AC$6:AC$88,SMALL(IF(يومية!$G$6:$G$88&lt;&gt;"",IF(يومية!$G$6:$G$88=$B$2,ROW($A$1:$A$83)-ROW($A$1)+1)),ROWS($A$1:E29))))</f>
        <v/>
      </c>
      <c r="F33" s="2" t="str">
        <f t="shared" si="0"/>
        <v/>
      </c>
    </row>
    <row r="34" spans="1:6" ht="20.25" customHeight="1">
      <c r="A34" s="14" t="str">
        <f t="array" ref="A34">IF(ROWS($A$1:A30)&gt;COUNTIF(يومية!$G$6:$G$88,$B$2),"",INDEX(يومية!A$6:A$88,SMALL(IF(يومية!$G$6:$G$88&lt;&gt;"",IF(يومية!$G$6:$G$88=$B$2,ROW($A$1:$A$83)-ROW($A$1)+1)),ROWS($A$1:A30))))</f>
        <v/>
      </c>
      <c r="B34" s="14" t="str">
        <f t="array" ref="B34">IF(ROWS($A$1:B30)&gt;COUNTIF(يومية!$G$6:$G$88,$B$2),"",INDEX(يومية!B$6:B$88,SMALL(IF(يومية!$G$6:$G$88&lt;&gt;"",IF(يومية!$G$6:$G$88=$B$2,ROW($A$1:$A$83)-ROW($A$1)+1)),ROWS($A$1:B30))))</f>
        <v/>
      </c>
      <c r="C34" s="14" t="str">
        <f t="array" ref="C34">IF(ROWS($A$1:C30)&gt;COUNTIF(يومية!$G$6:$G$88,$B$2),"",INDEX(يومية!C$6:C$88,SMALL(IF(يومية!$G$6:$G$88&lt;&gt;"",IF(يومية!$G$6:$G$88=$B$2,ROW($A$1:$A$83)-ROW($A$1)+1)),ROWS($A$1:C30))))</f>
        <v/>
      </c>
      <c r="D34" s="15" t="str">
        <f t="array" ref="D34">IF(ROWS($A$1:D30)&gt;COUNTIF(يومية!$G$6:$G$88,$B$2),"",INDEX(يومية!AB$6:AB$88,SMALL(IF(يومية!$G$6:$G$88&lt;&gt;"",IF(يومية!$G$6:$G$88=$B$2,ROW($A$1:$A$83)-ROW($A$1)+1)),ROWS($A$1:D30))))</f>
        <v/>
      </c>
      <c r="E34" s="15" t="str">
        <f t="array" ref="E34">IF(ROWS($A$1:E30)&gt;COUNTIF(يومية!$G$6:$G$88,$B$2),"",INDEX(يومية!AC$6:AC$88,SMALL(IF(يومية!$G$6:$G$88&lt;&gt;"",IF(يومية!$G$6:$G$88=$B$2,ROW($A$1:$A$83)-ROW($A$1)+1)),ROWS($A$1:E30))))</f>
        <v/>
      </c>
      <c r="F34" s="2" t="str">
        <f t="shared" si="0"/>
        <v/>
      </c>
    </row>
    <row r="35" spans="1:6" ht="20.25" customHeight="1">
      <c r="A35" s="14" t="str">
        <f t="array" ref="A35">IF(ROWS($A$1:A31)&gt;COUNTIF(يومية!$G$6:$G$88,$B$2),"",INDEX(يومية!A$6:A$88,SMALL(IF(يومية!$G$6:$G$88&lt;&gt;"",IF(يومية!$G$6:$G$88=$B$2,ROW($A$1:$A$83)-ROW($A$1)+1)),ROWS($A$1:A31))))</f>
        <v/>
      </c>
      <c r="B35" s="14" t="str">
        <f t="array" ref="B35">IF(ROWS($A$1:B31)&gt;COUNTIF(يومية!$G$6:$G$88,$B$2),"",INDEX(يومية!B$6:B$88,SMALL(IF(يومية!$G$6:$G$88&lt;&gt;"",IF(يومية!$G$6:$G$88=$B$2,ROW($A$1:$A$83)-ROW($A$1)+1)),ROWS($A$1:B31))))</f>
        <v/>
      </c>
      <c r="C35" s="14" t="str">
        <f t="array" ref="C35">IF(ROWS($A$1:C31)&gt;COUNTIF(يومية!$G$6:$G$88,$B$2),"",INDEX(يومية!C$6:C$88,SMALL(IF(يومية!$G$6:$G$88&lt;&gt;"",IF(يومية!$G$6:$G$88=$B$2,ROW($A$1:$A$83)-ROW($A$1)+1)),ROWS($A$1:C31))))</f>
        <v/>
      </c>
      <c r="D35" s="15" t="str">
        <f t="array" ref="D35">IF(ROWS($A$1:D31)&gt;COUNTIF(يومية!$G$6:$G$88,$B$2),"",INDEX(يومية!AB$6:AB$88,SMALL(IF(يومية!$G$6:$G$88&lt;&gt;"",IF(يومية!$G$6:$G$88=$B$2,ROW($A$1:$A$83)-ROW($A$1)+1)),ROWS($A$1:D31))))</f>
        <v/>
      </c>
      <c r="E35" s="15" t="str">
        <f t="array" ref="E35">IF(ROWS($A$1:E31)&gt;COUNTIF(يومية!$G$6:$G$88,$B$2),"",INDEX(يومية!AC$6:AC$88,SMALL(IF(يومية!$G$6:$G$88&lt;&gt;"",IF(يومية!$G$6:$G$88=$B$2,ROW($A$1:$A$83)-ROW($A$1)+1)),ROWS($A$1:E31))))</f>
        <v/>
      </c>
      <c r="F35" s="2" t="str">
        <f t="shared" si="0"/>
        <v/>
      </c>
    </row>
    <row r="36" spans="1:6" ht="20.25" customHeight="1">
      <c r="A36" s="14" t="str">
        <f t="array" ref="A36">IF(ROWS($A$1:A32)&gt;COUNTIF(يومية!$G$6:$G$88,$B$2),"",INDEX(يومية!A$6:A$88,SMALL(IF(يومية!$G$6:$G$88&lt;&gt;"",IF(يومية!$G$6:$G$88=$B$2,ROW($A$1:$A$83)-ROW($A$1)+1)),ROWS($A$1:A32))))</f>
        <v/>
      </c>
      <c r="B36" s="14" t="str">
        <f t="array" ref="B36">IF(ROWS($A$1:B32)&gt;COUNTIF(يومية!$G$6:$G$88,$B$2),"",INDEX(يومية!B$6:B$88,SMALL(IF(يومية!$G$6:$G$88&lt;&gt;"",IF(يومية!$G$6:$G$88=$B$2,ROW($A$1:$A$83)-ROW($A$1)+1)),ROWS($A$1:B32))))</f>
        <v/>
      </c>
      <c r="C36" s="14" t="str">
        <f t="array" ref="C36">IF(ROWS($A$1:C32)&gt;COUNTIF(يومية!$G$6:$G$88,$B$2),"",INDEX(يومية!C$6:C$88,SMALL(IF(يومية!$G$6:$G$88&lt;&gt;"",IF(يومية!$G$6:$G$88=$B$2,ROW($A$1:$A$83)-ROW($A$1)+1)),ROWS($A$1:C32))))</f>
        <v/>
      </c>
      <c r="D36" s="15" t="str">
        <f t="array" ref="D36">IF(ROWS($A$1:D32)&gt;COUNTIF(يومية!$G$6:$G$88,$B$2),"",INDEX(يومية!AB$6:AB$88,SMALL(IF(يومية!$G$6:$G$88&lt;&gt;"",IF(يومية!$G$6:$G$88=$B$2,ROW($A$1:$A$83)-ROW($A$1)+1)),ROWS($A$1:D32))))</f>
        <v/>
      </c>
      <c r="E36" s="15" t="str">
        <f t="array" ref="E36">IF(ROWS($A$1:E32)&gt;COUNTIF(يومية!$G$6:$G$88,$B$2),"",INDEX(يومية!AC$6:AC$88,SMALL(IF(يومية!$G$6:$G$88&lt;&gt;"",IF(يومية!$G$6:$G$88=$B$2,ROW($A$1:$A$83)-ROW($A$1)+1)),ROWS($A$1:E32))))</f>
        <v/>
      </c>
      <c r="F36" s="2" t="str">
        <f t="shared" si="0"/>
        <v/>
      </c>
    </row>
    <row r="37" spans="1:6" ht="20.25" customHeight="1">
      <c r="A37" s="14" t="str">
        <f t="array" ref="A37">IF(ROWS($A$1:A33)&gt;COUNTIF(يومية!$G$6:$G$88,$B$2),"",INDEX(يومية!A$6:A$88,SMALL(IF(يومية!$G$6:$G$88&lt;&gt;"",IF(يومية!$G$6:$G$88=$B$2,ROW($A$1:$A$83)-ROW($A$1)+1)),ROWS($A$1:A33))))</f>
        <v/>
      </c>
      <c r="B37" s="14" t="str">
        <f t="array" ref="B37">IF(ROWS($A$1:B33)&gt;COUNTIF(يومية!$G$6:$G$88,$B$2),"",INDEX(يومية!B$6:B$88,SMALL(IF(يومية!$G$6:$G$88&lt;&gt;"",IF(يومية!$G$6:$G$88=$B$2,ROW($A$1:$A$83)-ROW($A$1)+1)),ROWS($A$1:B33))))</f>
        <v/>
      </c>
      <c r="C37" s="14" t="str">
        <f t="array" ref="C37">IF(ROWS($A$1:C33)&gt;COUNTIF(يومية!$G$6:$G$88,$B$2),"",INDEX(يومية!C$6:C$88,SMALL(IF(يومية!$G$6:$G$88&lt;&gt;"",IF(يومية!$G$6:$G$88=$B$2,ROW($A$1:$A$83)-ROW($A$1)+1)),ROWS($A$1:C33))))</f>
        <v/>
      </c>
      <c r="D37" s="15" t="str">
        <f t="array" ref="D37">IF(ROWS($A$1:D33)&gt;COUNTIF(يومية!$G$6:$G$88,$B$2),"",INDEX(يومية!AB$6:AB$88,SMALL(IF(يومية!$G$6:$G$88&lt;&gt;"",IF(يومية!$G$6:$G$88=$B$2,ROW($A$1:$A$83)-ROW($A$1)+1)),ROWS($A$1:D33))))</f>
        <v/>
      </c>
      <c r="E37" s="15" t="str">
        <f t="array" ref="E37">IF(ROWS($A$1:E33)&gt;COUNTIF(يومية!$G$6:$G$88,$B$2),"",INDEX(يومية!AC$6:AC$88,SMALL(IF(يومية!$G$6:$G$88&lt;&gt;"",IF(يومية!$G$6:$G$88=$B$2,ROW($A$1:$A$83)-ROW($A$1)+1)),ROWS($A$1:E33))))</f>
        <v/>
      </c>
      <c r="F37" s="2" t="str">
        <f t="shared" si="0"/>
        <v/>
      </c>
    </row>
    <row r="38" spans="1:6" ht="20.25" customHeight="1">
      <c r="A38" s="14" t="str">
        <f t="array" ref="A38">IF(ROWS($A$1:A34)&gt;COUNTIF(يومية!$G$6:$G$88,$B$2),"",INDEX(يومية!A$6:A$88,SMALL(IF(يومية!$G$6:$G$88&lt;&gt;"",IF(يومية!$G$6:$G$88=$B$2,ROW($A$1:$A$83)-ROW($A$1)+1)),ROWS($A$1:A34))))</f>
        <v/>
      </c>
      <c r="B38" s="14" t="str">
        <f t="array" ref="B38">IF(ROWS($A$1:B34)&gt;COUNTIF(يومية!$G$6:$G$88,$B$2),"",INDEX(يومية!B$6:B$88,SMALL(IF(يومية!$G$6:$G$88&lt;&gt;"",IF(يومية!$G$6:$G$88=$B$2,ROW($A$1:$A$83)-ROW($A$1)+1)),ROWS($A$1:B34))))</f>
        <v/>
      </c>
      <c r="C38" s="14" t="str">
        <f t="array" ref="C38">IF(ROWS($A$1:C34)&gt;COUNTIF(يومية!$G$6:$G$88,$B$2),"",INDEX(يومية!C$6:C$88,SMALL(IF(يومية!$G$6:$G$88&lt;&gt;"",IF(يومية!$G$6:$G$88=$B$2,ROW($A$1:$A$83)-ROW($A$1)+1)),ROWS($A$1:C34))))</f>
        <v/>
      </c>
      <c r="D38" s="15" t="str">
        <f t="array" ref="D38">IF(ROWS($A$1:D34)&gt;COUNTIF(يومية!$G$6:$G$88,$B$2),"",INDEX(يومية!AB$6:AB$88,SMALL(IF(يومية!$G$6:$G$88&lt;&gt;"",IF(يومية!$G$6:$G$88=$B$2,ROW($A$1:$A$83)-ROW($A$1)+1)),ROWS($A$1:D34))))</f>
        <v/>
      </c>
      <c r="E38" s="15" t="str">
        <f t="array" ref="E38">IF(ROWS($A$1:E34)&gt;COUNTIF(يومية!$G$6:$G$88,$B$2),"",INDEX(يومية!AC$6:AC$88,SMALL(IF(يومية!$G$6:$G$88&lt;&gt;"",IF(يومية!$G$6:$G$88=$B$2,ROW($A$1:$A$83)-ROW($A$1)+1)),ROWS($A$1:E34))))</f>
        <v/>
      </c>
      <c r="F38" s="2" t="str">
        <f t="shared" si="0"/>
        <v/>
      </c>
    </row>
    <row r="39" spans="1:6" ht="20.25" customHeight="1">
      <c r="A39" s="14" t="str">
        <f t="array" ref="A39">IF(ROWS($A$1:A35)&gt;COUNTIF(يومية!$G$6:$G$88,$B$2),"",INDEX(يومية!A$6:A$88,SMALL(IF(يومية!$G$6:$G$88&lt;&gt;"",IF(يومية!$G$6:$G$88=$B$2,ROW($A$1:$A$83)-ROW($A$1)+1)),ROWS($A$1:A35))))</f>
        <v/>
      </c>
      <c r="B39" s="14" t="str">
        <f t="array" ref="B39">IF(ROWS($A$1:B35)&gt;COUNTIF(يومية!$G$6:$G$88,$B$2),"",INDEX(يومية!B$6:B$88,SMALL(IF(يومية!$G$6:$G$88&lt;&gt;"",IF(يومية!$G$6:$G$88=$B$2,ROW($A$1:$A$83)-ROW($A$1)+1)),ROWS($A$1:B35))))</f>
        <v/>
      </c>
      <c r="C39" s="14" t="str">
        <f t="array" ref="C39">IF(ROWS($A$1:C35)&gt;COUNTIF(يومية!$G$6:$G$88,$B$2),"",INDEX(يومية!C$6:C$88,SMALL(IF(يومية!$G$6:$G$88&lt;&gt;"",IF(يومية!$G$6:$G$88=$B$2,ROW($A$1:$A$83)-ROW($A$1)+1)),ROWS($A$1:C35))))</f>
        <v/>
      </c>
      <c r="D39" s="15" t="str">
        <f t="array" ref="D39">IF(ROWS($A$1:D35)&gt;COUNTIF(يومية!$G$6:$G$88,$B$2),"",INDEX(يومية!AB$6:AB$88,SMALL(IF(يومية!$G$6:$G$88&lt;&gt;"",IF(يومية!$G$6:$G$88=$B$2,ROW($A$1:$A$83)-ROW($A$1)+1)),ROWS($A$1:D35))))</f>
        <v/>
      </c>
      <c r="E39" s="15" t="str">
        <f t="array" ref="E39">IF(ROWS($A$1:E35)&gt;COUNTIF(يومية!$G$6:$G$88,$B$2),"",INDEX(يومية!AC$6:AC$88,SMALL(IF(يومية!$G$6:$G$88&lt;&gt;"",IF(يومية!$G$6:$G$88=$B$2,ROW($A$1:$A$83)-ROW($A$1)+1)),ROWS($A$1:E35))))</f>
        <v/>
      </c>
      <c r="F39" s="2" t="str">
        <f t="shared" si="0"/>
        <v/>
      </c>
    </row>
    <row r="40" spans="1:6" ht="20.25" customHeight="1">
      <c r="A40" s="14" t="str">
        <f t="array" ref="A40">IF(ROWS($A$1:A36)&gt;COUNTIF(يومية!$G$6:$G$88,$B$2),"",INDEX(يومية!A$6:A$88,SMALL(IF(يومية!$G$6:$G$88&lt;&gt;"",IF(يومية!$G$6:$G$88=$B$2,ROW($A$1:$A$83)-ROW($A$1)+1)),ROWS($A$1:A36))))</f>
        <v/>
      </c>
      <c r="B40" s="14" t="str">
        <f t="array" ref="B40">IF(ROWS($A$1:B36)&gt;COUNTIF(يومية!$G$6:$G$88,$B$2),"",INDEX(يومية!B$6:B$88,SMALL(IF(يومية!$G$6:$G$88&lt;&gt;"",IF(يومية!$G$6:$G$88=$B$2,ROW($A$1:$A$83)-ROW($A$1)+1)),ROWS($A$1:B36))))</f>
        <v/>
      </c>
      <c r="C40" s="14" t="str">
        <f t="array" ref="C40">IF(ROWS($A$1:C36)&gt;COUNTIF(يومية!$G$6:$G$88,$B$2),"",INDEX(يومية!C$6:C$88,SMALL(IF(يومية!$G$6:$G$88&lt;&gt;"",IF(يومية!$G$6:$G$88=$B$2,ROW($A$1:$A$83)-ROW($A$1)+1)),ROWS($A$1:C36))))</f>
        <v/>
      </c>
      <c r="D40" s="15" t="str">
        <f t="array" ref="D40">IF(ROWS($A$1:D36)&gt;COUNTIF(يومية!$G$6:$G$88,$B$2),"",INDEX(يومية!AB$6:AB$88,SMALL(IF(يومية!$G$6:$G$88&lt;&gt;"",IF(يومية!$G$6:$G$88=$B$2,ROW($A$1:$A$83)-ROW($A$1)+1)),ROWS($A$1:D36))))</f>
        <v/>
      </c>
      <c r="E40" s="15" t="str">
        <f t="array" ref="E40">IF(ROWS($A$1:E36)&gt;COUNTIF(يومية!$G$6:$G$88,$B$2),"",INDEX(يومية!AC$6:AC$88,SMALL(IF(يومية!$G$6:$G$88&lt;&gt;"",IF(يومية!$G$6:$G$88=$B$2,ROW($A$1:$A$83)-ROW($A$1)+1)),ROWS($A$1:E36))))</f>
        <v/>
      </c>
      <c r="F40" s="2" t="str">
        <f t="shared" si="0"/>
        <v/>
      </c>
    </row>
    <row r="41" spans="1:6" ht="20.25" customHeight="1">
      <c r="A41" s="14" t="str">
        <f t="array" ref="A41">IF(ROWS($A$1:A37)&gt;COUNTIF(يومية!$G$6:$G$88,$B$2),"",INDEX(يومية!A$6:A$88,SMALL(IF(يومية!$G$6:$G$88&lt;&gt;"",IF(يومية!$G$6:$G$88=$B$2,ROW($A$1:$A$83)-ROW($A$1)+1)),ROWS($A$1:A37))))</f>
        <v/>
      </c>
      <c r="B41" s="14" t="str">
        <f t="array" ref="B41">IF(ROWS($A$1:B37)&gt;COUNTIF(يومية!$G$6:$G$88,$B$2),"",INDEX(يومية!B$6:B$88,SMALL(IF(يومية!$G$6:$G$88&lt;&gt;"",IF(يومية!$G$6:$G$88=$B$2,ROW($A$1:$A$83)-ROW($A$1)+1)),ROWS($A$1:B37))))</f>
        <v/>
      </c>
      <c r="C41" s="14" t="str">
        <f t="array" ref="C41">IF(ROWS($A$1:C37)&gt;COUNTIF(يومية!$G$6:$G$88,$B$2),"",INDEX(يومية!C$6:C$88,SMALL(IF(يومية!$G$6:$G$88&lt;&gt;"",IF(يومية!$G$6:$G$88=$B$2,ROW($A$1:$A$83)-ROW($A$1)+1)),ROWS($A$1:C37))))</f>
        <v/>
      </c>
      <c r="D41" s="15" t="str">
        <f t="array" ref="D41">IF(ROWS($A$1:D37)&gt;COUNTIF(يومية!$G$6:$G$88,$B$2),"",INDEX(يومية!AB$6:AB$88,SMALL(IF(يومية!$G$6:$G$88&lt;&gt;"",IF(يومية!$G$6:$G$88=$B$2,ROW($A$1:$A$83)-ROW($A$1)+1)),ROWS($A$1:D37))))</f>
        <v/>
      </c>
      <c r="E41" s="15" t="str">
        <f t="array" ref="E41">IF(ROWS($A$1:E37)&gt;COUNTIF(يومية!$G$6:$G$88,$B$2),"",INDEX(يومية!AC$6:AC$88,SMALL(IF(يومية!$G$6:$G$88&lt;&gt;"",IF(يومية!$G$6:$G$88=$B$2,ROW($A$1:$A$83)-ROW($A$1)+1)),ROWS($A$1:E37))))</f>
        <v/>
      </c>
      <c r="F41" s="2" t="str">
        <f t="shared" si="0"/>
        <v/>
      </c>
    </row>
    <row r="42" spans="1:6" ht="20.25" customHeight="1">
      <c r="A42" s="14" t="str">
        <f t="array" ref="A42">IF(ROWS($A$1:A38)&gt;COUNTIF(يومية!$G$6:$G$88,$B$2),"",INDEX(يومية!A$6:A$88,SMALL(IF(يومية!$G$6:$G$88&lt;&gt;"",IF(يومية!$G$6:$G$88=$B$2,ROW($A$1:$A$83)-ROW($A$1)+1)),ROWS($A$1:A38))))</f>
        <v/>
      </c>
      <c r="B42" s="14" t="str">
        <f t="array" ref="B42">IF(ROWS($A$1:B38)&gt;COUNTIF(يومية!$G$6:$G$88,$B$2),"",INDEX(يومية!B$6:B$88,SMALL(IF(يومية!$G$6:$G$88&lt;&gt;"",IF(يومية!$G$6:$G$88=$B$2,ROW($A$1:$A$83)-ROW($A$1)+1)),ROWS($A$1:B38))))</f>
        <v/>
      </c>
      <c r="C42" s="14" t="str">
        <f t="array" ref="C42">IF(ROWS($A$1:C38)&gt;COUNTIF(يومية!$G$6:$G$88,$B$2),"",INDEX(يومية!C$6:C$88,SMALL(IF(يومية!$G$6:$G$88&lt;&gt;"",IF(يومية!$G$6:$G$88=$B$2,ROW($A$1:$A$83)-ROW($A$1)+1)),ROWS($A$1:C38))))</f>
        <v/>
      </c>
      <c r="D42" s="15" t="str">
        <f t="array" ref="D42">IF(ROWS($A$1:D38)&gt;COUNTIF(يومية!$G$6:$G$88,$B$2),"",INDEX(يومية!AB$6:AB$88,SMALL(IF(يومية!$G$6:$G$88&lt;&gt;"",IF(يومية!$G$6:$G$88=$B$2,ROW($A$1:$A$83)-ROW($A$1)+1)),ROWS($A$1:D38))))</f>
        <v/>
      </c>
      <c r="E42" s="15" t="str">
        <f t="array" ref="E42">IF(ROWS($A$1:E38)&gt;COUNTIF(يومية!$G$6:$G$88,$B$2),"",INDEX(يومية!AC$6:AC$88,SMALL(IF(يومية!$G$6:$G$88&lt;&gt;"",IF(يومية!$G$6:$G$88=$B$2,ROW($A$1:$A$83)-ROW($A$1)+1)),ROWS($A$1:E38))))</f>
        <v/>
      </c>
      <c r="F42" s="2" t="str">
        <f t="shared" si="0"/>
        <v/>
      </c>
    </row>
    <row r="43" spans="1:6" ht="20.25" customHeight="1">
      <c r="A43" s="14" t="str">
        <f t="array" ref="A43">IF(ROWS($A$1:A39)&gt;COUNTIF(يومية!$G$6:$G$88,$B$2),"",INDEX(يومية!A$6:A$88,SMALL(IF(يومية!$G$6:$G$88&lt;&gt;"",IF(يومية!$G$6:$G$88=$B$2,ROW($A$1:$A$83)-ROW($A$1)+1)),ROWS($A$1:A39))))</f>
        <v/>
      </c>
      <c r="B43" s="14" t="str">
        <f t="array" ref="B43">IF(ROWS($A$1:B39)&gt;COUNTIF(يومية!$G$6:$G$88,$B$2),"",INDEX(يومية!B$6:B$88,SMALL(IF(يومية!$G$6:$G$88&lt;&gt;"",IF(يومية!$G$6:$G$88=$B$2,ROW($A$1:$A$83)-ROW($A$1)+1)),ROWS($A$1:B39))))</f>
        <v/>
      </c>
      <c r="C43" s="14" t="str">
        <f t="array" ref="C43">IF(ROWS($A$1:C39)&gt;COUNTIF(يومية!$G$6:$G$88,$B$2),"",INDEX(يومية!C$6:C$88,SMALL(IF(يومية!$G$6:$G$88&lt;&gt;"",IF(يومية!$G$6:$G$88=$B$2,ROW($A$1:$A$83)-ROW($A$1)+1)),ROWS($A$1:C39))))</f>
        <v/>
      </c>
      <c r="D43" s="15" t="str">
        <f t="array" ref="D43">IF(ROWS($A$1:D39)&gt;COUNTIF(يومية!$G$6:$G$88,$B$2),"",INDEX(يومية!AB$6:AB$88,SMALL(IF(يومية!$G$6:$G$88&lt;&gt;"",IF(يومية!$G$6:$G$88=$B$2,ROW($A$1:$A$83)-ROW($A$1)+1)),ROWS($A$1:D39))))</f>
        <v/>
      </c>
      <c r="E43" s="15" t="str">
        <f t="array" ref="E43">IF(ROWS($A$1:E39)&gt;COUNTIF(يومية!$G$6:$G$88,$B$2),"",INDEX(يومية!AC$6:AC$88,SMALL(IF(يومية!$G$6:$G$88&lt;&gt;"",IF(يومية!$G$6:$G$88=$B$2,ROW($A$1:$A$83)-ROW($A$1)+1)),ROWS($A$1:E39))))</f>
        <v/>
      </c>
      <c r="F43" s="2" t="str">
        <f t="shared" si="0"/>
        <v/>
      </c>
    </row>
    <row r="44" spans="1:6" ht="20.25" customHeight="1">
      <c r="A44" s="14" t="str">
        <f t="array" ref="A44">IF(ROWS($A$1:A40)&gt;COUNTIF(يومية!$G$6:$G$88,$B$2),"",INDEX(يومية!A$6:A$88,SMALL(IF(يومية!$G$6:$G$88&lt;&gt;"",IF(يومية!$G$6:$G$88=$B$2,ROW($A$1:$A$83)-ROW($A$1)+1)),ROWS($A$1:A40))))</f>
        <v/>
      </c>
      <c r="B44" s="14" t="str">
        <f t="array" ref="B44">IF(ROWS($A$1:B40)&gt;COUNTIF(يومية!$G$6:$G$88,$B$2),"",INDEX(يومية!B$6:B$88,SMALL(IF(يومية!$G$6:$G$88&lt;&gt;"",IF(يومية!$G$6:$G$88=$B$2,ROW($A$1:$A$83)-ROW($A$1)+1)),ROWS($A$1:B40))))</f>
        <v/>
      </c>
      <c r="C44" s="14" t="str">
        <f t="array" ref="C44">IF(ROWS($A$1:C40)&gt;COUNTIF(يومية!$G$6:$G$88,$B$2),"",INDEX(يومية!C$6:C$88,SMALL(IF(يومية!$G$6:$G$88&lt;&gt;"",IF(يومية!$G$6:$G$88=$B$2,ROW($A$1:$A$83)-ROW($A$1)+1)),ROWS($A$1:C40))))</f>
        <v/>
      </c>
      <c r="D44" s="15" t="str">
        <f t="array" ref="D44">IF(ROWS($A$1:D40)&gt;COUNTIF(يومية!$G$6:$G$88,$B$2),"",INDEX(يومية!AB$6:AB$88,SMALL(IF(يومية!$G$6:$G$88&lt;&gt;"",IF(يومية!$G$6:$G$88=$B$2,ROW($A$1:$A$83)-ROW($A$1)+1)),ROWS($A$1:D40))))</f>
        <v/>
      </c>
      <c r="E44" s="15" t="str">
        <f t="array" ref="E44">IF(ROWS($A$1:E40)&gt;COUNTIF(يومية!$G$6:$G$88,$B$2),"",INDEX(يومية!AC$6:AC$88,SMALL(IF(يومية!$G$6:$G$88&lt;&gt;"",IF(يومية!$G$6:$G$88=$B$2,ROW($A$1:$A$83)-ROW($A$1)+1)),ROWS($A$1:E40))))</f>
        <v/>
      </c>
      <c r="F44" s="2" t="str">
        <f t="shared" si="0"/>
        <v/>
      </c>
    </row>
    <row r="45" spans="1:6" ht="20.25" customHeight="1">
      <c r="A45" s="14" t="str">
        <f t="array" ref="A45">IF(ROWS($A$1:A41)&gt;COUNTIF(يومية!$G$6:$G$88,$B$2),"",INDEX(يومية!A$6:A$88,SMALL(IF(يومية!$G$6:$G$88&lt;&gt;"",IF(يومية!$G$6:$G$88=$B$2,ROW($A$1:$A$83)-ROW($A$1)+1)),ROWS($A$1:A41))))</f>
        <v/>
      </c>
      <c r="B45" s="14" t="str">
        <f t="array" ref="B45">IF(ROWS($A$1:B41)&gt;COUNTIF(يومية!$G$6:$G$88,$B$2),"",INDEX(يومية!B$6:B$88,SMALL(IF(يومية!$G$6:$G$88&lt;&gt;"",IF(يومية!$G$6:$G$88=$B$2,ROW($A$1:$A$83)-ROW($A$1)+1)),ROWS($A$1:B41))))</f>
        <v/>
      </c>
      <c r="C45" s="14" t="str">
        <f t="array" ref="C45">IF(ROWS($A$1:C41)&gt;COUNTIF(يومية!$G$6:$G$88,$B$2),"",INDEX(يومية!C$6:C$88,SMALL(IF(يومية!$G$6:$G$88&lt;&gt;"",IF(يومية!$G$6:$G$88=$B$2,ROW($A$1:$A$83)-ROW($A$1)+1)),ROWS($A$1:C41))))</f>
        <v/>
      </c>
      <c r="D45" s="15" t="str">
        <f t="array" ref="D45">IF(ROWS($A$1:D41)&gt;COUNTIF(يومية!$G$6:$G$88,$B$2),"",INDEX(يومية!AB$6:AB$88,SMALL(IF(يومية!$G$6:$G$88&lt;&gt;"",IF(يومية!$G$6:$G$88=$B$2,ROW($A$1:$A$83)-ROW($A$1)+1)),ROWS($A$1:D41))))</f>
        <v/>
      </c>
      <c r="E45" s="15" t="str">
        <f t="array" ref="E45">IF(ROWS($A$1:E41)&gt;COUNTIF(يومية!$G$6:$G$88,$B$2),"",INDEX(يومية!AC$6:AC$88,SMALL(IF(يومية!$G$6:$G$88&lt;&gt;"",IF(يومية!$G$6:$G$88=$B$2,ROW($A$1:$A$83)-ROW($A$1)+1)),ROWS($A$1:E41))))</f>
        <v/>
      </c>
      <c r="F45" s="2" t="str">
        <f t="shared" si="0"/>
        <v/>
      </c>
    </row>
    <row r="46" spans="1:6" ht="20.25" customHeight="1">
      <c r="A46" s="14" t="str">
        <f t="array" ref="A46">IF(ROWS($A$1:A42)&gt;COUNTIF(يومية!$G$6:$G$88,$B$2),"",INDEX(يومية!A$6:A$88,SMALL(IF(يومية!$G$6:$G$88&lt;&gt;"",IF(يومية!$G$6:$G$88=$B$2,ROW($A$1:$A$83)-ROW($A$1)+1)),ROWS($A$1:A42))))</f>
        <v/>
      </c>
      <c r="B46" s="14" t="str">
        <f t="array" ref="B46">IF(ROWS($A$1:B42)&gt;COUNTIF(يومية!$G$6:$G$88,$B$2),"",INDEX(يومية!B$6:B$88,SMALL(IF(يومية!$G$6:$G$88&lt;&gt;"",IF(يومية!$G$6:$G$88=$B$2,ROW($A$1:$A$83)-ROW($A$1)+1)),ROWS($A$1:B42))))</f>
        <v/>
      </c>
      <c r="C46" s="14" t="str">
        <f t="array" ref="C46">IF(ROWS($A$1:C42)&gt;COUNTIF(يومية!$G$6:$G$88,$B$2),"",INDEX(يومية!C$6:C$88,SMALL(IF(يومية!$G$6:$G$88&lt;&gt;"",IF(يومية!$G$6:$G$88=$B$2,ROW($A$1:$A$83)-ROW($A$1)+1)),ROWS($A$1:C42))))</f>
        <v/>
      </c>
      <c r="D46" s="15" t="str">
        <f t="array" ref="D46">IF(ROWS($A$1:D42)&gt;COUNTIF(يومية!$G$6:$G$88,$B$2),"",INDEX(يومية!AB$6:AB$88,SMALL(IF(يومية!$G$6:$G$88&lt;&gt;"",IF(يومية!$G$6:$G$88=$B$2,ROW($A$1:$A$83)-ROW($A$1)+1)),ROWS($A$1:D42))))</f>
        <v/>
      </c>
      <c r="E46" s="15" t="str">
        <f t="array" ref="E46">IF(ROWS($A$1:E42)&gt;COUNTIF(يومية!$G$6:$G$88,$B$2),"",INDEX(يومية!AC$6:AC$88,SMALL(IF(يومية!$G$6:$G$88&lt;&gt;"",IF(يومية!$G$6:$G$88=$B$2,ROW($A$1:$A$83)-ROW($A$1)+1)),ROWS($A$1:E42))))</f>
        <v/>
      </c>
      <c r="F46" s="2" t="str">
        <f t="shared" si="0"/>
        <v/>
      </c>
    </row>
    <row r="47" spans="1:6" ht="20.25" customHeight="1">
      <c r="A47" s="14" t="str">
        <f t="array" ref="A47">IF(ROWS($A$1:A43)&gt;COUNTIF(يومية!$G$6:$G$88,$B$2),"",INDEX(يومية!A$6:A$88,SMALL(IF(يومية!$G$6:$G$88&lt;&gt;"",IF(يومية!$G$6:$G$88=$B$2,ROW($A$1:$A$83)-ROW($A$1)+1)),ROWS($A$1:A43))))</f>
        <v/>
      </c>
      <c r="B47" s="14" t="str">
        <f t="array" ref="B47">IF(ROWS($A$1:B43)&gt;COUNTIF(يومية!$G$6:$G$88,$B$2),"",INDEX(يومية!B$6:B$88,SMALL(IF(يومية!$G$6:$G$88&lt;&gt;"",IF(يومية!$G$6:$G$88=$B$2,ROW($A$1:$A$83)-ROW($A$1)+1)),ROWS($A$1:B43))))</f>
        <v/>
      </c>
      <c r="C47" s="14" t="str">
        <f t="array" ref="C47">IF(ROWS($A$1:C43)&gt;COUNTIF(يومية!$G$6:$G$88,$B$2),"",INDEX(يومية!C$6:C$88,SMALL(IF(يومية!$G$6:$G$88&lt;&gt;"",IF(يومية!$G$6:$G$88=$B$2,ROW($A$1:$A$83)-ROW($A$1)+1)),ROWS($A$1:C43))))</f>
        <v/>
      </c>
      <c r="D47" s="15" t="str">
        <f t="array" ref="D47">IF(ROWS($A$1:D43)&gt;COUNTIF(يومية!$G$6:$G$88,$B$2),"",INDEX(يومية!AB$6:AB$88,SMALL(IF(يومية!$G$6:$G$88&lt;&gt;"",IF(يومية!$G$6:$G$88=$B$2,ROW($A$1:$A$83)-ROW($A$1)+1)),ROWS($A$1:D43))))</f>
        <v/>
      </c>
      <c r="E47" s="15" t="str">
        <f t="array" ref="E47">IF(ROWS($A$1:E43)&gt;COUNTIF(يومية!$G$6:$G$88,$B$2),"",INDEX(يومية!AC$6:AC$88,SMALL(IF(يومية!$G$6:$G$88&lt;&gt;"",IF(يومية!$G$6:$G$88=$B$2,ROW($A$1:$A$83)-ROW($A$1)+1)),ROWS($A$1:E43))))</f>
        <v/>
      </c>
      <c r="F47" s="2" t="str">
        <f t="shared" si="0"/>
        <v/>
      </c>
    </row>
    <row r="48" spans="1:6" ht="20.25" customHeight="1">
      <c r="A48" s="14" t="str">
        <f t="array" ref="A48">IF(ROWS($A$1:A44)&gt;COUNTIF(يومية!$G$6:$G$88,$B$2),"",INDEX(يومية!A$6:A$88,SMALL(IF(يومية!$G$6:$G$88&lt;&gt;"",IF(يومية!$G$6:$G$88=$B$2,ROW($A$1:$A$83)-ROW($A$1)+1)),ROWS($A$1:A44))))</f>
        <v/>
      </c>
      <c r="B48" s="14" t="str">
        <f t="array" ref="B48">IF(ROWS($A$1:B44)&gt;COUNTIF(يومية!$G$6:$G$88,$B$2),"",INDEX(يومية!B$6:B$88,SMALL(IF(يومية!$G$6:$G$88&lt;&gt;"",IF(يومية!$G$6:$G$88=$B$2,ROW($A$1:$A$83)-ROW($A$1)+1)),ROWS($A$1:B44))))</f>
        <v/>
      </c>
      <c r="C48" s="14" t="str">
        <f t="array" ref="C48">IF(ROWS($A$1:C44)&gt;COUNTIF(يومية!$G$6:$G$88,$B$2),"",INDEX(يومية!C$6:C$88,SMALL(IF(يومية!$G$6:$G$88&lt;&gt;"",IF(يومية!$G$6:$G$88=$B$2,ROW($A$1:$A$83)-ROW($A$1)+1)),ROWS($A$1:C44))))</f>
        <v/>
      </c>
      <c r="D48" s="15" t="str">
        <f t="array" ref="D48">IF(ROWS($A$1:D44)&gt;COUNTIF(يومية!$G$6:$G$88,$B$2),"",INDEX(يومية!AB$6:AB$88,SMALL(IF(يومية!$G$6:$G$88&lt;&gt;"",IF(يومية!$G$6:$G$88=$B$2,ROW($A$1:$A$83)-ROW($A$1)+1)),ROWS($A$1:D44))))</f>
        <v/>
      </c>
      <c r="E48" s="15" t="str">
        <f t="array" ref="E48">IF(ROWS($A$1:E44)&gt;COUNTIF(يومية!$G$6:$G$88,$B$2),"",INDEX(يومية!AC$6:AC$88,SMALL(IF(يومية!$G$6:$G$88&lt;&gt;"",IF(يومية!$G$6:$G$88=$B$2,ROW($A$1:$A$83)-ROW($A$1)+1)),ROWS($A$1:E44))))</f>
        <v/>
      </c>
      <c r="F48" s="2" t="str">
        <f t="shared" si="0"/>
        <v/>
      </c>
    </row>
    <row r="49" spans="1:6" ht="20.25" customHeight="1">
      <c r="A49" s="14" t="str">
        <f t="array" ref="A49">IF(ROWS($A$1:A45)&gt;COUNTIF(يومية!$G$6:$G$88,$B$2),"",INDEX(يومية!A$6:A$88,SMALL(IF(يومية!$G$6:$G$88&lt;&gt;"",IF(يومية!$G$6:$G$88=$B$2,ROW($A$1:$A$83)-ROW($A$1)+1)),ROWS($A$1:A45))))</f>
        <v/>
      </c>
      <c r="B49" s="14" t="str">
        <f t="array" ref="B49">IF(ROWS($A$1:B45)&gt;COUNTIF(يومية!$G$6:$G$88,$B$2),"",INDEX(يومية!B$6:B$88,SMALL(IF(يومية!$G$6:$G$88&lt;&gt;"",IF(يومية!$G$6:$G$88=$B$2,ROW($A$1:$A$83)-ROW($A$1)+1)),ROWS($A$1:B45))))</f>
        <v/>
      </c>
      <c r="C49" s="14" t="str">
        <f t="array" ref="C49">IF(ROWS($A$1:C45)&gt;COUNTIF(يومية!$G$6:$G$88,$B$2),"",INDEX(يومية!C$6:C$88,SMALL(IF(يومية!$G$6:$G$88&lt;&gt;"",IF(يومية!$G$6:$G$88=$B$2,ROW($A$1:$A$83)-ROW($A$1)+1)),ROWS($A$1:C45))))</f>
        <v/>
      </c>
      <c r="D49" s="15" t="str">
        <f t="array" ref="D49">IF(ROWS($A$1:D45)&gt;COUNTIF(يومية!$G$6:$G$88,$B$2),"",INDEX(يومية!AB$6:AB$88,SMALL(IF(يومية!$G$6:$G$88&lt;&gt;"",IF(يومية!$G$6:$G$88=$B$2,ROW($A$1:$A$83)-ROW($A$1)+1)),ROWS($A$1:D45))))</f>
        <v/>
      </c>
      <c r="E49" s="15" t="str">
        <f t="array" ref="E49">IF(ROWS($A$1:E45)&gt;COUNTIF(يومية!$G$6:$G$88,$B$2),"",INDEX(يومية!AC$6:AC$88,SMALL(IF(يومية!$G$6:$G$88&lt;&gt;"",IF(يومية!$G$6:$G$88=$B$2,ROW($A$1:$A$83)-ROW($A$1)+1)),ROWS($A$1:E45))))</f>
        <v/>
      </c>
      <c r="F49" s="2" t="str">
        <f t="shared" si="0"/>
        <v/>
      </c>
    </row>
    <row r="50" spans="1:6" ht="20.25" customHeight="1">
      <c r="A50" s="14" t="str">
        <f t="array" ref="A50">IF(ROWS($A$1:A46)&gt;COUNTIF(يومية!$G$6:$G$88,$B$2),"",INDEX(يومية!A$6:A$88,SMALL(IF(يومية!$G$6:$G$88&lt;&gt;"",IF(يومية!$G$6:$G$88=$B$2,ROW($A$1:$A$83)-ROW($A$1)+1)),ROWS($A$1:A46))))</f>
        <v/>
      </c>
      <c r="B50" s="14" t="str">
        <f t="array" ref="B50">IF(ROWS($A$1:B46)&gt;COUNTIF(يومية!$G$6:$G$88,$B$2),"",INDEX(يومية!B$6:B$88,SMALL(IF(يومية!$G$6:$G$88&lt;&gt;"",IF(يومية!$G$6:$G$88=$B$2,ROW($A$1:$A$83)-ROW($A$1)+1)),ROWS($A$1:B46))))</f>
        <v/>
      </c>
      <c r="C50" s="14" t="str">
        <f t="array" ref="C50">IF(ROWS($A$1:C46)&gt;COUNTIF(يومية!$G$6:$G$88,$B$2),"",INDEX(يومية!C$6:C$88,SMALL(IF(يومية!$G$6:$G$88&lt;&gt;"",IF(يومية!$G$6:$G$88=$B$2,ROW($A$1:$A$83)-ROW($A$1)+1)),ROWS($A$1:C46))))</f>
        <v/>
      </c>
      <c r="D50" s="15" t="str">
        <f t="array" ref="D50">IF(ROWS($A$1:D46)&gt;COUNTIF(يومية!$G$6:$G$88,$B$2),"",INDEX(يومية!AB$6:AB$88,SMALL(IF(يومية!$G$6:$G$88&lt;&gt;"",IF(يومية!$G$6:$G$88=$B$2,ROW($A$1:$A$83)-ROW($A$1)+1)),ROWS($A$1:D46))))</f>
        <v/>
      </c>
      <c r="E50" s="15" t="str">
        <f t="array" ref="E50">IF(ROWS($A$1:E46)&gt;COUNTIF(يومية!$G$6:$G$88,$B$2),"",INDEX(يومية!AC$6:AC$88,SMALL(IF(يومية!$G$6:$G$88&lt;&gt;"",IF(يومية!$G$6:$G$88=$B$2,ROW($A$1:$A$83)-ROW($A$1)+1)),ROWS($A$1:E46))))</f>
        <v/>
      </c>
      <c r="F50" s="2" t="str">
        <f t="shared" si="0"/>
        <v/>
      </c>
    </row>
    <row r="51" spans="1:6" ht="20.25" customHeight="1">
      <c r="A51" s="14" t="str">
        <f t="array" ref="A51">IF(ROWS($A$1:A47)&gt;COUNTIF(يومية!$G$6:$G$88,$B$2),"",INDEX(يومية!A$6:A$88,SMALL(IF(يومية!$G$6:$G$88&lt;&gt;"",IF(يومية!$G$6:$G$88=$B$2,ROW($A$1:$A$83)-ROW($A$1)+1)),ROWS($A$1:A47))))</f>
        <v/>
      </c>
      <c r="B51" s="14" t="str">
        <f t="array" ref="B51">IF(ROWS($A$1:B47)&gt;COUNTIF(يومية!$G$6:$G$88,$B$2),"",INDEX(يومية!B$6:B$88,SMALL(IF(يومية!$G$6:$G$88&lt;&gt;"",IF(يومية!$G$6:$G$88=$B$2,ROW($A$1:$A$83)-ROW($A$1)+1)),ROWS($A$1:B47))))</f>
        <v/>
      </c>
      <c r="C51" s="14" t="str">
        <f t="array" ref="C51">IF(ROWS($A$1:C47)&gt;COUNTIF(يومية!$G$6:$G$88,$B$2),"",INDEX(يومية!C$6:C$88,SMALL(IF(يومية!$G$6:$G$88&lt;&gt;"",IF(يومية!$G$6:$G$88=$B$2,ROW($A$1:$A$83)-ROW($A$1)+1)),ROWS($A$1:C47))))</f>
        <v/>
      </c>
      <c r="D51" s="15" t="str">
        <f t="array" ref="D51">IF(ROWS($A$1:D47)&gt;COUNTIF(يومية!$G$6:$G$88,$B$2),"",INDEX(يومية!AB$6:AB$88,SMALL(IF(يومية!$G$6:$G$88&lt;&gt;"",IF(يومية!$G$6:$G$88=$B$2,ROW($A$1:$A$83)-ROW($A$1)+1)),ROWS($A$1:D47))))</f>
        <v/>
      </c>
      <c r="E51" s="15" t="str">
        <f t="array" ref="E51">IF(ROWS($A$1:E47)&gt;COUNTIF(يومية!$G$6:$G$88,$B$2),"",INDEX(يومية!AC$6:AC$88,SMALL(IF(يومية!$G$6:$G$88&lt;&gt;"",IF(يومية!$G$6:$G$88=$B$2,ROW($A$1:$A$83)-ROW($A$1)+1)),ROWS($A$1:E47))))</f>
        <v/>
      </c>
      <c r="F51" s="2" t="str">
        <f t="shared" si="0"/>
        <v/>
      </c>
    </row>
    <row r="52" spans="1:6" ht="20.25" customHeight="1">
      <c r="A52" s="14" t="str">
        <f t="array" ref="A52">IF(ROWS($A$1:A48)&gt;COUNTIF(يومية!$G$6:$G$88,$B$2),"",INDEX(يومية!A$6:A$88,SMALL(IF(يومية!$G$6:$G$88&lt;&gt;"",IF(يومية!$G$6:$G$88=$B$2,ROW($A$1:$A$83)-ROW($A$1)+1)),ROWS($A$1:A48))))</f>
        <v/>
      </c>
      <c r="B52" s="14" t="str">
        <f t="array" ref="B52">IF(ROWS($A$1:B48)&gt;COUNTIF(يومية!$G$6:$G$88,$B$2),"",INDEX(يومية!B$6:B$88,SMALL(IF(يومية!$G$6:$G$88&lt;&gt;"",IF(يومية!$G$6:$G$88=$B$2,ROW($A$1:$A$83)-ROW($A$1)+1)),ROWS($A$1:B48))))</f>
        <v/>
      </c>
      <c r="C52" s="14" t="str">
        <f t="array" ref="C52">IF(ROWS($A$1:C48)&gt;COUNTIF(يومية!$G$6:$G$88,$B$2),"",INDEX(يومية!C$6:C$88,SMALL(IF(يومية!$G$6:$G$88&lt;&gt;"",IF(يومية!$G$6:$G$88=$B$2,ROW($A$1:$A$83)-ROW($A$1)+1)),ROWS($A$1:C48))))</f>
        <v/>
      </c>
      <c r="D52" s="15" t="str">
        <f t="array" ref="D52">IF(ROWS($A$1:D48)&gt;COUNTIF(يومية!$G$6:$G$88,$B$2),"",INDEX(يومية!AB$6:AB$88,SMALL(IF(يومية!$G$6:$G$88&lt;&gt;"",IF(يومية!$G$6:$G$88=$B$2,ROW($A$1:$A$83)-ROW($A$1)+1)),ROWS($A$1:D48))))</f>
        <v/>
      </c>
      <c r="E52" s="15" t="str">
        <f t="array" ref="E52">IF(ROWS($A$1:E48)&gt;COUNTIF(يومية!$G$6:$G$88,$B$2),"",INDEX(يومية!AC$6:AC$88,SMALL(IF(يومية!$G$6:$G$88&lt;&gt;"",IF(يومية!$G$6:$G$88=$B$2,ROW($A$1:$A$83)-ROW($A$1)+1)),ROWS($A$1:E48))))</f>
        <v/>
      </c>
      <c r="F52" s="2" t="str">
        <f t="shared" si="0"/>
        <v/>
      </c>
    </row>
    <row r="53" spans="1:6" ht="20.25" customHeight="1">
      <c r="A53" s="14" t="str">
        <f t="array" ref="A53">IF(ROWS($A$1:A49)&gt;COUNTIF(يومية!$G$6:$G$88,$B$2),"",INDEX(يومية!A$6:A$88,SMALL(IF(يومية!$G$6:$G$88&lt;&gt;"",IF(يومية!$G$6:$G$88=$B$2,ROW($A$1:$A$83)-ROW($A$1)+1)),ROWS($A$1:A49))))</f>
        <v/>
      </c>
      <c r="B53" s="14" t="str">
        <f t="array" ref="B53">IF(ROWS($A$1:B49)&gt;COUNTIF(يومية!$G$6:$G$88,$B$2),"",INDEX(يومية!B$6:B$88,SMALL(IF(يومية!$G$6:$G$88&lt;&gt;"",IF(يومية!$G$6:$G$88=$B$2,ROW($A$1:$A$83)-ROW($A$1)+1)),ROWS($A$1:B49))))</f>
        <v/>
      </c>
      <c r="C53" s="14" t="str">
        <f t="array" ref="C53">IF(ROWS($A$1:C49)&gt;COUNTIF(يومية!$G$6:$G$88,$B$2),"",INDEX(يومية!C$6:C$88,SMALL(IF(يومية!$G$6:$G$88&lt;&gt;"",IF(يومية!$G$6:$G$88=$B$2,ROW($A$1:$A$83)-ROW($A$1)+1)),ROWS($A$1:C49))))</f>
        <v/>
      </c>
      <c r="D53" s="15" t="str">
        <f t="array" ref="D53">IF(ROWS($A$1:D49)&gt;COUNTIF(يومية!$G$6:$G$88,$B$2),"",INDEX(يومية!AB$6:AB$88,SMALL(IF(يومية!$G$6:$G$88&lt;&gt;"",IF(يومية!$G$6:$G$88=$B$2,ROW($A$1:$A$83)-ROW($A$1)+1)),ROWS($A$1:D49))))</f>
        <v/>
      </c>
      <c r="E53" s="15" t="str">
        <f t="array" ref="E53">IF(ROWS($A$1:E49)&gt;COUNTIF(يومية!$G$6:$G$88,$B$2),"",INDEX(يومية!AC$6:AC$88,SMALL(IF(يومية!$G$6:$G$88&lt;&gt;"",IF(يومية!$G$6:$G$88=$B$2,ROW($A$1:$A$83)-ROW($A$1)+1)),ROWS($A$1:E49))))</f>
        <v/>
      </c>
      <c r="F53" s="2" t="str">
        <f t="shared" si="0"/>
        <v/>
      </c>
    </row>
    <row r="54" spans="1:6" ht="20.25" customHeight="1">
      <c r="A54" s="14" t="str">
        <f t="array" ref="A54">IF(ROWS($A$1:A50)&gt;COUNTIF(يومية!$G$6:$G$88,$B$2),"",INDEX(يومية!A$6:A$88,SMALL(IF(يومية!$G$6:$G$88&lt;&gt;"",IF(يومية!$G$6:$G$88=$B$2,ROW($A$1:$A$83)-ROW($A$1)+1)),ROWS($A$1:A50))))</f>
        <v/>
      </c>
      <c r="B54" s="14" t="str">
        <f t="array" ref="B54">IF(ROWS($A$1:B50)&gt;COUNTIF(يومية!$G$6:$G$88,$B$2),"",INDEX(يومية!B$6:B$88,SMALL(IF(يومية!$G$6:$G$88&lt;&gt;"",IF(يومية!$G$6:$G$88=$B$2,ROW($A$1:$A$83)-ROW($A$1)+1)),ROWS($A$1:B50))))</f>
        <v/>
      </c>
      <c r="C54" s="14" t="str">
        <f t="array" ref="C54">IF(ROWS($A$1:C50)&gt;COUNTIF(يومية!$G$6:$G$88,$B$2),"",INDEX(يومية!C$6:C$88,SMALL(IF(يومية!$G$6:$G$88&lt;&gt;"",IF(يومية!$G$6:$G$88=$B$2,ROW($A$1:$A$83)-ROW($A$1)+1)),ROWS($A$1:C50))))</f>
        <v/>
      </c>
      <c r="D54" s="15" t="str">
        <f t="array" ref="D54">IF(ROWS($A$1:D50)&gt;COUNTIF(يومية!$G$6:$G$88,$B$2),"",INDEX(يومية!AB$6:AB$88,SMALL(IF(يومية!$G$6:$G$88&lt;&gt;"",IF(يومية!$G$6:$G$88=$B$2,ROW($A$1:$A$83)-ROW($A$1)+1)),ROWS($A$1:D50))))</f>
        <v/>
      </c>
      <c r="E54" s="15" t="str">
        <f t="array" ref="E54">IF(ROWS($A$1:E50)&gt;COUNTIF(يومية!$G$6:$G$88,$B$2),"",INDEX(يومية!AC$6:AC$88,SMALL(IF(يومية!$G$6:$G$88&lt;&gt;"",IF(يومية!$G$6:$G$88=$B$2,ROW($A$1:$A$83)-ROW($A$1)+1)),ROWS($A$1:E50))))</f>
        <v/>
      </c>
      <c r="F54" s="2" t="str">
        <f t="shared" si="0"/>
        <v/>
      </c>
    </row>
    <row r="55" spans="1:6" ht="20.25" customHeight="1">
      <c r="A55" s="14" t="str">
        <f t="array" ref="A55">IF(ROWS($A$1:A51)&gt;COUNTIF(يومية!$G$6:$G$88,$B$2),"",INDEX(يومية!A$6:A$88,SMALL(IF(يومية!$G$6:$G$88&lt;&gt;"",IF(يومية!$G$6:$G$88=$B$2,ROW($A$1:$A$83)-ROW($A$1)+1)),ROWS($A$1:A51))))</f>
        <v/>
      </c>
      <c r="B55" s="14" t="str">
        <f t="array" ref="B55">IF(ROWS($A$1:B51)&gt;COUNTIF(يومية!$G$6:$G$88,$B$2),"",INDEX(يومية!B$6:B$88,SMALL(IF(يومية!$G$6:$G$88&lt;&gt;"",IF(يومية!$G$6:$G$88=$B$2,ROW($A$1:$A$83)-ROW($A$1)+1)),ROWS($A$1:B51))))</f>
        <v/>
      </c>
      <c r="C55" s="14" t="str">
        <f t="array" ref="C55">IF(ROWS($A$1:C51)&gt;COUNTIF(يومية!$G$6:$G$88,$B$2),"",INDEX(يومية!C$6:C$88,SMALL(IF(يومية!$G$6:$G$88&lt;&gt;"",IF(يومية!$G$6:$G$88=$B$2,ROW($A$1:$A$83)-ROW($A$1)+1)),ROWS($A$1:C51))))</f>
        <v/>
      </c>
      <c r="D55" s="15" t="str">
        <f t="array" ref="D55">IF(ROWS($A$1:D51)&gt;COUNTIF(يومية!$G$6:$G$88,$B$2),"",INDEX(يومية!AB$6:AB$88,SMALL(IF(يومية!$G$6:$G$88&lt;&gt;"",IF(يومية!$G$6:$G$88=$B$2,ROW($A$1:$A$83)-ROW($A$1)+1)),ROWS($A$1:D51))))</f>
        <v/>
      </c>
      <c r="E55" s="15" t="str">
        <f t="array" ref="E55">IF(ROWS($A$1:E51)&gt;COUNTIF(يومية!$G$6:$G$88,$B$2),"",INDEX(يومية!AC$6:AC$88,SMALL(IF(يومية!$G$6:$G$88&lt;&gt;"",IF(يومية!$G$6:$G$88=$B$2,ROW($A$1:$A$83)-ROW($A$1)+1)),ROWS($A$1:E51))))</f>
        <v/>
      </c>
      <c r="F55" s="2" t="str">
        <f t="shared" si="0"/>
        <v/>
      </c>
    </row>
    <row r="56" spans="1:6" ht="20.25" customHeight="1">
      <c r="A56" s="14" t="str">
        <f t="array" ref="A56">IF(ROWS($A$1:A52)&gt;COUNTIF(يومية!$G$6:$G$88,$B$2),"",INDEX(يومية!A$6:A$88,SMALL(IF(يومية!$G$6:$G$88&lt;&gt;"",IF(يومية!$G$6:$G$88=$B$2,ROW($A$1:$A$83)-ROW($A$1)+1)),ROWS($A$1:A52))))</f>
        <v/>
      </c>
      <c r="B56" s="14" t="str">
        <f t="array" ref="B56">IF(ROWS($A$1:B52)&gt;COUNTIF(يومية!$G$6:$G$88,$B$2),"",INDEX(يومية!B$6:B$88,SMALL(IF(يومية!$G$6:$G$88&lt;&gt;"",IF(يومية!$G$6:$G$88=$B$2,ROW($A$1:$A$83)-ROW($A$1)+1)),ROWS($A$1:B52))))</f>
        <v/>
      </c>
      <c r="C56" s="14" t="str">
        <f t="array" ref="C56">IF(ROWS($A$1:C52)&gt;COUNTIF(يومية!$G$6:$G$88,$B$2),"",INDEX(يومية!C$6:C$88,SMALL(IF(يومية!$G$6:$G$88&lt;&gt;"",IF(يومية!$G$6:$G$88=$B$2,ROW($A$1:$A$83)-ROW($A$1)+1)),ROWS($A$1:C52))))</f>
        <v/>
      </c>
      <c r="D56" s="15" t="str">
        <f t="array" ref="D56">IF(ROWS($A$1:D52)&gt;COUNTIF(يومية!$G$6:$G$88,$B$2),"",INDEX(يومية!AB$6:AB$88,SMALL(IF(يومية!$G$6:$G$88&lt;&gt;"",IF(يومية!$G$6:$G$88=$B$2,ROW($A$1:$A$83)-ROW($A$1)+1)),ROWS($A$1:D52))))</f>
        <v/>
      </c>
      <c r="E56" s="15" t="str">
        <f t="array" ref="E56">IF(ROWS($A$1:E52)&gt;COUNTIF(يومية!$G$6:$G$88,$B$2),"",INDEX(يومية!AC$6:AC$88,SMALL(IF(يومية!$G$6:$G$88&lt;&gt;"",IF(يومية!$G$6:$G$88=$B$2,ROW($A$1:$A$83)-ROW($A$1)+1)),ROWS($A$1:E52))))</f>
        <v/>
      </c>
      <c r="F56" s="2" t="str">
        <f t="shared" si="0"/>
        <v/>
      </c>
    </row>
    <row r="57" spans="1:6" ht="20.25" customHeight="1">
      <c r="A57" s="14" t="str">
        <f t="array" ref="A57">IF(ROWS($A$1:A53)&gt;COUNTIF(يومية!$G$6:$G$88,$B$2),"",INDEX(يومية!A$6:A$88,SMALL(IF(يومية!$G$6:$G$88&lt;&gt;"",IF(يومية!$G$6:$G$88=$B$2,ROW($A$1:$A$83)-ROW($A$1)+1)),ROWS($A$1:A53))))</f>
        <v/>
      </c>
      <c r="B57" s="14" t="str">
        <f t="array" ref="B57">IF(ROWS($A$1:B53)&gt;COUNTIF(يومية!$G$6:$G$88,$B$2),"",INDEX(يومية!B$6:B$88,SMALL(IF(يومية!$G$6:$G$88&lt;&gt;"",IF(يومية!$G$6:$G$88=$B$2,ROW($A$1:$A$83)-ROW($A$1)+1)),ROWS($A$1:B53))))</f>
        <v/>
      </c>
      <c r="C57" s="14" t="str">
        <f t="array" ref="C57">IF(ROWS($A$1:C53)&gt;COUNTIF(يومية!$G$6:$G$88,$B$2),"",INDEX(يومية!C$6:C$88,SMALL(IF(يومية!$G$6:$G$88&lt;&gt;"",IF(يومية!$G$6:$G$88=$B$2,ROW($A$1:$A$83)-ROW($A$1)+1)),ROWS($A$1:C53))))</f>
        <v/>
      </c>
      <c r="D57" s="15" t="str">
        <f t="array" ref="D57">IF(ROWS($A$1:D53)&gt;COUNTIF(يومية!$G$6:$G$88,$B$2),"",INDEX(يومية!AB$6:AB$88,SMALL(IF(يومية!$G$6:$G$88&lt;&gt;"",IF(يومية!$G$6:$G$88=$B$2,ROW($A$1:$A$83)-ROW($A$1)+1)),ROWS($A$1:D53))))</f>
        <v/>
      </c>
      <c r="E57" s="15" t="str">
        <f t="array" ref="E57">IF(ROWS($A$1:E53)&gt;COUNTIF(يومية!$G$6:$G$88,$B$2),"",INDEX(يومية!AC$6:AC$88,SMALL(IF(يومية!$G$6:$G$88&lt;&gt;"",IF(يومية!$G$6:$G$88=$B$2,ROW($A$1:$A$83)-ROW($A$1)+1)),ROWS($A$1:E53))))</f>
        <v/>
      </c>
      <c r="F57" s="2" t="str">
        <f t="shared" si="0"/>
        <v/>
      </c>
    </row>
    <row r="58" spans="1:6" ht="20.25" customHeight="1">
      <c r="A58" s="14" t="str">
        <f t="array" ref="A58">IF(ROWS($A$1:A54)&gt;COUNTIF(يومية!$G$6:$G$88,$B$2),"",INDEX(يومية!A$6:A$88,SMALL(IF(يومية!$G$6:$G$88&lt;&gt;"",IF(يومية!$G$6:$G$88=$B$2,ROW($A$1:$A$83)-ROW($A$1)+1)),ROWS($A$1:A54))))</f>
        <v/>
      </c>
      <c r="B58" s="14" t="str">
        <f t="array" ref="B58">IF(ROWS($A$1:B54)&gt;COUNTIF(يومية!$G$6:$G$88,$B$2),"",INDEX(يومية!B$6:B$88,SMALL(IF(يومية!$G$6:$G$88&lt;&gt;"",IF(يومية!$G$6:$G$88=$B$2,ROW($A$1:$A$83)-ROW($A$1)+1)),ROWS($A$1:B54))))</f>
        <v/>
      </c>
      <c r="C58" s="14" t="str">
        <f t="array" ref="C58">IF(ROWS($A$1:C54)&gt;COUNTIF(يومية!$G$6:$G$88,$B$2),"",INDEX(يومية!C$6:C$88,SMALL(IF(يومية!$G$6:$G$88&lt;&gt;"",IF(يومية!$G$6:$G$88=$B$2,ROW($A$1:$A$83)-ROW($A$1)+1)),ROWS($A$1:C54))))</f>
        <v/>
      </c>
      <c r="D58" s="15" t="str">
        <f t="array" ref="D58">IF(ROWS($A$1:D54)&gt;COUNTIF(يومية!$G$6:$G$88,$B$2),"",INDEX(يومية!AB$6:AB$88,SMALL(IF(يومية!$G$6:$G$88&lt;&gt;"",IF(يومية!$G$6:$G$88=$B$2,ROW($A$1:$A$83)-ROW($A$1)+1)),ROWS($A$1:D54))))</f>
        <v/>
      </c>
      <c r="E58" s="15" t="str">
        <f t="array" ref="E58">IF(ROWS($A$1:E54)&gt;COUNTIF(يومية!$G$6:$G$88,$B$2),"",INDEX(يومية!AC$6:AC$88,SMALL(IF(يومية!$G$6:$G$88&lt;&gt;"",IF(يومية!$G$6:$G$88=$B$2,ROW($A$1:$A$83)-ROW($A$1)+1)),ROWS($A$1:E54))))</f>
        <v/>
      </c>
      <c r="F58" s="2" t="str">
        <f t="shared" si="0"/>
        <v/>
      </c>
    </row>
    <row r="59" spans="1:6" ht="20.25" customHeight="1">
      <c r="A59" s="14" t="str">
        <f t="array" ref="A59">IF(ROWS($A$1:A55)&gt;COUNTIF(يومية!$G$6:$G$88,$B$2),"",INDEX(يومية!A$6:A$88,SMALL(IF(يومية!$G$6:$G$88&lt;&gt;"",IF(يومية!$G$6:$G$88=$B$2,ROW($A$1:$A$83)-ROW($A$1)+1)),ROWS($A$1:A55))))</f>
        <v/>
      </c>
      <c r="B59" s="14" t="str">
        <f t="array" ref="B59">IF(ROWS($A$1:B55)&gt;COUNTIF(يومية!$G$6:$G$88,$B$2),"",INDEX(يومية!B$6:B$88,SMALL(IF(يومية!$G$6:$G$88&lt;&gt;"",IF(يومية!$G$6:$G$88=$B$2,ROW($A$1:$A$83)-ROW($A$1)+1)),ROWS($A$1:B55))))</f>
        <v/>
      </c>
      <c r="C59" s="14" t="str">
        <f t="array" ref="C59">IF(ROWS($A$1:C55)&gt;COUNTIF(يومية!$G$6:$G$88,$B$2),"",INDEX(يومية!C$6:C$88,SMALL(IF(يومية!$G$6:$G$88&lt;&gt;"",IF(يومية!$G$6:$G$88=$B$2,ROW($A$1:$A$83)-ROW($A$1)+1)),ROWS($A$1:C55))))</f>
        <v/>
      </c>
      <c r="D59" s="15" t="str">
        <f t="array" ref="D59">IF(ROWS($A$1:D55)&gt;COUNTIF(يومية!$G$6:$G$88,$B$2),"",INDEX(يومية!AB$6:AB$88,SMALL(IF(يومية!$G$6:$G$88&lt;&gt;"",IF(يومية!$G$6:$G$88=$B$2,ROW($A$1:$A$83)-ROW($A$1)+1)),ROWS($A$1:D55))))</f>
        <v/>
      </c>
      <c r="E59" s="15" t="str">
        <f t="array" ref="E59">IF(ROWS($A$1:E55)&gt;COUNTIF(يومية!$G$6:$G$88,$B$2),"",INDEX(يومية!AC$6:AC$88,SMALL(IF(يومية!$G$6:$G$88&lt;&gt;"",IF(يومية!$G$6:$G$88=$B$2,ROW($A$1:$A$83)-ROW($A$1)+1)),ROWS($A$1:E55))))</f>
        <v/>
      </c>
      <c r="F59" s="2" t="str">
        <f t="shared" si="0"/>
        <v/>
      </c>
    </row>
    <row r="60" spans="1:6" ht="20.25" customHeight="1">
      <c r="A60" s="14" t="str">
        <f t="array" ref="A60">IF(ROWS($A$1:A56)&gt;COUNTIF(يومية!$G$6:$G$88,$B$2),"",INDEX(يومية!A$6:A$88,SMALL(IF(يومية!$G$6:$G$88&lt;&gt;"",IF(يومية!$G$6:$G$88=$B$2,ROW($A$1:$A$83)-ROW($A$1)+1)),ROWS($A$1:A56))))</f>
        <v/>
      </c>
      <c r="B60" s="14" t="str">
        <f t="array" ref="B60">IF(ROWS($A$1:B56)&gt;COUNTIF(يومية!$G$6:$G$88,$B$2),"",INDEX(يومية!B$6:B$88,SMALL(IF(يومية!$G$6:$G$88&lt;&gt;"",IF(يومية!$G$6:$G$88=$B$2,ROW($A$1:$A$83)-ROW($A$1)+1)),ROWS($A$1:B56))))</f>
        <v/>
      </c>
      <c r="C60" s="14" t="str">
        <f t="array" ref="C60">IF(ROWS($A$1:C56)&gt;COUNTIF(يومية!$G$6:$G$88,$B$2),"",INDEX(يومية!C$6:C$88,SMALL(IF(يومية!$G$6:$G$88&lt;&gt;"",IF(يومية!$G$6:$G$88=$B$2,ROW($A$1:$A$83)-ROW($A$1)+1)),ROWS($A$1:C56))))</f>
        <v/>
      </c>
      <c r="D60" s="15" t="str">
        <f t="array" ref="D60">IF(ROWS($A$1:D56)&gt;COUNTIF(يومية!$G$6:$G$88,$B$2),"",INDEX(يومية!AB$6:AB$88,SMALL(IF(يومية!$G$6:$G$88&lt;&gt;"",IF(يومية!$G$6:$G$88=$B$2,ROW($A$1:$A$83)-ROW($A$1)+1)),ROWS($A$1:D56))))</f>
        <v/>
      </c>
      <c r="E60" s="15" t="str">
        <f t="array" ref="E60">IF(ROWS($A$1:E56)&gt;COUNTIF(يومية!$G$6:$G$88,$B$2),"",INDEX(يومية!AC$6:AC$88,SMALL(IF(يومية!$G$6:$G$88&lt;&gt;"",IF(يومية!$G$6:$G$88=$B$2,ROW($A$1:$A$83)-ROW($A$1)+1)),ROWS($A$1:E56))))</f>
        <v/>
      </c>
      <c r="F60" s="2" t="str">
        <f t="shared" si="0"/>
        <v/>
      </c>
    </row>
    <row r="61" spans="1:6" ht="20.25" customHeight="1">
      <c r="A61" s="14" t="str">
        <f t="array" ref="A61">IF(ROWS($A$1:A57)&gt;COUNTIF(يومية!$G$6:$G$88,$B$2),"",INDEX(يومية!A$6:A$88,SMALL(IF(يومية!$G$6:$G$88&lt;&gt;"",IF(يومية!$G$6:$G$88=$B$2,ROW($A$1:$A$83)-ROW($A$1)+1)),ROWS($A$1:A57))))</f>
        <v/>
      </c>
      <c r="B61" s="14" t="str">
        <f t="array" ref="B61">IF(ROWS($A$1:B57)&gt;COUNTIF(يومية!$G$6:$G$88,$B$2),"",INDEX(يومية!B$6:B$88,SMALL(IF(يومية!$G$6:$G$88&lt;&gt;"",IF(يومية!$G$6:$G$88=$B$2,ROW($A$1:$A$83)-ROW($A$1)+1)),ROWS($A$1:B57))))</f>
        <v/>
      </c>
      <c r="C61" s="14" t="str">
        <f t="array" ref="C61">IF(ROWS($A$1:C57)&gt;COUNTIF(يومية!$G$6:$G$88,$B$2),"",INDEX(يومية!C$6:C$88,SMALL(IF(يومية!$G$6:$G$88&lt;&gt;"",IF(يومية!$G$6:$G$88=$B$2,ROW($A$1:$A$83)-ROW($A$1)+1)),ROWS($A$1:C57))))</f>
        <v/>
      </c>
      <c r="D61" s="15" t="str">
        <f t="array" ref="D61">IF(ROWS($A$1:D57)&gt;COUNTIF(يومية!$G$6:$G$88,$B$2),"",INDEX(يومية!AB$6:AB$88,SMALL(IF(يومية!$G$6:$G$88&lt;&gt;"",IF(يومية!$G$6:$G$88=$B$2,ROW($A$1:$A$83)-ROW($A$1)+1)),ROWS($A$1:D57))))</f>
        <v/>
      </c>
      <c r="E61" s="15" t="str">
        <f t="array" ref="E61">IF(ROWS($A$1:E57)&gt;COUNTIF(يومية!$G$6:$G$88,$B$2),"",INDEX(يومية!AC$6:AC$88,SMALL(IF(يومية!$G$6:$G$88&lt;&gt;"",IF(يومية!$G$6:$G$88=$B$2,ROW($A$1:$A$83)-ROW($A$1)+1)),ROWS($A$1:E57))))</f>
        <v/>
      </c>
      <c r="F61" s="2" t="str">
        <f t="shared" si="0"/>
        <v/>
      </c>
    </row>
    <row r="62" spans="1:6" ht="20.25" customHeight="1">
      <c r="A62" s="14" t="str">
        <f t="array" ref="A62">IF(ROWS($A$1:A58)&gt;COUNTIF(يومية!$G$6:$G$88,$B$2),"",INDEX(يومية!A$6:A$88,SMALL(IF(يومية!$G$6:$G$88&lt;&gt;"",IF(يومية!$G$6:$G$88=$B$2,ROW($A$1:$A$83)-ROW($A$1)+1)),ROWS($A$1:A58))))</f>
        <v/>
      </c>
      <c r="B62" s="14" t="str">
        <f t="array" ref="B62">IF(ROWS($A$1:B58)&gt;COUNTIF(يومية!$G$6:$G$88,$B$2),"",INDEX(يومية!B$6:B$88,SMALL(IF(يومية!$G$6:$G$88&lt;&gt;"",IF(يومية!$G$6:$G$88=$B$2,ROW($A$1:$A$83)-ROW($A$1)+1)),ROWS($A$1:B58))))</f>
        <v/>
      </c>
      <c r="C62" s="14" t="str">
        <f t="array" ref="C62">IF(ROWS($A$1:C58)&gt;COUNTIF(يومية!$G$6:$G$88,$B$2),"",INDEX(يومية!C$6:C$88,SMALL(IF(يومية!$G$6:$G$88&lt;&gt;"",IF(يومية!$G$6:$G$88=$B$2,ROW($A$1:$A$83)-ROW($A$1)+1)),ROWS($A$1:C58))))</f>
        <v/>
      </c>
      <c r="D62" s="15" t="str">
        <f t="array" ref="D62">IF(ROWS($A$1:D58)&gt;COUNTIF(يومية!$G$6:$G$88,$B$2),"",INDEX(يومية!AB$6:AB$88,SMALL(IF(يومية!$G$6:$G$88&lt;&gt;"",IF(يومية!$G$6:$G$88=$B$2,ROW($A$1:$A$83)-ROW($A$1)+1)),ROWS($A$1:D58))))</f>
        <v/>
      </c>
      <c r="E62" s="15" t="str">
        <f t="array" ref="E62">IF(ROWS($A$1:E58)&gt;COUNTIF(يومية!$G$6:$G$88,$B$2),"",INDEX(يومية!AC$6:AC$88,SMALL(IF(يومية!$G$6:$G$88&lt;&gt;"",IF(يومية!$G$6:$G$88=$B$2,ROW($A$1:$A$83)-ROW($A$1)+1)),ROWS($A$1:E58))))</f>
        <v/>
      </c>
      <c r="F62" s="2" t="str">
        <f t="shared" si="0"/>
        <v/>
      </c>
    </row>
    <row r="63" spans="1:6" ht="20.25" customHeight="1">
      <c r="A63" s="14" t="str">
        <f t="array" ref="A63">IF(ROWS($A$1:A59)&gt;COUNTIF(يومية!$G$6:$G$88,$B$2),"",INDEX(يومية!A$6:A$88,SMALL(IF(يومية!$G$6:$G$88&lt;&gt;"",IF(يومية!$G$6:$G$88=$B$2,ROW($A$1:$A$83)-ROW($A$1)+1)),ROWS($A$1:A59))))</f>
        <v/>
      </c>
      <c r="B63" s="14" t="str">
        <f t="array" ref="B63">IF(ROWS($A$1:B59)&gt;COUNTIF(يومية!$G$6:$G$88,$B$2),"",INDEX(يومية!B$6:B$88,SMALL(IF(يومية!$G$6:$G$88&lt;&gt;"",IF(يومية!$G$6:$G$88=$B$2,ROW($A$1:$A$83)-ROW($A$1)+1)),ROWS($A$1:B59))))</f>
        <v/>
      </c>
      <c r="C63" s="14" t="str">
        <f t="array" ref="C63">IF(ROWS($A$1:C59)&gt;COUNTIF(يومية!$G$6:$G$88,$B$2),"",INDEX(يومية!C$6:C$88,SMALL(IF(يومية!$G$6:$G$88&lt;&gt;"",IF(يومية!$G$6:$G$88=$B$2,ROW($A$1:$A$83)-ROW($A$1)+1)),ROWS($A$1:C59))))</f>
        <v/>
      </c>
      <c r="D63" s="15" t="str">
        <f t="array" ref="D63">IF(ROWS($A$1:D59)&gt;COUNTIF(يومية!$G$6:$G$88,$B$2),"",INDEX(يومية!AB$6:AB$88,SMALL(IF(يومية!$G$6:$G$88&lt;&gt;"",IF(يومية!$G$6:$G$88=$B$2,ROW($A$1:$A$83)-ROW($A$1)+1)),ROWS($A$1:D59))))</f>
        <v/>
      </c>
      <c r="E63" s="15" t="str">
        <f t="array" ref="E63">IF(ROWS($A$1:E59)&gt;COUNTIF(يومية!$G$6:$G$88,$B$2),"",INDEX(يومية!AC$6:AC$88,SMALL(IF(يومية!$G$6:$G$88&lt;&gt;"",IF(يومية!$G$6:$G$88=$B$2,ROW($A$1:$A$83)-ROW($A$1)+1)),ROWS($A$1:E59))))</f>
        <v/>
      </c>
      <c r="F63" s="2" t="str">
        <f t="shared" si="0"/>
        <v/>
      </c>
    </row>
    <row r="64" spans="1:6" ht="20.25" customHeight="1">
      <c r="A64" s="14" t="str">
        <f t="array" ref="A64">IF(ROWS($A$1:A60)&gt;COUNTIF(يومية!$G$6:$G$88,$B$2),"",INDEX(يومية!A$6:A$88,SMALL(IF(يومية!$G$6:$G$88&lt;&gt;"",IF(يومية!$G$6:$G$88=$B$2,ROW($A$1:$A$83)-ROW($A$1)+1)),ROWS($A$1:A60))))</f>
        <v/>
      </c>
      <c r="B64" s="14" t="str">
        <f t="array" ref="B64">IF(ROWS($A$1:B60)&gt;COUNTIF(يومية!$G$6:$G$88,$B$2),"",INDEX(يومية!B$6:B$88,SMALL(IF(يومية!$G$6:$G$88&lt;&gt;"",IF(يومية!$G$6:$G$88=$B$2,ROW($A$1:$A$83)-ROW($A$1)+1)),ROWS($A$1:B60))))</f>
        <v/>
      </c>
      <c r="C64" s="14" t="str">
        <f t="array" ref="C64">IF(ROWS($A$1:C60)&gt;COUNTIF(يومية!$G$6:$G$88,$B$2),"",INDEX(يومية!C$6:C$88,SMALL(IF(يومية!$G$6:$G$88&lt;&gt;"",IF(يومية!$G$6:$G$88=$B$2,ROW($A$1:$A$83)-ROW($A$1)+1)),ROWS($A$1:C60))))</f>
        <v/>
      </c>
      <c r="D64" s="15" t="str">
        <f t="array" ref="D64">IF(ROWS($A$1:D60)&gt;COUNTIF(يومية!$G$6:$G$88,$B$2),"",INDEX(يومية!AB$6:AB$88,SMALL(IF(يومية!$G$6:$G$88&lt;&gt;"",IF(يومية!$G$6:$G$88=$B$2,ROW($A$1:$A$83)-ROW($A$1)+1)),ROWS($A$1:D60))))</f>
        <v/>
      </c>
      <c r="E64" s="15" t="str">
        <f t="array" ref="E64">IF(ROWS($A$1:E60)&gt;COUNTIF(يومية!$G$6:$G$88,$B$2),"",INDEX(يومية!AC$6:AC$88,SMALL(IF(يومية!$G$6:$G$88&lt;&gt;"",IF(يومية!$G$6:$G$88=$B$2,ROW($A$1:$A$83)-ROW($A$1)+1)),ROWS($A$1:E60))))</f>
        <v/>
      </c>
      <c r="F64" s="2" t="str">
        <f t="shared" si="0"/>
        <v/>
      </c>
    </row>
    <row r="65" spans="1:6" ht="20.25" customHeight="1">
      <c r="A65" s="14" t="str">
        <f t="array" ref="A65">IF(ROWS($A$1:A61)&gt;COUNTIF(يومية!$G$6:$G$88,$B$2),"",INDEX(يومية!A$6:A$88,SMALL(IF(يومية!$G$6:$G$88&lt;&gt;"",IF(يومية!$G$6:$G$88=$B$2,ROW($A$1:$A$83)-ROW($A$1)+1)),ROWS($A$1:A61))))</f>
        <v/>
      </c>
      <c r="B65" s="14" t="str">
        <f t="array" ref="B65">IF(ROWS($A$1:B61)&gt;COUNTIF(يومية!$G$6:$G$88,$B$2),"",INDEX(يومية!B$6:B$88,SMALL(IF(يومية!$G$6:$G$88&lt;&gt;"",IF(يومية!$G$6:$G$88=$B$2,ROW($A$1:$A$83)-ROW($A$1)+1)),ROWS($A$1:B61))))</f>
        <v/>
      </c>
      <c r="C65" s="14" t="str">
        <f t="array" ref="C65">IF(ROWS($A$1:C61)&gt;COUNTIF(يومية!$G$6:$G$88,$B$2),"",INDEX(يومية!C$6:C$88,SMALL(IF(يومية!$G$6:$G$88&lt;&gt;"",IF(يومية!$G$6:$G$88=$B$2,ROW($A$1:$A$83)-ROW($A$1)+1)),ROWS($A$1:C61))))</f>
        <v/>
      </c>
      <c r="D65" s="15" t="str">
        <f t="array" ref="D65">IF(ROWS($A$1:D61)&gt;COUNTIF(يومية!$G$6:$G$88,$B$2),"",INDEX(يومية!AB$6:AB$88,SMALL(IF(يومية!$G$6:$G$88&lt;&gt;"",IF(يومية!$G$6:$G$88=$B$2,ROW($A$1:$A$83)-ROW($A$1)+1)),ROWS($A$1:D61))))</f>
        <v/>
      </c>
      <c r="E65" s="15" t="str">
        <f t="array" ref="E65">IF(ROWS($A$1:E61)&gt;COUNTIF(يومية!$G$6:$G$88,$B$2),"",INDEX(يومية!AC$6:AC$88,SMALL(IF(يومية!$G$6:$G$88&lt;&gt;"",IF(يومية!$G$6:$G$88=$B$2,ROW($A$1:$A$83)-ROW($A$1)+1)),ROWS($A$1:E61))))</f>
        <v/>
      </c>
      <c r="F65" s="2" t="str">
        <f t="shared" si="0"/>
        <v/>
      </c>
    </row>
    <row r="66" spans="1:6" ht="20.25" customHeight="1">
      <c r="A66" s="14" t="str">
        <f t="array" ref="A66">IF(ROWS($A$1:A62)&gt;COUNTIF(يومية!$G$6:$G$88,$B$2),"",INDEX(يومية!A$6:A$88,SMALL(IF(يومية!$G$6:$G$88&lt;&gt;"",IF(يومية!$G$6:$G$88=$B$2,ROW($A$1:$A$83)-ROW($A$1)+1)),ROWS($A$1:A62))))</f>
        <v/>
      </c>
      <c r="B66" s="14" t="str">
        <f t="array" ref="B66">IF(ROWS($A$1:B62)&gt;COUNTIF(يومية!$G$6:$G$88,$B$2),"",INDEX(يومية!B$6:B$88,SMALL(IF(يومية!$G$6:$G$88&lt;&gt;"",IF(يومية!$G$6:$G$88=$B$2,ROW($A$1:$A$83)-ROW($A$1)+1)),ROWS($A$1:B62))))</f>
        <v/>
      </c>
      <c r="C66" s="14" t="str">
        <f t="array" ref="C66">IF(ROWS($A$1:C62)&gt;COUNTIF(يومية!$G$6:$G$88,$B$2),"",INDEX(يومية!C$6:C$88,SMALL(IF(يومية!$G$6:$G$88&lt;&gt;"",IF(يومية!$G$6:$G$88=$B$2,ROW($A$1:$A$83)-ROW($A$1)+1)),ROWS($A$1:C62))))</f>
        <v/>
      </c>
      <c r="D66" s="15" t="str">
        <f t="array" ref="D66">IF(ROWS($A$1:D62)&gt;COUNTIF(يومية!$G$6:$G$88,$B$2),"",INDEX(يومية!AB$6:AB$88,SMALL(IF(يومية!$G$6:$G$88&lt;&gt;"",IF(يومية!$G$6:$G$88=$B$2,ROW($A$1:$A$83)-ROW($A$1)+1)),ROWS($A$1:D62))))</f>
        <v/>
      </c>
      <c r="E66" s="15" t="str">
        <f t="array" ref="E66">IF(ROWS($A$1:E62)&gt;COUNTIF(يومية!$G$6:$G$88,$B$2),"",INDEX(يومية!AC$6:AC$88,SMALL(IF(يومية!$G$6:$G$88&lt;&gt;"",IF(يومية!$G$6:$G$88=$B$2,ROW($A$1:$A$83)-ROW($A$1)+1)),ROWS($A$1:E62))))</f>
        <v/>
      </c>
      <c r="F66" s="2" t="str">
        <f t="shared" si="0"/>
        <v/>
      </c>
    </row>
    <row r="67" spans="1:6" ht="20.25" customHeight="1">
      <c r="A67" s="14" t="str">
        <f t="array" ref="A67">IF(ROWS($A$1:A63)&gt;COUNTIF(يومية!$G$6:$G$88,$B$2),"",INDEX(يومية!A$6:A$88,SMALL(IF(يومية!$G$6:$G$88&lt;&gt;"",IF(يومية!$G$6:$G$88=$B$2,ROW($A$1:$A$83)-ROW($A$1)+1)),ROWS($A$1:A63))))</f>
        <v/>
      </c>
      <c r="B67" s="14" t="str">
        <f t="array" ref="B67">IF(ROWS($A$1:B63)&gt;COUNTIF(يومية!$G$6:$G$88,$B$2),"",INDEX(يومية!B$6:B$88,SMALL(IF(يومية!$G$6:$G$88&lt;&gt;"",IF(يومية!$G$6:$G$88=$B$2,ROW($A$1:$A$83)-ROW($A$1)+1)),ROWS($A$1:B63))))</f>
        <v/>
      </c>
      <c r="C67" s="14" t="str">
        <f t="array" ref="C67">IF(ROWS($A$1:C63)&gt;COUNTIF(يومية!$G$6:$G$88,$B$2),"",INDEX(يومية!C$6:C$88,SMALL(IF(يومية!$G$6:$G$88&lt;&gt;"",IF(يومية!$G$6:$G$88=$B$2,ROW($A$1:$A$83)-ROW($A$1)+1)),ROWS($A$1:C63))))</f>
        <v/>
      </c>
      <c r="D67" s="15" t="str">
        <f t="array" ref="D67">IF(ROWS($A$1:D63)&gt;COUNTIF(يومية!$G$6:$G$88,$B$2),"",INDEX(يومية!AB$6:AB$88,SMALL(IF(يومية!$G$6:$G$88&lt;&gt;"",IF(يومية!$G$6:$G$88=$B$2,ROW($A$1:$A$83)-ROW($A$1)+1)),ROWS($A$1:D63))))</f>
        <v/>
      </c>
      <c r="E67" s="15" t="str">
        <f t="array" ref="E67">IF(ROWS($A$1:E63)&gt;COUNTIF(يومية!$G$6:$G$88,$B$2),"",INDEX(يومية!AC$6:AC$88,SMALL(IF(يومية!$G$6:$G$88&lt;&gt;"",IF(يومية!$G$6:$G$88=$B$2,ROW($A$1:$A$83)-ROW($A$1)+1)),ROWS($A$1:E63))))</f>
        <v/>
      </c>
      <c r="F67" s="2" t="str">
        <f t="shared" si="0"/>
        <v/>
      </c>
    </row>
    <row r="68" spans="1:6" ht="20.25" customHeight="1">
      <c r="A68" s="14" t="str">
        <f t="array" ref="A68">IF(ROWS($A$1:A64)&gt;COUNTIF(يومية!$G$6:$G$88,$B$2),"",INDEX(يومية!A$6:A$88,SMALL(IF(يومية!$G$6:$G$88&lt;&gt;"",IF(يومية!$G$6:$G$88=$B$2,ROW($A$1:$A$83)-ROW($A$1)+1)),ROWS($A$1:A64))))</f>
        <v/>
      </c>
      <c r="B68" s="14" t="str">
        <f t="array" ref="B68">IF(ROWS($A$1:B64)&gt;COUNTIF(يومية!$G$6:$G$88,$B$2),"",INDEX(يومية!B$6:B$88,SMALL(IF(يومية!$G$6:$G$88&lt;&gt;"",IF(يومية!$G$6:$G$88=$B$2,ROW($A$1:$A$83)-ROW($A$1)+1)),ROWS($A$1:B64))))</f>
        <v/>
      </c>
      <c r="C68" s="14" t="str">
        <f t="array" ref="C68">IF(ROWS($A$1:C64)&gt;COUNTIF(يومية!$G$6:$G$88,$B$2),"",INDEX(يومية!C$6:C$88,SMALL(IF(يومية!$G$6:$G$88&lt;&gt;"",IF(يومية!$G$6:$G$88=$B$2,ROW($A$1:$A$83)-ROW($A$1)+1)),ROWS($A$1:C64))))</f>
        <v/>
      </c>
      <c r="D68" s="15" t="str">
        <f t="array" ref="D68">IF(ROWS($A$1:D64)&gt;COUNTIF(يومية!$G$6:$G$88,$B$2),"",INDEX(يومية!AB$6:AB$88,SMALL(IF(يومية!$G$6:$G$88&lt;&gt;"",IF(يومية!$G$6:$G$88=$B$2,ROW($A$1:$A$83)-ROW($A$1)+1)),ROWS($A$1:D64))))</f>
        <v/>
      </c>
      <c r="E68" s="15" t="str">
        <f t="array" ref="E68">IF(ROWS($A$1:E64)&gt;COUNTIF(يومية!$G$6:$G$88,$B$2),"",INDEX(يومية!AC$6:AC$88,SMALL(IF(يومية!$G$6:$G$88&lt;&gt;"",IF(يومية!$G$6:$G$88=$B$2,ROW($A$1:$A$83)-ROW($A$1)+1)),ROWS($A$1:E64))))</f>
        <v/>
      </c>
      <c r="F68" s="2" t="str">
        <f t="shared" si="0"/>
        <v/>
      </c>
    </row>
    <row r="69" spans="1:6" ht="20.25" customHeight="1">
      <c r="A69" s="14" t="str">
        <f t="array" ref="A69">IF(ROWS($A$1:A65)&gt;COUNTIF(يومية!$G$6:$G$88,$B$2),"",INDEX(يومية!A$6:A$88,SMALL(IF(يومية!$G$6:$G$88&lt;&gt;"",IF(يومية!$G$6:$G$88=$B$2,ROW($A$1:$A$83)-ROW($A$1)+1)),ROWS($A$1:A65))))</f>
        <v/>
      </c>
      <c r="B69" s="14" t="str">
        <f t="array" ref="B69">IF(ROWS($A$1:B65)&gt;COUNTIF(يومية!$G$6:$G$88,$B$2),"",INDEX(يومية!B$6:B$88,SMALL(IF(يومية!$G$6:$G$88&lt;&gt;"",IF(يومية!$G$6:$G$88=$B$2,ROW($A$1:$A$83)-ROW($A$1)+1)),ROWS($A$1:B65))))</f>
        <v/>
      </c>
      <c r="C69" s="14" t="str">
        <f t="array" ref="C69">IF(ROWS($A$1:C65)&gt;COUNTIF(يومية!$G$6:$G$88,$B$2),"",INDEX(يومية!C$6:C$88,SMALL(IF(يومية!$G$6:$G$88&lt;&gt;"",IF(يومية!$G$6:$G$88=$B$2,ROW($A$1:$A$83)-ROW($A$1)+1)),ROWS($A$1:C65))))</f>
        <v/>
      </c>
      <c r="D69" s="15" t="str">
        <f t="array" ref="D69">IF(ROWS($A$1:D65)&gt;COUNTIF(يومية!$G$6:$G$88,$B$2),"",INDEX(يومية!AB$6:AB$88,SMALL(IF(يومية!$G$6:$G$88&lt;&gt;"",IF(يومية!$G$6:$G$88=$B$2,ROW($A$1:$A$83)-ROW($A$1)+1)),ROWS($A$1:D65))))</f>
        <v/>
      </c>
      <c r="E69" s="15" t="str">
        <f t="array" ref="E69">IF(ROWS($A$1:E65)&gt;COUNTIF(يومية!$G$6:$G$88,$B$2),"",INDEX(يومية!AC$6:AC$88,SMALL(IF(يومية!$G$6:$G$88&lt;&gt;"",IF(يومية!$G$6:$G$88=$B$2,ROW($A$1:$A$83)-ROW($A$1)+1)),ROWS($A$1:E65))))</f>
        <v/>
      </c>
      <c r="F69" s="2" t="str">
        <f t="shared" si="0"/>
        <v/>
      </c>
    </row>
    <row r="70" spans="1:6" ht="20.25" customHeight="1">
      <c r="A70" s="14" t="str">
        <f t="array" ref="A70">IF(ROWS($A$1:A66)&gt;COUNTIF(يومية!$G$6:$G$88,$B$2),"",INDEX(يومية!A$6:A$88,SMALL(IF(يومية!$G$6:$G$88&lt;&gt;"",IF(يومية!$G$6:$G$88=$B$2,ROW($A$1:$A$83)-ROW($A$1)+1)),ROWS($A$1:A66))))</f>
        <v/>
      </c>
      <c r="B70" s="14" t="str">
        <f t="array" ref="B70">IF(ROWS($A$1:B66)&gt;COUNTIF(يومية!$G$6:$G$88,$B$2),"",INDEX(يومية!B$6:B$88,SMALL(IF(يومية!$G$6:$G$88&lt;&gt;"",IF(يومية!$G$6:$G$88=$B$2,ROW($A$1:$A$83)-ROW($A$1)+1)),ROWS($A$1:B66))))</f>
        <v/>
      </c>
      <c r="C70" s="14" t="str">
        <f t="array" ref="C70">IF(ROWS($A$1:C66)&gt;COUNTIF(يومية!$G$6:$G$88,$B$2),"",INDEX(يومية!C$6:C$88,SMALL(IF(يومية!$G$6:$G$88&lt;&gt;"",IF(يومية!$G$6:$G$88=$B$2,ROW($A$1:$A$83)-ROW($A$1)+1)),ROWS($A$1:C66))))</f>
        <v/>
      </c>
      <c r="D70" s="15" t="str">
        <f t="array" ref="D70">IF(ROWS($A$1:D66)&gt;COUNTIF(يومية!$G$6:$G$88,$B$2),"",INDEX(يومية!AB$6:AB$88,SMALL(IF(يومية!$G$6:$G$88&lt;&gt;"",IF(يومية!$G$6:$G$88=$B$2,ROW($A$1:$A$83)-ROW($A$1)+1)),ROWS($A$1:D66))))</f>
        <v/>
      </c>
      <c r="E70" s="15" t="str">
        <f t="array" ref="E70">IF(ROWS($A$1:E66)&gt;COUNTIF(يومية!$G$6:$G$88,$B$2),"",INDEX(يومية!AC$6:AC$88,SMALL(IF(يومية!$G$6:$G$88&lt;&gt;"",IF(يومية!$G$6:$G$88=$B$2,ROW($A$1:$A$83)-ROW($A$1)+1)),ROWS($A$1:E66))))</f>
        <v/>
      </c>
      <c r="F70" s="2" t="str">
        <f t="shared" ref="F70:F88" si="1">IF(OR(D70="",E70=""),"",SUM(F69,D70,-E70))</f>
        <v/>
      </c>
    </row>
    <row r="71" spans="1:6" ht="20.25" customHeight="1">
      <c r="A71" s="14" t="str">
        <f t="array" ref="A71">IF(ROWS($A$1:A67)&gt;COUNTIF(يومية!$G$6:$G$88,$B$2),"",INDEX(يومية!A$6:A$88,SMALL(IF(يومية!$G$6:$G$88&lt;&gt;"",IF(يومية!$G$6:$G$88=$B$2,ROW($A$1:$A$83)-ROW($A$1)+1)),ROWS($A$1:A67))))</f>
        <v/>
      </c>
      <c r="B71" s="14" t="str">
        <f t="array" ref="B71">IF(ROWS($A$1:B67)&gt;COUNTIF(يومية!$G$6:$G$88,$B$2),"",INDEX(يومية!B$6:B$88,SMALL(IF(يومية!$G$6:$G$88&lt;&gt;"",IF(يومية!$G$6:$G$88=$B$2,ROW($A$1:$A$83)-ROW($A$1)+1)),ROWS($A$1:B67))))</f>
        <v/>
      </c>
      <c r="C71" s="14" t="str">
        <f t="array" ref="C71">IF(ROWS($A$1:C67)&gt;COUNTIF(يومية!$G$6:$G$88,$B$2),"",INDEX(يومية!C$6:C$88,SMALL(IF(يومية!$G$6:$G$88&lt;&gt;"",IF(يومية!$G$6:$G$88=$B$2,ROW($A$1:$A$83)-ROW($A$1)+1)),ROWS($A$1:C67))))</f>
        <v/>
      </c>
      <c r="D71" s="15" t="str">
        <f t="array" ref="D71">IF(ROWS($A$1:D67)&gt;COUNTIF(يومية!$G$6:$G$88,$B$2),"",INDEX(يومية!AB$6:AB$88,SMALL(IF(يومية!$G$6:$G$88&lt;&gt;"",IF(يومية!$G$6:$G$88=$B$2,ROW($A$1:$A$83)-ROW($A$1)+1)),ROWS($A$1:D67))))</f>
        <v/>
      </c>
      <c r="E71" s="15" t="str">
        <f t="array" ref="E71">IF(ROWS($A$1:E67)&gt;COUNTIF(يومية!$G$6:$G$88,$B$2),"",INDEX(يومية!AC$6:AC$88,SMALL(IF(يومية!$G$6:$G$88&lt;&gt;"",IF(يومية!$G$6:$G$88=$B$2,ROW($A$1:$A$83)-ROW($A$1)+1)),ROWS($A$1:E67))))</f>
        <v/>
      </c>
      <c r="F71" s="2" t="str">
        <f t="shared" si="1"/>
        <v/>
      </c>
    </row>
    <row r="72" spans="1:6" ht="20.25" customHeight="1">
      <c r="A72" s="14" t="str">
        <f t="array" ref="A72">IF(ROWS($A$1:A68)&gt;COUNTIF(يومية!$G$6:$G$88,$B$2),"",INDEX(يومية!A$6:A$88,SMALL(IF(يومية!$G$6:$G$88&lt;&gt;"",IF(يومية!$G$6:$G$88=$B$2,ROW($A$1:$A$83)-ROW($A$1)+1)),ROWS($A$1:A68))))</f>
        <v/>
      </c>
      <c r="B72" s="14" t="str">
        <f t="array" ref="B72">IF(ROWS($A$1:B68)&gt;COUNTIF(يومية!$G$6:$G$88,$B$2),"",INDEX(يومية!B$6:B$88,SMALL(IF(يومية!$G$6:$G$88&lt;&gt;"",IF(يومية!$G$6:$G$88=$B$2,ROW($A$1:$A$83)-ROW($A$1)+1)),ROWS($A$1:B68))))</f>
        <v/>
      </c>
      <c r="C72" s="14" t="str">
        <f t="array" ref="C72">IF(ROWS($A$1:C68)&gt;COUNTIF(يومية!$G$6:$G$88,$B$2),"",INDEX(يومية!C$6:C$88,SMALL(IF(يومية!$G$6:$G$88&lt;&gt;"",IF(يومية!$G$6:$G$88=$B$2,ROW($A$1:$A$83)-ROW($A$1)+1)),ROWS($A$1:C68))))</f>
        <v/>
      </c>
      <c r="D72" s="15" t="str">
        <f t="array" ref="D72">IF(ROWS($A$1:D68)&gt;COUNTIF(يومية!$G$6:$G$88,$B$2),"",INDEX(يومية!AB$6:AB$88,SMALL(IF(يومية!$G$6:$G$88&lt;&gt;"",IF(يومية!$G$6:$G$88=$B$2,ROW($A$1:$A$83)-ROW($A$1)+1)),ROWS($A$1:D68))))</f>
        <v/>
      </c>
      <c r="E72" s="15" t="str">
        <f t="array" ref="E72">IF(ROWS($A$1:E68)&gt;COUNTIF(يومية!$G$6:$G$88,$B$2),"",INDEX(يومية!AC$6:AC$88,SMALL(IF(يومية!$G$6:$G$88&lt;&gt;"",IF(يومية!$G$6:$G$88=$B$2,ROW($A$1:$A$83)-ROW($A$1)+1)),ROWS($A$1:E68))))</f>
        <v/>
      </c>
      <c r="F72" s="2" t="str">
        <f t="shared" si="1"/>
        <v/>
      </c>
    </row>
    <row r="73" spans="1:6" ht="20.25" customHeight="1">
      <c r="A73" s="14" t="str">
        <f t="array" ref="A73">IF(ROWS($A$1:A69)&gt;COUNTIF(يومية!$G$6:$G$88,$B$2),"",INDEX(يومية!A$6:A$88,SMALL(IF(يومية!$G$6:$G$88&lt;&gt;"",IF(يومية!$G$6:$G$88=$B$2,ROW($A$1:$A$83)-ROW($A$1)+1)),ROWS($A$1:A69))))</f>
        <v/>
      </c>
      <c r="B73" s="14" t="str">
        <f t="array" ref="B73">IF(ROWS($A$1:B69)&gt;COUNTIF(يومية!$G$6:$G$88,$B$2),"",INDEX(يومية!B$6:B$88,SMALL(IF(يومية!$G$6:$G$88&lt;&gt;"",IF(يومية!$G$6:$G$88=$B$2,ROW($A$1:$A$83)-ROW($A$1)+1)),ROWS($A$1:B69))))</f>
        <v/>
      </c>
      <c r="C73" s="14" t="str">
        <f t="array" ref="C73">IF(ROWS($A$1:C69)&gt;COUNTIF(يومية!$G$6:$G$88,$B$2),"",INDEX(يومية!C$6:C$88,SMALL(IF(يومية!$G$6:$G$88&lt;&gt;"",IF(يومية!$G$6:$G$88=$B$2,ROW($A$1:$A$83)-ROW($A$1)+1)),ROWS($A$1:C69))))</f>
        <v/>
      </c>
      <c r="D73" s="15" t="str">
        <f t="array" ref="D73">IF(ROWS($A$1:D69)&gt;COUNTIF(يومية!$G$6:$G$88,$B$2),"",INDEX(يومية!AB$6:AB$88,SMALL(IF(يومية!$G$6:$G$88&lt;&gt;"",IF(يومية!$G$6:$G$88=$B$2,ROW($A$1:$A$83)-ROW($A$1)+1)),ROWS($A$1:D69))))</f>
        <v/>
      </c>
      <c r="E73" s="15" t="str">
        <f t="array" ref="E73">IF(ROWS($A$1:E69)&gt;COUNTIF(يومية!$G$6:$G$88,$B$2),"",INDEX(يومية!AC$6:AC$88,SMALL(IF(يومية!$G$6:$G$88&lt;&gt;"",IF(يومية!$G$6:$G$88=$B$2,ROW($A$1:$A$83)-ROW($A$1)+1)),ROWS($A$1:E69))))</f>
        <v/>
      </c>
      <c r="F73" s="2" t="str">
        <f t="shared" si="1"/>
        <v/>
      </c>
    </row>
    <row r="74" spans="1:6" ht="20.25" customHeight="1">
      <c r="A74" s="14" t="str">
        <f t="array" ref="A74">IF(ROWS($A$1:A70)&gt;COUNTIF(يومية!$G$6:$G$88,$B$2),"",INDEX(يومية!A$6:A$88,SMALL(IF(يومية!$G$6:$G$88&lt;&gt;"",IF(يومية!$G$6:$G$88=$B$2,ROW($A$1:$A$83)-ROW($A$1)+1)),ROWS($A$1:A70))))</f>
        <v/>
      </c>
      <c r="B74" s="14" t="str">
        <f t="array" ref="B74">IF(ROWS($A$1:B70)&gt;COUNTIF(يومية!$G$6:$G$88,$B$2),"",INDEX(يومية!B$6:B$88,SMALL(IF(يومية!$G$6:$G$88&lt;&gt;"",IF(يومية!$G$6:$G$88=$B$2,ROW($A$1:$A$83)-ROW($A$1)+1)),ROWS($A$1:B70))))</f>
        <v/>
      </c>
      <c r="C74" s="14" t="str">
        <f t="array" ref="C74">IF(ROWS($A$1:C70)&gt;COUNTIF(يومية!$G$6:$G$88,$B$2),"",INDEX(يومية!C$6:C$88,SMALL(IF(يومية!$G$6:$G$88&lt;&gt;"",IF(يومية!$G$6:$G$88=$B$2,ROW($A$1:$A$83)-ROW($A$1)+1)),ROWS($A$1:C70))))</f>
        <v/>
      </c>
      <c r="D74" s="15" t="str">
        <f t="array" ref="D74">IF(ROWS($A$1:D70)&gt;COUNTIF(يومية!$G$6:$G$88,$B$2),"",INDEX(يومية!AB$6:AB$88,SMALL(IF(يومية!$G$6:$G$88&lt;&gt;"",IF(يومية!$G$6:$G$88=$B$2,ROW($A$1:$A$83)-ROW($A$1)+1)),ROWS($A$1:D70))))</f>
        <v/>
      </c>
      <c r="E74" s="15" t="str">
        <f t="array" ref="E74">IF(ROWS($A$1:E70)&gt;COUNTIF(يومية!$G$6:$G$88,$B$2),"",INDEX(يومية!AC$6:AC$88,SMALL(IF(يومية!$G$6:$G$88&lt;&gt;"",IF(يومية!$G$6:$G$88=$B$2,ROW($A$1:$A$83)-ROW($A$1)+1)),ROWS($A$1:E70))))</f>
        <v/>
      </c>
      <c r="F74" s="2" t="str">
        <f t="shared" si="1"/>
        <v/>
      </c>
    </row>
    <row r="75" spans="1:6" ht="20.25" customHeight="1">
      <c r="A75" s="14" t="str">
        <f t="array" ref="A75">IF(ROWS($A$1:A71)&gt;COUNTIF(يومية!$G$6:$G$88,$B$2),"",INDEX(يومية!A$6:A$88,SMALL(IF(يومية!$G$6:$G$88&lt;&gt;"",IF(يومية!$G$6:$G$88=$B$2,ROW($A$1:$A$83)-ROW($A$1)+1)),ROWS($A$1:A71))))</f>
        <v/>
      </c>
      <c r="B75" s="14" t="str">
        <f t="array" ref="B75">IF(ROWS($A$1:B71)&gt;COUNTIF(يومية!$G$6:$G$88,$B$2),"",INDEX(يومية!B$6:B$88,SMALL(IF(يومية!$G$6:$G$88&lt;&gt;"",IF(يومية!$G$6:$G$88=$B$2,ROW($A$1:$A$83)-ROW($A$1)+1)),ROWS($A$1:B71))))</f>
        <v/>
      </c>
      <c r="C75" s="14" t="str">
        <f t="array" ref="C75">IF(ROWS($A$1:C71)&gt;COUNTIF(يومية!$G$6:$G$88,$B$2),"",INDEX(يومية!C$6:C$88,SMALL(IF(يومية!$G$6:$G$88&lt;&gt;"",IF(يومية!$G$6:$G$88=$B$2,ROW($A$1:$A$83)-ROW($A$1)+1)),ROWS($A$1:C71))))</f>
        <v/>
      </c>
      <c r="D75" s="15" t="str">
        <f t="array" ref="D75">IF(ROWS($A$1:D71)&gt;COUNTIF(يومية!$G$6:$G$88,$B$2),"",INDEX(يومية!AB$6:AB$88,SMALL(IF(يومية!$G$6:$G$88&lt;&gt;"",IF(يومية!$G$6:$G$88=$B$2,ROW($A$1:$A$83)-ROW($A$1)+1)),ROWS($A$1:D71))))</f>
        <v/>
      </c>
      <c r="E75" s="15" t="str">
        <f t="array" ref="E75">IF(ROWS($A$1:E71)&gt;COUNTIF(يومية!$G$6:$G$88,$B$2),"",INDEX(يومية!AC$6:AC$88,SMALL(IF(يومية!$G$6:$G$88&lt;&gt;"",IF(يومية!$G$6:$G$88=$B$2,ROW($A$1:$A$83)-ROW($A$1)+1)),ROWS($A$1:E71))))</f>
        <v/>
      </c>
      <c r="F75" s="2" t="str">
        <f t="shared" si="1"/>
        <v/>
      </c>
    </row>
    <row r="76" spans="1:6" ht="20.25" customHeight="1">
      <c r="A76" s="14" t="str">
        <f t="array" ref="A76">IF(ROWS($A$1:A72)&gt;COUNTIF(يومية!$G$6:$G$88,$B$2),"",INDEX(يومية!A$6:A$88,SMALL(IF(يومية!$G$6:$G$88&lt;&gt;"",IF(يومية!$G$6:$G$88=$B$2,ROW($A$1:$A$83)-ROW($A$1)+1)),ROWS($A$1:A72))))</f>
        <v/>
      </c>
      <c r="B76" s="14" t="str">
        <f t="array" ref="B76">IF(ROWS($A$1:B72)&gt;COUNTIF(يومية!$G$6:$G$88,$B$2),"",INDEX(يومية!B$6:B$88,SMALL(IF(يومية!$G$6:$G$88&lt;&gt;"",IF(يومية!$G$6:$G$88=$B$2,ROW($A$1:$A$83)-ROW($A$1)+1)),ROWS($A$1:B72))))</f>
        <v/>
      </c>
      <c r="C76" s="14" t="str">
        <f t="array" ref="C76">IF(ROWS($A$1:C72)&gt;COUNTIF(يومية!$G$6:$G$88,$B$2),"",INDEX(يومية!C$6:C$88,SMALL(IF(يومية!$G$6:$G$88&lt;&gt;"",IF(يومية!$G$6:$G$88=$B$2,ROW($A$1:$A$83)-ROW($A$1)+1)),ROWS($A$1:C72))))</f>
        <v/>
      </c>
      <c r="D76" s="15" t="str">
        <f t="array" ref="D76">IF(ROWS($A$1:D72)&gt;COUNTIF(يومية!$G$6:$G$88,$B$2),"",INDEX(يومية!AB$6:AB$88,SMALL(IF(يومية!$G$6:$G$88&lt;&gt;"",IF(يومية!$G$6:$G$88=$B$2,ROW($A$1:$A$83)-ROW($A$1)+1)),ROWS($A$1:D72))))</f>
        <v/>
      </c>
      <c r="E76" s="15" t="str">
        <f t="array" ref="E76">IF(ROWS($A$1:E72)&gt;COUNTIF(يومية!$G$6:$G$88,$B$2),"",INDEX(يومية!AC$6:AC$88,SMALL(IF(يومية!$G$6:$G$88&lt;&gt;"",IF(يومية!$G$6:$G$88=$B$2,ROW($A$1:$A$83)-ROW($A$1)+1)),ROWS($A$1:E72))))</f>
        <v/>
      </c>
      <c r="F76" s="2" t="str">
        <f t="shared" si="1"/>
        <v/>
      </c>
    </row>
    <row r="77" spans="1:6" ht="20.25" customHeight="1">
      <c r="A77" s="14" t="str">
        <f t="array" ref="A77">IF(ROWS($A$1:A73)&gt;COUNTIF(يومية!$G$6:$G$88,$B$2),"",INDEX(يومية!A$6:A$88,SMALL(IF(يومية!$G$6:$G$88&lt;&gt;"",IF(يومية!$G$6:$G$88=$B$2,ROW($A$1:$A$83)-ROW($A$1)+1)),ROWS($A$1:A73))))</f>
        <v/>
      </c>
      <c r="B77" s="14" t="str">
        <f t="array" ref="B77">IF(ROWS($A$1:B73)&gt;COUNTIF(يومية!$G$6:$G$88,$B$2),"",INDEX(يومية!B$6:B$88,SMALL(IF(يومية!$G$6:$G$88&lt;&gt;"",IF(يومية!$G$6:$G$88=$B$2,ROW($A$1:$A$83)-ROW($A$1)+1)),ROWS($A$1:B73))))</f>
        <v/>
      </c>
      <c r="C77" s="14" t="str">
        <f t="array" ref="C77">IF(ROWS($A$1:C73)&gt;COUNTIF(يومية!$G$6:$G$88,$B$2),"",INDEX(يومية!C$6:C$88,SMALL(IF(يومية!$G$6:$G$88&lt;&gt;"",IF(يومية!$G$6:$G$88=$B$2,ROW($A$1:$A$83)-ROW($A$1)+1)),ROWS($A$1:C73))))</f>
        <v/>
      </c>
      <c r="D77" s="15" t="str">
        <f t="array" ref="D77">IF(ROWS($A$1:D73)&gt;COUNTIF(يومية!$G$6:$G$88,$B$2),"",INDEX(يومية!AB$6:AB$88,SMALL(IF(يومية!$G$6:$G$88&lt;&gt;"",IF(يومية!$G$6:$G$88=$B$2,ROW($A$1:$A$83)-ROW($A$1)+1)),ROWS($A$1:D73))))</f>
        <v/>
      </c>
      <c r="E77" s="15" t="str">
        <f t="array" ref="E77">IF(ROWS($A$1:E73)&gt;COUNTIF(يومية!$G$6:$G$88,$B$2),"",INDEX(يومية!AC$6:AC$88,SMALL(IF(يومية!$G$6:$G$88&lt;&gt;"",IF(يومية!$G$6:$G$88=$B$2,ROW($A$1:$A$83)-ROW($A$1)+1)),ROWS($A$1:E73))))</f>
        <v/>
      </c>
      <c r="F77" s="2" t="str">
        <f t="shared" si="1"/>
        <v/>
      </c>
    </row>
    <row r="78" spans="1:6" ht="20.25" customHeight="1">
      <c r="A78" s="14" t="str">
        <f t="array" ref="A78">IF(ROWS($A$1:A74)&gt;COUNTIF(يومية!$G$6:$G$88,$B$2),"",INDEX(يومية!A$6:A$88,SMALL(IF(يومية!$G$6:$G$88&lt;&gt;"",IF(يومية!$G$6:$G$88=$B$2,ROW($A$1:$A$83)-ROW($A$1)+1)),ROWS($A$1:A74))))</f>
        <v/>
      </c>
      <c r="B78" s="14" t="str">
        <f t="array" ref="B78">IF(ROWS($A$1:B74)&gt;COUNTIF(يومية!$G$6:$G$88,$B$2),"",INDEX(يومية!B$6:B$88,SMALL(IF(يومية!$G$6:$G$88&lt;&gt;"",IF(يومية!$G$6:$G$88=$B$2,ROW($A$1:$A$83)-ROW($A$1)+1)),ROWS($A$1:B74))))</f>
        <v/>
      </c>
      <c r="C78" s="14" t="str">
        <f t="array" ref="C78">IF(ROWS($A$1:C74)&gt;COUNTIF(يومية!$G$6:$G$88,$B$2),"",INDEX(يومية!C$6:C$88,SMALL(IF(يومية!$G$6:$G$88&lt;&gt;"",IF(يومية!$G$6:$G$88=$B$2,ROW($A$1:$A$83)-ROW($A$1)+1)),ROWS($A$1:C74))))</f>
        <v/>
      </c>
      <c r="D78" s="15" t="str">
        <f t="array" ref="D78">IF(ROWS($A$1:D74)&gt;COUNTIF(يومية!$G$6:$G$88,$B$2),"",INDEX(يومية!AB$6:AB$88,SMALL(IF(يومية!$G$6:$G$88&lt;&gt;"",IF(يومية!$G$6:$G$88=$B$2,ROW($A$1:$A$83)-ROW($A$1)+1)),ROWS($A$1:D74))))</f>
        <v/>
      </c>
      <c r="E78" s="15" t="str">
        <f t="array" ref="E78">IF(ROWS($A$1:E74)&gt;COUNTIF(يومية!$G$6:$G$88,$B$2),"",INDEX(يومية!AC$6:AC$88,SMALL(IF(يومية!$G$6:$G$88&lt;&gt;"",IF(يومية!$G$6:$G$88=$B$2,ROW($A$1:$A$83)-ROW($A$1)+1)),ROWS($A$1:E74))))</f>
        <v/>
      </c>
      <c r="F78" s="2" t="str">
        <f t="shared" si="1"/>
        <v/>
      </c>
    </row>
    <row r="79" spans="1:6" ht="20.25" customHeight="1">
      <c r="A79" s="14" t="str">
        <f t="array" ref="A79">IF(ROWS($A$1:A75)&gt;COUNTIF(يومية!$G$6:$G$88,$B$2),"",INDEX(يومية!A$6:A$88,SMALL(IF(يومية!$G$6:$G$88&lt;&gt;"",IF(يومية!$G$6:$G$88=$B$2,ROW($A$1:$A$83)-ROW($A$1)+1)),ROWS($A$1:A75))))</f>
        <v/>
      </c>
      <c r="B79" s="14" t="str">
        <f t="array" ref="B79">IF(ROWS($A$1:B75)&gt;COUNTIF(يومية!$G$6:$G$88,$B$2),"",INDEX(يومية!B$6:B$88,SMALL(IF(يومية!$G$6:$G$88&lt;&gt;"",IF(يومية!$G$6:$G$88=$B$2,ROW($A$1:$A$83)-ROW($A$1)+1)),ROWS($A$1:B75))))</f>
        <v/>
      </c>
      <c r="C79" s="14" t="str">
        <f t="array" ref="C79">IF(ROWS($A$1:C75)&gt;COUNTIF(يومية!$G$6:$G$88,$B$2),"",INDEX(يومية!C$6:C$88,SMALL(IF(يومية!$G$6:$G$88&lt;&gt;"",IF(يومية!$G$6:$G$88=$B$2,ROW($A$1:$A$83)-ROW($A$1)+1)),ROWS($A$1:C75))))</f>
        <v/>
      </c>
      <c r="D79" s="15" t="str">
        <f t="array" ref="D79">IF(ROWS($A$1:D75)&gt;COUNTIF(يومية!$G$6:$G$88,$B$2),"",INDEX(يومية!AB$6:AB$88,SMALL(IF(يومية!$G$6:$G$88&lt;&gt;"",IF(يومية!$G$6:$G$88=$B$2,ROW($A$1:$A$83)-ROW($A$1)+1)),ROWS($A$1:D75))))</f>
        <v/>
      </c>
      <c r="E79" s="15" t="str">
        <f t="array" ref="E79">IF(ROWS($A$1:E75)&gt;COUNTIF(يومية!$G$6:$G$88,$B$2),"",INDEX(يومية!AC$6:AC$88,SMALL(IF(يومية!$G$6:$G$88&lt;&gt;"",IF(يومية!$G$6:$G$88=$B$2,ROW($A$1:$A$83)-ROW($A$1)+1)),ROWS($A$1:E75))))</f>
        <v/>
      </c>
      <c r="F79" s="2" t="str">
        <f t="shared" si="1"/>
        <v/>
      </c>
    </row>
    <row r="80" spans="1:6" ht="20.25" customHeight="1">
      <c r="A80" s="14" t="str">
        <f t="array" ref="A80">IF(ROWS($A$1:A76)&gt;COUNTIF(يومية!$G$6:$G$88,$B$2),"",INDEX(يومية!A$6:A$88,SMALL(IF(يومية!$G$6:$G$88&lt;&gt;"",IF(يومية!$G$6:$G$88=$B$2,ROW($A$1:$A$83)-ROW($A$1)+1)),ROWS($A$1:A76))))</f>
        <v/>
      </c>
      <c r="B80" s="14" t="str">
        <f t="array" ref="B80">IF(ROWS($A$1:B76)&gt;COUNTIF(يومية!$G$6:$G$88,$B$2),"",INDEX(يومية!B$6:B$88,SMALL(IF(يومية!$G$6:$G$88&lt;&gt;"",IF(يومية!$G$6:$G$88=$B$2,ROW($A$1:$A$83)-ROW($A$1)+1)),ROWS($A$1:B76))))</f>
        <v/>
      </c>
      <c r="C80" s="14" t="str">
        <f t="array" ref="C80">IF(ROWS($A$1:C76)&gt;COUNTIF(يومية!$G$6:$G$88,$B$2),"",INDEX(يومية!C$6:C$88,SMALL(IF(يومية!$G$6:$G$88&lt;&gt;"",IF(يومية!$G$6:$G$88=$B$2,ROW($A$1:$A$83)-ROW($A$1)+1)),ROWS($A$1:C76))))</f>
        <v/>
      </c>
      <c r="D80" s="15" t="str">
        <f t="array" ref="D80">IF(ROWS($A$1:D76)&gt;COUNTIF(يومية!$G$6:$G$88,$B$2),"",INDEX(يومية!AB$6:AB$88,SMALL(IF(يومية!$G$6:$G$88&lt;&gt;"",IF(يومية!$G$6:$G$88=$B$2,ROW($A$1:$A$83)-ROW($A$1)+1)),ROWS($A$1:D76))))</f>
        <v/>
      </c>
      <c r="E80" s="15" t="str">
        <f t="array" ref="E80">IF(ROWS($A$1:E76)&gt;COUNTIF(يومية!$G$6:$G$88,$B$2),"",INDEX(يومية!AC$6:AC$88,SMALL(IF(يومية!$G$6:$G$88&lt;&gt;"",IF(يومية!$G$6:$G$88=$B$2,ROW($A$1:$A$83)-ROW($A$1)+1)),ROWS($A$1:E76))))</f>
        <v/>
      </c>
      <c r="F80" s="2" t="str">
        <f t="shared" si="1"/>
        <v/>
      </c>
    </row>
    <row r="81" spans="1:6" ht="20.25" customHeight="1">
      <c r="A81" s="14" t="str">
        <f t="array" ref="A81">IF(ROWS($A$1:A77)&gt;COUNTIF(يومية!$G$6:$G$88,$B$2),"",INDEX(يومية!A$6:A$88,SMALL(IF(يومية!$G$6:$G$88&lt;&gt;"",IF(يومية!$G$6:$G$88=$B$2,ROW($A$1:$A$83)-ROW($A$1)+1)),ROWS($A$1:A77))))</f>
        <v/>
      </c>
      <c r="B81" s="14" t="str">
        <f t="array" ref="B81">IF(ROWS($A$1:B77)&gt;COUNTIF(يومية!$G$6:$G$88,$B$2),"",INDEX(يومية!B$6:B$88,SMALL(IF(يومية!$G$6:$G$88&lt;&gt;"",IF(يومية!$G$6:$G$88=$B$2,ROW($A$1:$A$83)-ROW($A$1)+1)),ROWS($A$1:B77))))</f>
        <v/>
      </c>
      <c r="C81" s="14" t="str">
        <f t="array" ref="C81">IF(ROWS($A$1:C77)&gt;COUNTIF(يومية!$G$6:$G$88,$B$2),"",INDEX(يومية!C$6:C$88,SMALL(IF(يومية!$G$6:$G$88&lt;&gt;"",IF(يومية!$G$6:$G$88=$B$2,ROW($A$1:$A$83)-ROW($A$1)+1)),ROWS($A$1:C77))))</f>
        <v/>
      </c>
      <c r="D81" s="15" t="str">
        <f t="array" ref="D81">IF(ROWS($A$1:D77)&gt;COUNTIF(يومية!$G$6:$G$88,$B$2),"",INDEX(يومية!AB$6:AB$88,SMALL(IF(يومية!$G$6:$G$88&lt;&gt;"",IF(يومية!$G$6:$G$88=$B$2,ROW($A$1:$A$83)-ROW($A$1)+1)),ROWS($A$1:D77))))</f>
        <v/>
      </c>
      <c r="E81" s="15" t="str">
        <f t="array" ref="E81">IF(ROWS($A$1:E77)&gt;COUNTIF(يومية!$G$6:$G$88,$B$2),"",INDEX(يومية!AC$6:AC$88,SMALL(IF(يومية!$G$6:$G$88&lt;&gt;"",IF(يومية!$G$6:$G$88=$B$2,ROW($A$1:$A$83)-ROW($A$1)+1)),ROWS($A$1:E77))))</f>
        <v/>
      </c>
      <c r="F81" s="2" t="str">
        <f t="shared" si="1"/>
        <v/>
      </c>
    </row>
    <row r="82" spans="1:6" ht="20.25" customHeight="1">
      <c r="A82" s="14" t="str">
        <f t="array" ref="A82">IF(ROWS($A$1:A78)&gt;COUNTIF(يومية!$G$6:$G$88,$B$2),"",INDEX(يومية!A$6:A$88,SMALL(IF(يومية!$G$6:$G$88&lt;&gt;"",IF(يومية!$G$6:$G$88=$B$2,ROW($A$1:$A$83)-ROW($A$1)+1)),ROWS($A$1:A78))))</f>
        <v/>
      </c>
      <c r="B82" s="14" t="str">
        <f t="array" ref="B82">IF(ROWS($A$1:B78)&gt;COUNTIF(يومية!$G$6:$G$88,$B$2),"",INDEX(يومية!B$6:B$88,SMALL(IF(يومية!$G$6:$G$88&lt;&gt;"",IF(يومية!$G$6:$G$88=$B$2,ROW($A$1:$A$83)-ROW($A$1)+1)),ROWS($A$1:B78))))</f>
        <v/>
      </c>
      <c r="C82" s="14" t="str">
        <f t="array" ref="C82">IF(ROWS($A$1:C78)&gt;COUNTIF(يومية!$G$6:$G$88,$B$2),"",INDEX(يومية!C$6:C$88,SMALL(IF(يومية!$G$6:$G$88&lt;&gt;"",IF(يومية!$G$6:$G$88=$B$2,ROW($A$1:$A$83)-ROW($A$1)+1)),ROWS($A$1:C78))))</f>
        <v/>
      </c>
      <c r="D82" s="15" t="str">
        <f t="array" ref="D82">IF(ROWS($A$1:D78)&gt;COUNTIF(يومية!$G$6:$G$88,$B$2),"",INDEX(يومية!AB$6:AB$88,SMALL(IF(يومية!$G$6:$G$88&lt;&gt;"",IF(يومية!$G$6:$G$88=$B$2,ROW($A$1:$A$83)-ROW($A$1)+1)),ROWS($A$1:D78))))</f>
        <v/>
      </c>
      <c r="E82" s="15" t="str">
        <f t="array" ref="E82">IF(ROWS($A$1:E78)&gt;COUNTIF(يومية!$G$6:$G$88,$B$2),"",INDEX(يومية!AC$6:AC$88,SMALL(IF(يومية!$G$6:$G$88&lt;&gt;"",IF(يومية!$G$6:$G$88=$B$2,ROW($A$1:$A$83)-ROW($A$1)+1)),ROWS($A$1:E78))))</f>
        <v/>
      </c>
      <c r="F82" s="2" t="str">
        <f t="shared" si="1"/>
        <v/>
      </c>
    </row>
    <row r="83" spans="1:6" ht="20.25" customHeight="1">
      <c r="A83" s="14" t="str">
        <f t="array" ref="A83">IF(ROWS($A$1:A79)&gt;COUNTIF(يومية!$G$6:$G$88,$B$2),"",INDEX(يومية!A$6:A$88,SMALL(IF(يومية!$G$6:$G$88&lt;&gt;"",IF(يومية!$G$6:$G$88=$B$2,ROW($A$1:$A$83)-ROW($A$1)+1)),ROWS($A$1:A79))))</f>
        <v/>
      </c>
      <c r="B83" s="14" t="str">
        <f t="array" ref="B83">IF(ROWS($A$1:B79)&gt;COUNTIF(يومية!$G$6:$G$88,$B$2),"",INDEX(يومية!B$6:B$88,SMALL(IF(يومية!$G$6:$G$88&lt;&gt;"",IF(يومية!$G$6:$G$88=$B$2,ROW($A$1:$A$83)-ROW($A$1)+1)),ROWS($A$1:B79))))</f>
        <v/>
      </c>
      <c r="C83" s="14" t="str">
        <f t="array" ref="C83">IF(ROWS($A$1:C79)&gt;COUNTIF(يومية!$G$6:$G$88,$B$2),"",INDEX(يومية!C$6:C$88,SMALL(IF(يومية!$G$6:$G$88&lt;&gt;"",IF(يومية!$G$6:$G$88=$B$2,ROW($A$1:$A$83)-ROW($A$1)+1)),ROWS($A$1:C79))))</f>
        <v/>
      </c>
      <c r="D83" s="15" t="str">
        <f t="array" ref="D83">IF(ROWS($A$1:D79)&gt;COUNTIF(يومية!$G$6:$G$88,$B$2),"",INDEX(يومية!AB$6:AB$88,SMALL(IF(يومية!$G$6:$G$88&lt;&gt;"",IF(يومية!$G$6:$G$88=$B$2,ROW($A$1:$A$83)-ROW($A$1)+1)),ROWS($A$1:D79))))</f>
        <v/>
      </c>
      <c r="E83" s="15" t="str">
        <f t="array" ref="E83">IF(ROWS($A$1:E79)&gt;COUNTIF(يومية!$G$6:$G$88,$B$2),"",INDEX(يومية!AC$6:AC$88,SMALL(IF(يومية!$G$6:$G$88&lt;&gt;"",IF(يومية!$G$6:$G$88=$B$2,ROW($A$1:$A$83)-ROW($A$1)+1)),ROWS($A$1:E79))))</f>
        <v/>
      </c>
      <c r="F83" s="2" t="str">
        <f t="shared" si="1"/>
        <v/>
      </c>
    </row>
    <row r="84" spans="1:6" ht="20.25" customHeight="1">
      <c r="A84" s="14" t="str">
        <f t="array" ref="A84">IF(ROWS($A$1:A80)&gt;COUNTIF(يومية!$G$6:$G$88,$B$2),"",INDEX(يومية!A$6:A$88,SMALL(IF(يومية!$G$6:$G$88&lt;&gt;"",IF(يومية!$G$6:$G$88=$B$2,ROW($A$1:$A$83)-ROW($A$1)+1)),ROWS($A$1:A80))))</f>
        <v/>
      </c>
      <c r="B84" s="14" t="str">
        <f t="array" ref="B84">IF(ROWS($A$1:B80)&gt;COUNTIF(يومية!$G$6:$G$88,$B$2),"",INDEX(يومية!B$6:B$88,SMALL(IF(يومية!$G$6:$G$88&lt;&gt;"",IF(يومية!$G$6:$G$88=$B$2,ROW($A$1:$A$83)-ROW($A$1)+1)),ROWS($A$1:B80))))</f>
        <v/>
      </c>
      <c r="C84" s="14" t="str">
        <f t="array" ref="C84">IF(ROWS($A$1:C80)&gt;COUNTIF(يومية!$G$6:$G$88,$B$2),"",INDEX(يومية!C$6:C$88,SMALL(IF(يومية!$G$6:$G$88&lt;&gt;"",IF(يومية!$G$6:$G$88=$B$2,ROW($A$1:$A$83)-ROW($A$1)+1)),ROWS($A$1:C80))))</f>
        <v/>
      </c>
      <c r="D84" s="15" t="str">
        <f t="array" ref="D84">IF(ROWS($A$1:D80)&gt;COUNTIF(يومية!$G$6:$G$88,$B$2),"",INDEX(يومية!AB$6:AB$88,SMALL(IF(يومية!$G$6:$G$88&lt;&gt;"",IF(يومية!$G$6:$G$88=$B$2,ROW($A$1:$A$83)-ROW($A$1)+1)),ROWS($A$1:D80))))</f>
        <v/>
      </c>
      <c r="E84" s="15" t="str">
        <f t="array" ref="E84">IF(ROWS($A$1:E80)&gt;COUNTIF(يومية!$G$6:$G$88,$B$2),"",INDEX(يومية!AC$6:AC$88,SMALL(IF(يومية!$G$6:$G$88&lt;&gt;"",IF(يومية!$G$6:$G$88=$B$2,ROW($A$1:$A$83)-ROW($A$1)+1)),ROWS($A$1:E80))))</f>
        <v/>
      </c>
      <c r="F84" s="2" t="str">
        <f t="shared" si="1"/>
        <v/>
      </c>
    </row>
    <row r="85" spans="1:6" ht="20.25" customHeight="1">
      <c r="A85" s="14" t="str">
        <f t="array" ref="A85">IF(ROWS($A$1:A81)&gt;COUNTIF(يومية!$G$6:$G$88,$B$2),"",INDEX(يومية!A$6:A$88,SMALL(IF(يومية!$G$6:$G$88&lt;&gt;"",IF(يومية!$G$6:$G$88=$B$2,ROW($A$1:$A$83)-ROW($A$1)+1)),ROWS($A$1:A81))))</f>
        <v/>
      </c>
      <c r="B85" s="14" t="str">
        <f t="array" ref="B85">IF(ROWS($A$1:B81)&gt;COUNTIF(يومية!$G$6:$G$88,$B$2),"",INDEX(يومية!B$6:B$88,SMALL(IF(يومية!$G$6:$G$88&lt;&gt;"",IF(يومية!$G$6:$G$88=$B$2,ROW($A$1:$A$83)-ROW($A$1)+1)),ROWS($A$1:B81))))</f>
        <v/>
      </c>
      <c r="C85" s="14" t="str">
        <f t="array" ref="C85">IF(ROWS($A$1:C81)&gt;COUNTIF(يومية!$G$6:$G$88,$B$2),"",INDEX(يومية!C$6:C$88,SMALL(IF(يومية!$G$6:$G$88&lt;&gt;"",IF(يومية!$G$6:$G$88=$B$2,ROW($A$1:$A$83)-ROW($A$1)+1)),ROWS($A$1:C81))))</f>
        <v/>
      </c>
      <c r="D85" s="15" t="str">
        <f t="array" ref="D85">IF(ROWS($A$1:D81)&gt;COUNTIF(يومية!$G$6:$G$88,$B$2),"",INDEX(يومية!AB$6:AB$88,SMALL(IF(يومية!$G$6:$G$88&lt;&gt;"",IF(يومية!$G$6:$G$88=$B$2,ROW($A$1:$A$83)-ROW($A$1)+1)),ROWS($A$1:D81))))</f>
        <v/>
      </c>
      <c r="E85" s="15" t="str">
        <f t="array" ref="E85">IF(ROWS($A$1:E81)&gt;COUNTIF(يومية!$G$6:$G$88,$B$2),"",INDEX(يومية!AC$6:AC$88,SMALL(IF(يومية!$G$6:$G$88&lt;&gt;"",IF(يومية!$G$6:$G$88=$B$2,ROW($A$1:$A$83)-ROW($A$1)+1)),ROWS($A$1:E81))))</f>
        <v/>
      </c>
      <c r="F85" s="2" t="str">
        <f t="shared" si="1"/>
        <v/>
      </c>
    </row>
    <row r="86" spans="1:6" ht="20.25" customHeight="1">
      <c r="A86" s="14" t="str">
        <f t="array" ref="A86">IF(ROWS($A$1:A82)&gt;COUNTIF(يومية!$G$6:$G$88,$B$2),"",INDEX(يومية!A$6:A$88,SMALL(IF(يومية!$G$6:$G$88&lt;&gt;"",IF(يومية!$G$6:$G$88=$B$2,ROW($A$1:$A$83)-ROW($A$1)+1)),ROWS($A$1:A82))))</f>
        <v/>
      </c>
      <c r="B86" s="14" t="str">
        <f t="array" ref="B86">IF(ROWS($A$1:B82)&gt;COUNTIF(يومية!$G$6:$G$88,$B$2),"",INDEX(يومية!B$6:B$88,SMALL(IF(يومية!$G$6:$G$88&lt;&gt;"",IF(يومية!$G$6:$G$88=$B$2,ROW($A$1:$A$83)-ROW($A$1)+1)),ROWS($A$1:B82))))</f>
        <v/>
      </c>
      <c r="C86" s="14" t="str">
        <f t="array" ref="C86">IF(ROWS($A$1:C82)&gt;COUNTIF(يومية!$G$6:$G$88,$B$2),"",INDEX(يومية!C$6:C$88,SMALL(IF(يومية!$G$6:$G$88&lt;&gt;"",IF(يومية!$G$6:$G$88=$B$2,ROW($A$1:$A$83)-ROW($A$1)+1)),ROWS($A$1:C82))))</f>
        <v/>
      </c>
      <c r="D86" s="15" t="str">
        <f t="array" ref="D86">IF(ROWS($A$1:D82)&gt;COUNTIF(يومية!$G$6:$G$88,$B$2),"",INDEX(يومية!AB$6:AB$88,SMALL(IF(يومية!$G$6:$G$88&lt;&gt;"",IF(يومية!$G$6:$G$88=$B$2,ROW($A$1:$A$83)-ROW($A$1)+1)),ROWS($A$1:D82))))</f>
        <v/>
      </c>
      <c r="E86" s="15" t="str">
        <f t="array" ref="E86">IF(ROWS($A$1:E82)&gt;COUNTIF(يومية!$G$6:$G$88,$B$2),"",INDEX(يومية!AC$6:AC$88,SMALL(IF(يومية!$G$6:$G$88&lt;&gt;"",IF(يومية!$G$6:$G$88=$B$2,ROW($A$1:$A$83)-ROW($A$1)+1)),ROWS($A$1:E82))))</f>
        <v/>
      </c>
      <c r="F86" s="2" t="str">
        <f t="shared" si="1"/>
        <v/>
      </c>
    </row>
    <row r="87" spans="1:6" ht="20.25" customHeight="1">
      <c r="A87" s="14" t="str">
        <f t="array" ref="A87">IF(ROWS($A$1:A83)&gt;COUNTIF(يومية!$G$6:$G$88,$B$2),"",INDEX(يومية!A$6:A$88,SMALL(IF(يومية!$G$6:$G$88&lt;&gt;"",IF(يومية!$G$6:$G$88=$B$2,ROW($A$1:$A$83)-ROW($A$1)+1)),ROWS($A$1:A83))))</f>
        <v/>
      </c>
      <c r="B87" s="14" t="str">
        <f t="array" ref="B87">IF(ROWS($A$1:B83)&gt;COUNTIF(يومية!$G$6:$G$88,$B$2),"",INDEX(يومية!B$6:B$88,SMALL(IF(يومية!$G$6:$G$88&lt;&gt;"",IF(يومية!$G$6:$G$88=$B$2,ROW($A$1:$A$83)-ROW($A$1)+1)),ROWS($A$1:B83))))</f>
        <v/>
      </c>
      <c r="C87" s="14" t="str">
        <f t="array" ref="C87">IF(ROWS($A$1:C83)&gt;COUNTIF(يومية!$G$6:$G$88,$B$2),"",INDEX(يومية!C$6:C$88,SMALL(IF(يومية!$G$6:$G$88&lt;&gt;"",IF(يومية!$G$6:$G$88=$B$2,ROW($A$1:$A$83)-ROW($A$1)+1)),ROWS($A$1:C83))))</f>
        <v/>
      </c>
      <c r="D87" s="15" t="str">
        <f t="array" ref="D87">IF(ROWS($A$1:D83)&gt;COUNTIF(يومية!$G$6:$G$88,$B$2),"",INDEX(يومية!AB$6:AB$88,SMALL(IF(يومية!$G$6:$G$88&lt;&gt;"",IF(يومية!$G$6:$G$88=$B$2,ROW($A$1:$A$83)-ROW($A$1)+1)),ROWS($A$1:D83))))</f>
        <v/>
      </c>
      <c r="E87" s="15" t="str">
        <f t="array" ref="E87">IF(ROWS($A$1:E83)&gt;COUNTIF(يومية!$G$6:$G$88,$B$2),"",INDEX(يومية!AC$6:AC$88,SMALL(IF(يومية!$G$6:$G$88&lt;&gt;"",IF(يومية!$G$6:$G$88=$B$2,ROW($A$1:$A$83)-ROW($A$1)+1)),ROWS($A$1:E83))))</f>
        <v/>
      </c>
      <c r="F87" s="2" t="str">
        <f t="shared" si="1"/>
        <v/>
      </c>
    </row>
    <row r="88" spans="1:6" ht="20.25" customHeight="1">
      <c r="A88" s="14" t="str">
        <f t="array" ref="A88">IF(ROWS($A$1:A84)&gt;COUNTIF(يومية!$G$6:$G$88,$B$2),"",INDEX(يومية!A$6:A$88,SMALL(IF(يومية!$G$6:$G$88&lt;&gt;"",IF(يومية!$G$6:$G$88=$B$2,ROW($A$1:$A$83)-ROW($A$1)+1)),ROWS($A$1:A84))))</f>
        <v/>
      </c>
      <c r="B88" s="14" t="str">
        <f t="array" ref="B88">IF(ROWS($A$1:B84)&gt;COUNTIF(يومية!$G$6:$G$88,$B$2),"",INDEX(يومية!B$6:B$88,SMALL(IF(يومية!$G$6:$G$88&lt;&gt;"",IF(يومية!$G$6:$G$88=$B$2,ROW($A$1:$A$83)-ROW($A$1)+1)),ROWS($A$1:B84))))</f>
        <v/>
      </c>
      <c r="C88" s="14" t="str">
        <f t="array" ref="C88">IF(ROWS($A$1:C84)&gt;COUNTIF(يومية!$G$6:$G$88,$B$2),"",INDEX(يومية!C$6:C$88,SMALL(IF(يومية!$G$6:$G$88&lt;&gt;"",IF(يومية!$G$6:$G$88=$B$2,ROW($A$1:$A$83)-ROW($A$1)+1)),ROWS($A$1:C84))))</f>
        <v/>
      </c>
      <c r="D88" s="15" t="str">
        <f t="array" ref="D88">IF(ROWS($A$1:D84)&gt;COUNTIF(يومية!$G$6:$G$88,$B$2),"",INDEX(يومية!AB$6:AB$88,SMALL(IF(يومية!$G$6:$G$88&lt;&gt;"",IF(يومية!$G$6:$G$88=$B$2,ROW($A$1:$A$83)-ROW($A$1)+1)),ROWS($A$1:D84))))</f>
        <v/>
      </c>
      <c r="E88" s="15" t="str">
        <f t="array" ref="E88">IF(ROWS($A$1:E84)&gt;COUNTIF(يومية!$G$6:$G$88,$B$2),"",INDEX(يومية!AC$6:AC$88,SMALL(IF(يومية!$G$6:$G$88&lt;&gt;"",IF(يومية!$G$6:$G$88=$B$2,ROW($A$1:$A$83)-ROW($A$1)+1)),ROWS($A$1:E84))))</f>
        <v/>
      </c>
      <c r="F88" s="2" t="str">
        <f t="shared" si="1"/>
        <v/>
      </c>
    </row>
    <row r="89" spans="1:6" ht="22.5" customHeight="1">
      <c r="C89" s="17" t="s">
        <v>26</v>
      </c>
      <c r="D89" s="22">
        <f>SUM(D5:D88)</f>
        <v>1183</v>
      </c>
      <c r="E89" s="22">
        <f>SUM(E5:E88)</f>
        <v>1293</v>
      </c>
    </row>
  </sheetData>
  <mergeCells count="1">
    <mergeCell ref="D2:E2"/>
  </mergeCells>
  <conditionalFormatting sqref="A5:F88">
    <cfRule type="expression" dxfId="1" priority="1">
      <formula>$A5&lt;&gt;""</formula>
    </cfRule>
  </conditionalFormatting>
  <dataValidations count="1">
    <dataValidation type="list" allowBlank="1" showInputMessage="1" showErrorMessage="1" error="يرجى اخيتار اسم العميل من القائمة" sqref="B2">
      <formula1>Client</formula1>
    </dataValidation>
  </dataValidations>
  <pageMargins left="0.25" right="0.25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B3:B50"/>
  <sheetViews>
    <sheetView rightToLeft="1" topLeftCell="B1" workbookViewId="0">
      <selection activeCell="F11" sqref="F11"/>
    </sheetView>
  </sheetViews>
  <sheetFormatPr defaultRowHeight="14.5"/>
  <cols>
    <col min="2" max="2" width="22.81640625" customWidth="1"/>
    <col min="4" max="4" width="18.36328125" customWidth="1"/>
  </cols>
  <sheetData>
    <row r="3" spans="2:2">
      <c r="B3" s="23" t="s">
        <v>33</v>
      </c>
    </row>
    <row r="4" spans="2:2" ht="15.5">
      <c r="B4" s="1" t="s">
        <v>28</v>
      </c>
    </row>
    <row r="5" spans="2:2" ht="15.5">
      <c r="B5" s="1" t="s">
        <v>27</v>
      </c>
    </row>
    <row r="6" spans="2:2" ht="15.5">
      <c r="B6" s="1" t="s">
        <v>29</v>
      </c>
    </row>
    <row r="7" spans="2:2" ht="15.5">
      <c r="B7" s="1" t="s">
        <v>30</v>
      </c>
    </row>
    <row r="8" spans="2:2" ht="15.5">
      <c r="B8" s="1" t="s">
        <v>32</v>
      </c>
    </row>
    <row r="9" spans="2:2" ht="15.5">
      <c r="B9" s="1" t="s">
        <v>31</v>
      </c>
    </row>
    <row r="10" spans="2:2" ht="15.5">
      <c r="B10" s="1"/>
    </row>
    <row r="11" spans="2:2" ht="15.5">
      <c r="B11" s="1"/>
    </row>
    <row r="12" spans="2:2" ht="15.5">
      <c r="B12" s="1"/>
    </row>
    <row r="13" spans="2:2" ht="15.5">
      <c r="B13" s="1"/>
    </row>
    <row r="14" spans="2:2" ht="15.5">
      <c r="B14" s="1"/>
    </row>
    <row r="15" spans="2:2" ht="15.5">
      <c r="B15" s="1"/>
    </row>
    <row r="16" spans="2:2" ht="15.5">
      <c r="B16" s="1"/>
    </row>
    <row r="17" spans="2:2" ht="15.5">
      <c r="B17" s="1"/>
    </row>
    <row r="18" spans="2:2" ht="15.5">
      <c r="B18" s="1"/>
    </row>
    <row r="19" spans="2:2" ht="15.5">
      <c r="B19" s="1"/>
    </row>
    <row r="20" spans="2:2" ht="15.5">
      <c r="B20" s="1"/>
    </row>
    <row r="21" spans="2:2" ht="15.5">
      <c r="B21" s="1"/>
    </row>
    <row r="22" spans="2:2" ht="15.5">
      <c r="B22" s="1"/>
    </row>
    <row r="23" spans="2:2" ht="15.5">
      <c r="B23" s="1"/>
    </row>
    <row r="24" spans="2:2" ht="15.5">
      <c r="B24" s="1"/>
    </row>
    <row r="25" spans="2:2" ht="15.5">
      <c r="B25" s="1"/>
    </row>
    <row r="26" spans="2:2" ht="15.5">
      <c r="B26" s="1"/>
    </row>
    <row r="27" spans="2:2" ht="15.5">
      <c r="B27" s="1"/>
    </row>
    <row r="28" spans="2:2" ht="15.5">
      <c r="B28" s="1"/>
    </row>
    <row r="29" spans="2:2" ht="15.5">
      <c r="B29" s="1"/>
    </row>
    <row r="30" spans="2:2" ht="15.5">
      <c r="B30" s="1"/>
    </row>
    <row r="31" spans="2:2" ht="15.5">
      <c r="B31" s="1"/>
    </row>
    <row r="32" spans="2:2" ht="15.5">
      <c r="B32" s="1"/>
    </row>
    <row r="33" spans="2:2" ht="15.5">
      <c r="B33" s="1"/>
    </row>
    <row r="34" spans="2:2" ht="15.5">
      <c r="B34" s="1"/>
    </row>
    <row r="35" spans="2:2" ht="15.5">
      <c r="B35" s="1"/>
    </row>
    <row r="36" spans="2:2" ht="15.5">
      <c r="B36" s="1"/>
    </row>
    <row r="37" spans="2:2" ht="15.5">
      <c r="B37" s="1"/>
    </row>
    <row r="38" spans="2:2" ht="15.5">
      <c r="B38" s="1"/>
    </row>
    <row r="39" spans="2:2" ht="15.5">
      <c r="B39" s="1"/>
    </row>
    <row r="40" spans="2:2" ht="15.5">
      <c r="B40" s="1"/>
    </row>
    <row r="41" spans="2:2" ht="15.5">
      <c r="B41" s="1"/>
    </row>
    <row r="42" spans="2:2" ht="15.5">
      <c r="B42" s="1"/>
    </row>
    <row r="43" spans="2:2" ht="15.5">
      <c r="B43" s="1"/>
    </row>
    <row r="44" spans="2:2" ht="15.5">
      <c r="B44" s="1"/>
    </row>
    <row r="45" spans="2:2" ht="15.5">
      <c r="B45" s="1"/>
    </row>
    <row r="46" spans="2:2" ht="15.5">
      <c r="B46" s="1"/>
    </row>
    <row r="47" spans="2:2" ht="15.5">
      <c r="B47" s="1"/>
    </row>
    <row r="48" spans="2:2" ht="15.5">
      <c r="B48" s="1"/>
    </row>
    <row r="49" spans="2:2" ht="15.5">
      <c r="B49" s="1"/>
    </row>
    <row r="50" spans="2:2" ht="15.5">
      <c r="B50" s="1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2:G99"/>
  <sheetViews>
    <sheetView rightToLeft="1" workbookViewId="0">
      <selection activeCell="C7" sqref="C7"/>
    </sheetView>
  </sheetViews>
  <sheetFormatPr defaultRowHeight="14.5"/>
  <cols>
    <col min="1" max="1" width="16.36328125" customWidth="1"/>
    <col min="2" max="3" width="28.6328125" customWidth="1"/>
    <col min="4" max="4" width="11.08984375" bestFit="1" customWidth="1"/>
    <col min="5" max="5" width="8.08984375" customWidth="1"/>
  </cols>
  <sheetData>
    <row r="2" spans="1:7" ht="22.5" customHeight="1">
      <c r="A2" s="8" t="s">
        <v>17</v>
      </c>
      <c r="B2" s="9" t="s">
        <v>11</v>
      </c>
      <c r="D2" s="8" t="s">
        <v>16</v>
      </c>
      <c r="E2" s="35">
        <f>E99-F99</f>
        <v>0</v>
      </c>
      <c r="F2" s="35"/>
      <c r="G2" s="7"/>
    </row>
    <row r="4" spans="1:7" ht="20.25" customHeight="1">
      <c r="A4" s="5" t="s">
        <v>0</v>
      </c>
      <c r="B4" s="5" t="s">
        <v>13</v>
      </c>
      <c r="C4" s="5" t="s">
        <v>18</v>
      </c>
      <c r="D4" s="5" t="s">
        <v>1</v>
      </c>
      <c r="E4" s="5" t="s">
        <v>14</v>
      </c>
      <c r="F4" s="5" t="s">
        <v>15</v>
      </c>
      <c r="G4" s="5" t="s">
        <v>16</v>
      </c>
    </row>
    <row r="5" spans="1:7" ht="20.25" customHeight="1">
      <c r="A5" s="14"/>
      <c r="B5" s="14"/>
      <c r="C5" s="14"/>
      <c r="D5" s="15"/>
      <c r="E5" s="15"/>
      <c r="F5" s="15"/>
      <c r="G5" s="2">
        <f>E5-F5</f>
        <v>0</v>
      </c>
    </row>
    <row r="6" spans="1:7" ht="20.25" customHeight="1">
      <c r="A6" s="14"/>
      <c r="B6" s="14"/>
      <c r="C6" s="14"/>
      <c r="D6" s="15"/>
      <c r="E6" s="15"/>
      <c r="F6" s="15"/>
      <c r="G6" s="2">
        <f>G5+E6-F6</f>
        <v>0</v>
      </c>
    </row>
    <row r="7" spans="1:7" ht="20.25" customHeight="1">
      <c r="A7" s="14"/>
      <c r="B7" s="14"/>
      <c r="C7" s="14"/>
      <c r="D7" s="15"/>
      <c r="E7" s="15"/>
      <c r="F7" s="15"/>
      <c r="G7" s="2">
        <f t="shared" ref="G7:G70" si="0">G6+E7-F7</f>
        <v>0</v>
      </c>
    </row>
    <row r="8" spans="1:7" ht="20.25" customHeight="1">
      <c r="A8" s="14"/>
      <c r="B8" s="14"/>
      <c r="C8" s="14"/>
      <c r="D8" s="15"/>
      <c r="E8" s="15"/>
      <c r="F8" s="15"/>
      <c r="G8" s="2">
        <f t="shared" si="0"/>
        <v>0</v>
      </c>
    </row>
    <row r="9" spans="1:7" ht="20.25" customHeight="1">
      <c r="A9" s="14"/>
      <c r="B9" s="14"/>
      <c r="C9" s="14"/>
      <c r="D9" s="15"/>
      <c r="E9" s="15"/>
      <c r="F9" s="15"/>
      <c r="G9" s="2">
        <f t="shared" si="0"/>
        <v>0</v>
      </c>
    </row>
    <row r="10" spans="1:7" ht="20.25" customHeight="1">
      <c r="A10" s="14"/>
      <c r="B10" s="14"/>
      <c r="C10" s="14"/>
      <c r="D10" s="15"/>
      <c r="E10" s="15"/>
      <c r="F10" s="15"/>
      <c r="G10" s="2">
        <f t="shared" si="0"/>
        <v>0</v>
      </c>
    </row>
    <row r="11" spans="1:7" ht="20.25" customHeight="1">
      <c r="A11" s="14"/>
      <c r="B11" s="14"/>
      <c r="C11" s="14"/>
      <c r="D11" s="15"/>
      <c r="E11" s="15"/>
      <c r="F11" s="15"/>
      <c r="G11" s="2">
        <f t="shared" si="0"/>
        <v>0</v>
      </c>
    </row>
    <row r="12" spans="1:7" ht="20.25" customHeight="1">
      <c r="A12" s="14"/>
      <c r="B12" s="14"/>
      <c r="C12" s="14"/>
      <c r="D12" s="15"/>
      <c r="E12" s="15"/>
      <c r="F12" s="15"/>
      <c r="G12" s="2">
        <f t="shared" si="0"/>
        <v>0</v>
      </c>
    </row>
    <row r="13" spans="1:7" ht="20.25" customHeight="1">
      <c r="A13" s="14"/>
      <c r="B13" s="14"/>
      <c r="C13" s="14"/>
      <c r="D13" s="15"/>
      <c r="E13" s="15"/>
      <c r="F13" s="15"/>
      <c r="G13" s="2">
        <f t="shared" si="0"/>
        <v>0</v>
      </c>
    </row>
    <row r="14" spans="1:7" ht="20.25" customHeight="1">
      <c r="A14" s="14"/>
      <c r="B14" s="14"/>
      <c r="C14" s="14"/>
      <c r="D14" s="15"/>
      <c r="E14" s="15"/>
      <c r="F14" s="15"/>
      <c r="G14" s="2">
        <f t="shared" si="0"/>
        <v>0</v>
      </c>
    </row>
    <row r="15" spans="1:7" ht="20.25" customHeight="1">
      <c r="A15" s="14"/>
      <c r="B15" s="14"/>
      <c r="C15" s="14"/>
      <c r="D15" s="15"/>
      <c r="E15" s="15"/>
      <c r="F15" s="15"/>
      <c r="G15" s="2">
        <f t="shared" si="0"/>
        <v>0</v>
      </c>
    </row>
    <row r="16" spans="1:7" ht="20.25" customHeight="1">
      <c r="A16" s="14"/>
      <c r="B16" s="14"/>
      <c r="C16" s="14"/>
      <c r="D16" s="15"/>
      <c r="E16" s="15"/>
      <c r="F16" s="15"/>
      <c r="G16" s="2">
        <f t="shared" si="0"/>
        <v>0</v>
      </c>
    </row>
    <row r="17" spans="1:7" ht="20.25" customHeight="1">
      <c r="A17" s="14"/>
      <c r="B17" s="14"/>
      <c r="C17" s="14"/>
      <c r="D17" s="15"/>
      <c r="E17" s="15"/>
      <c r="F17" s="15"/>
      <c r="G17" s="2">
        <f t="shared" si="0"/>
        <v>0</v>
      </c>
    </row>
    <row r="18" spans="1:7" ht="20.25" customHeight="1">
      <c r="A18" s="14"/>
      <c r="B18" s="14"/>
      <c r="C18" s="14"/>
      <c r="D18" s="15"/>
      <c r="E18" s="15"/>
      <c r="F18" s="15"/>
      <c r="G18" s="2">
        <f t="shared" si="0"/>
        <v>0</v>
      </c>
    </row>
    <row r="19" spans="1:7" ht="20.25" customHeight="1">
      <c r="A19" s="14"/>
      <c r="B19" s="14"/>
      <c r="C19" s="14"/>
      <c r="D19" s="15"/>
      <c r="E19" s="15"/>
      <c r="F19" s="15"/>
      <c r="G19" s="2">
        <f t="shared" si="0"/>
        <v>0</v>
      </c>
    </row>
    <row r="20" spans="1:7" ht="20.25" customHeight="1">
      <c r="A20" s="14"/>
      <c r="B20" s="14"/>
      <c r="C20" s="14"/>
      <c r="D20" s="15"/>
      <c r="E20" s="15"/>
      <c r="F20" s="15"/>
      <c r="G20" s="2">
        <f t="shared" si="0"/>
        <v>0</v>
      </c>
    </row>
    <row r="21" spans="1:7" ht="20.25" customHeight="1">
      <c r="A21" s="14"/>
      <c r="B21" s="14"/>
      <c r="C21" s="14"/>
      <c r="D21" s="15"/>
      <c r="E21" s="15"/>
      <c r="F21" s="15"/>
      <c r="G21" s="2">
        <f t="shared" si="0"/>
        <v>0</v>
      </c>
    </row>
    <row r="22" spans="1:7" ht="20.25" customHeight="1">
      <c r="A22" s="14"/>
      <c r="B22" s="14"/>
      <c r="C22" s="14"/>
      <c r="D22" s="15"/>
      <c r="E22" s="15"/>
      <c r="F22" s="15"/>
      <c r="G22" s="2">
        <f t="shared" si="0"/>
        <v>0</v>
      </c>
    </row>
    <row r="23" spans="1:7" ht="20.25" customHeight="1">
      <c r="A23" s="14"/>
      <c r="B23" s="14"/>
      <c r="C23" s="14"/>
      <c r="D23" s="15"/>
      <c r="E23" s="15"/>
      <c r="F23" s="15"/>
      <c r="G23" s="2">
        <f t="shared" si="0"/>
        <v>0</v>
      </c>
    </row>
    <row r="24" spans="1:7" ht="20.25" customHeight="1">
      <c r="A24" s="14"/>
      <c r="B24" s="14"/>
      <c r="C24" s="14"/>
      <c r="D24" s="15"/>
      <c r="E24" s="15"/>
      <c r="F24" s="15"/>
      <c r="G24" s="2">
        <f t="shared" si="0"/>
        <v>0</v>
      </c>
    </row>
    <row r="25" spans="1:7" ht="20.25" customHeight="1">
      <c r="A25" s="14"/>
      <c r="B25" s="14"/>
      <c r="C25" s="14"/>
      <c r="D25" s="15"/>
      <c r="E25" s="15"/>
      <c r="F25" s="15"/>
      <c r="G25" s="2">
        <f t="shared" si="0"/>
        <v>0</v>
      </c>
    </row>
    <row r="26" spans="1:7" ht="20.25" customHeight="1">
      <c r="A26" s="14"/>
      <c r="B26" s="14"/>
      <c r="C26" s="14"/>
      <c r="D26" s="15"/>
      <c r="E26" s="15"/>
      <c r="F26" s="15"/>
      <c r="G26" s="2">
        <f t="shared" si="0"/>
        <v>0</v>
      </c>
    </row>
    <row r="27" spans="1:7" ht="20.25" customHeight="1">
      <c r="A27" s="14"/>
      <c r="B27" s="14"/>
      <c r="C27" s="14"/>
      <c r="D27" s="15"/>
      <c r="E27" s="15"/>
      <c r="F27" s="15"/>
      <c r="G27" s="2">
        <f t="shared" si="0"/>
        <v>0</v>
      </c>
    </row>
    <row r="28" spans="1:7" ht="20.25" customHeight="1">
      <c r="A28" s="14"/>
      <c r="B28" s="14"/>
      <c r="C28" s="14"/>
      <c r="D28" s="15"/>
      <c r="E28" s="15"/>
      <c r="F28" s="15"/>
      <c r="G28" s="2">
        <f t="shared" si="0"/>
        <v>0</v>
      </c>
    </row>
    <row r="29" spans="1:7" ht="20.25" customHeight="1">
      <c r="A29" s="14"/>
      <c r="B29" s="14"/>
      <c r="C29" s="14"/>
      <c r="D29" s="15"/>
      <c r="E29" s="15"/>
      <c r="F29" s="15"/>
      <c r="G29" s="2">
        <f t="shared" si="0"/>
        <v>0</v>
      </c>
    </row>
    <row r="30" spans="1:7" ht="20.25" customHeight="1">
      <c r="A30" s="14"/>
      <c r="B30" s="14"/>
      <c r="C30" s="14"/>
      <c r="D30" s="15"/>
      <c r="E30" s="15"/>
      <c r="F30" s="15"/>
      <c r="G30" s="2">
        <f t="shared" si="0"/>
        <v>0</v>
      </c>
    </row>
    <row r="31" spans="1:7" ht="20.25" customHeight="1">
      <c r="A31" s="14"/>
      <c r="B31" s="14"/>
      <c r="C31" s="14"/>
      <c r="D31" s="15"/>
      <c r="E31" s="15"/>
      <c r="F31" s="15"/>
      <c r="G31" s="2">
        <f t="shared" si="0"/>
        <v>0</v>
      </c>
    </row>
    <row r="32" spans="1:7" ht="20.25" customHeight="1">
      <c r="A32" s="14"/>
      <c r="B32" s="14"/>
      <c r="C32" s="14"/>
      <c r="D32" s="15"/>
      <c r="E32" s="15"/>
      <c r="F32" s="15"/>
      <c r="G32" s="2">
        <f t="shared" si="0"/>
        <v>0</v>
      </c>
    </row>
    <row r="33" spans="1:7" ht="20.25" customHeight="1">
      <c r="A33" s="14"/>
      <c r="B33" s="14"/>
      <c r="C33" s="14"/>
      <c r="D33" s="15"/>
      <c r="E33" s="15"/>
      <c r="F33" s="15"/>
      <c r="G33" s="2">
        <f t="shared" si="0"/>
        <v>0</v>
      </c>
    </row>
    <row r="34" spans="1:7" ht="20.25" customHeight="1">
      <c r="A34" s="14"/>
      <c r="B34" s="14"/>
      <c r="C34" s="14"/>
      <c r="D34" s="15"/>
      <c r="E34" s="15"/>
      <c r="F34" s="15"/>
      <c r="G34" s="2">
        <f t="shared" si="0"/>
        <v>0</v>
      </c>
    </row>
    <row r="35" spans="1:7" ht="20.25" customHeight="1">
      <c r="A35" s="14"/>
      <c r="B35" s="14"/>
      <c r="C35" s="14"/>
      <c r="D35" s="15"/>
      <c r="E35" s="15"/>
      <c r="F35" s="15"/>
      <c r="G35" s="2">
        <f t="shared" si="0"/>
        <v>0</v>
      </c>
    </row>
    <row r="36" spans="1:7" ht="20.25" customHeight="1">
      <c r="A36" s="14"/>
      <c r="B36" s="14"/>
      <c r="C36" s="14"/>
      <c r="D36" s="15"/>
      <c r="E36" s="15"/>
      <c r="F36" s="15"/>
      <c r="G36" s="2">
        <f t="shared" si="0"/>
        <v>0</v>
      </c>
    </row>
    <row r="37" spans="1:7" ht="20.25" customHeight="1">
      <c r="A37" s="14"/>
      <c r="B37" s="14"/>
      <c r="C37" s="14"/>
      <c r="D37" s="15"/>
      <c r="E37" s="15"/>
      <c r="F37" s="15"/>
      <c r="G37" s="2">
        <f t="shared" si="0"/>
        <v>0</v>
      </c>
    </row>
    <row r="38" spans="1:7" ht="20.25" customHeight="1">
      <c r="A38" s="14"/>
      <c r="B38" s="14"/>
      <c r="C38" s="14"/>
      <c r="D38" s="15"/>
      <c r="E38" s="15"/>
      <c r="F38" s="15"/>
      <c r="G38" s="2">
        <f t="shared" si="0"/>
        <v>0</v>
      </c>
    </row>
    <row r="39" spans="1:7" ht="20.25" customHeight="1">
      <c r="A39" s="14"/>
      <c r="B39" s="14"/>
      <c r="C39" s="14"/>
      <c r="D39" s="15"/>
      <c r="E39" s="15"/>
      <c r="F39" s="15"/>
      <c r="G39" s="2">
        <f t="shared" si="0"/>
        <v>0</v>
      </c>
    </row>
    <row r="40" spans="1:7" ht="20.25" customHeight="1">
      <c r="A40" s="14"/>
      <c r="B40" s="14"/>
      <c r="C40" s="14"/>
      <c r="D40" s="15"/>
      <c r="E40" s="15"/>
      <c r="F40" s="15"/>
      <c r="G40" s="2">
        <f t="shared" si="0"/>
        <v>0</v>
      </c>
    </row>
    <row r="41" spans="1:7" ht="20.25" customHeight="1">
      <c r="A41" s="14"/>
      <c r="B41" s="14"/>
      <c r="C41" s="14"/>
      <c r="D41" s="15"/>
      <c r="E41" s="15"/>
      <c r="F41" s="15"/>
      <c r="G41" s="2">
        <f t="shared" si="0"/>
        <v>0</v>
      </c>
    </row>
    <row r="42" spans="1:7" ht="20.25" customHeight="1">
      <c r="A42" s="14"/>
      <c r="B42" s="14"/>
      <c r="C42" s="14"/>
      <c r="D42" s="15"/>
      <c r="E42" s="15"/>
      <c r="F42" s="15"/>
      <c r="G42" s="2">
        <f t="shared" si="0"/>
        <v>0</v>
      </c>
    </row>
    <row r="43" spans="1:7" ht="20.25" customHeight="1">
      <c r="A43" s="14"/>
      <c r="B43" s="14"/>
      <c r="C43" s="14"/>
      <c r="D43" s="15"/>
      <c r="E43" s="15"/>
      <c r="F43" s="15"/>
      <c r="G43" s="2">
        <f t="shared" si="0"/>
        <v>0</v>
      </c>
    </row>
    <row r="44" spans="1:7" ht="20.25" customHeight="1">
      <c r="A44" s="14"/>
      <c r="B44" s="14"/>
      <c r="C44" s="14"/>
      <c r="D44" s="15"/>
      <c r="E44" s="15"/>
      <c r="F44" s="15"/>
      <c r="G44" s="2">
        <f t="shared" si="0"/>
        <v>0</v>
      </c>
    </row>
    <row r="45" spans="1:7" ht="20.25" customHeight="1">
      <c r="A45" s="14"/>
      <c r="B45" s="14"/>
      <c r="C45" s="14"/>
      <c r="D45" s="15"/>
      <c r="E45" s="15"/>
      <c r="F45" s="15"/>
      <c r="G45" s="2">
        <f t="shared" si="0"/>
        <v>0</v>
      </c>
    </row>
    <row r="46" spans="1:7" ht="20.25" customHeight="1">
      <c r="A46" s="14"/>
      <c r="B46" s="14"/>
      <c r="C46" s="14"/>
      <c r="D46" s="15"/>
      <c r="E46" s="15"/>
      <c r="F46" s="15"/>
      <c r="G46" s="2">
        <f t="shared" si="0"/>
        <v>0</v>
      </c>
    </row>
    <row r="47" spans="1:7" ht="20.25" customHeight="1">
      <c r="A47" s="14"/>
      <c r="B47" s="14"/>
      <c r="C47" s="14"/>
      <c r="D47" s="15"/>
      <c r="E47" s="15"/>
      <c r="F47" s="15"/>
      <c r="G47" s="2">
        <f t="shared" si="0"/>
        <v>0</v>
      </c>
    </row>
    <row r="48" spans="1:7" ht="20.25" customHeight="1">
      <c r="A48" s="14"/>
      <c r="B48" s="14"/>
      <c r="C48" s="14"/>
      <c r="D48" s="15"/>
      <c r="E48" s="15"/>
      <c r="F48" s="15"/>
      <c r="G48" s="2">
        <f t="shared" si="0"/>
        <v>0</v>
      </c>
    </row>
    <row r="49" spans="1:7" ht="20.25" customHeight="1">
      <c r="A49" s="14"/>
      <c r="B49" s="14"/>
      <c r="C49" s="14"/>
      <c r="D49" s="15"/>
      <c r="E49" s="15"/>
      <c r="F49" s="15"/>
      <c r="G49" s="2">
        <f t="shared" si="0"/>
        <v>0</v>
      </c>
    </row>
    <row r="50" spans="1:7" ht="20.25" customHeight="1">
      <c r="A50" s="14"/>
      <c r="B50" s="14"/>
      <c r="C50" s="14"/>
      <c r="D50" s="15"/>
      <c r="E50" s="15"/>
      <c r="F50" s="15"/>
      <c r="G50" s="2">
        <f t="shared" si="0"/>
        <v>0</v>
      </c>
    </row>
    <row r="51" spans="1:7" ht="20.25" customHeight="1">
      <c r="A51" s="14"/>
      <c r="B51" s="14"/>
      <c r="C51" s="14"/>
      <c r="D51" s="15"/>
      <c r="E51" s="15"/>
      <c r="F51" s="15"/>
      <c r="G51" s="2">
        <f t="shared" si="0"/>
        <v>0</v>
      </c>
    </row>
    <row r="52" spans="1:7" ht="20.25" customHeight="1">
      <c r="A52" s="14"/>
      <c r="B52" s="14"/>
      <c r="C52" s="14"/>
      <c r="D52" s="15"/>
      <c r="E52" s="15"/>
      <c r="F52" s="15"/>
      <c r="G52" s="2">
        <f t="shared" si="0"/>
        <v>0</v>
      </c>
    </row>
    <row r="53" spans="1:7" ht="20.25" customHeight="1">
      <c r="A53" s="14"/>
      <c r="B53" s="14"/>
      <c r="C53" s="14"/>
      <c r="D53" s="15"/>
      <c r="E53" s="15"/>
      <c r="F53" s="15"/>
      <c r="G53" s="2">
        <f t="shared" si="0"/>
        <v>0</v>
      </c>
    </row>
    <row r="54" spans="1:7" ht="20.25" customHeight="1">
      <c r="A54" s="14"/>
      <c r="B54" s="14"/>
      <c r="C54" s="14"/>
      <c r="D54" s="15"/>
      <c r="E54" s="15"/>
      <c r="F54" s="15"/>
      <c r="G54" s="2">
        <f t="shared" si="0"/>
        <v>0</v>
      </c>
    </row>
    <row r="55" spans="1:7" ht="20.25" customHeight="1">
      <c r="A55" s="14"/>
      <c r="B55" s="14"/>
      <c r="C55" s="14"/>
      <c r="D55" s="15"/>
      <c r="E55" s="15"/>
      <c r="F55" s="15"/>
      <c r="G55" s="2">
        <f t="shared" si="0"/>
        <v>0</v>
      </c>
    </row>
    <row r="56" spans="1:7" ht="20.25" customHeight="1">
      <c r="A56" s="14"/>
      <c r="B56" s="14"/>
      <c r="C56" s="14"/>
      <c r="D56" s="15"/>
      <c r="E56" s="15"/>
      <c r="F56" s="15"/>
      <c r="G56" s="2">
        <f t="shared" si="0"/>
        <v>0</v>
      </c>
    </row>
    <row r="57" spans="1:7" ht="20.25" customHeight="1">
      <c r="A57" s="14"/>
      <c r="B57" s="14"/>
      <c r="C57" s="14"/>
      <c r="D57" s="15"/>
      <c r="E57" s="15"/>
      <c r="F57" s="15"/>
      <c r="G57" s="2">
        <f t="shared" si="0"/>
        <v>0</v>
      </c>
    </row>
    <row r="58" spans="1:7" ht="20.25" customHeight="1">
      <c r="A58" s="14"/>
      <c r="B58" s="14"/>
      <c r="C58" s="14"/>
      <c r="D58" s="15"/>
      <c r="E58" s="15"/>
      <c r="F58" s="15"/>
      <c r="G58" s="2">
        <f t="shared" si="0"/>
        <v>0</v>
      </c>
    </row>
    <row r="59" spans="1:7" ht="20.25" customHeight="1">
      <c r="A59" s="14"/>
      <c r="B59" s="14"/>
      <c r="C59" s="14"/>
      <c r="D59" s="15"/>
      <c r="E59" s="15"/>
      <c r="F59" s="15"/>
      <c r="G59" s="2">
        <f t="shared" si="0"/>
        <v>0</v>
      </c>
    </row>
    <row r="60" spans="1:7" ht="20.25" customHeight="1">
      <c r="A60" s="14"/>
      <c r="B60" s="14"/>
      <c r="C60" s="14"/>
      <c r="D60" s="15"/>
      <c r="E60" s="15"/>
      <c r="F60" s="15"/>
      <c r="G60" s="2">
        <f t="shared" si="0"/>
        <v>0</v>
      </c>
    </row>
    <row r="61" spans="1:7" ht="20.25" customHeight="1">
      <c r="A61" s="14"/>
      <c r="B61" s="14"/>
      <c r="C61" s="14"/>
      <c r="D61" s="15"/>
      <c r="E61" s="15"/>
      <c r="F61" s="15"/>
      <c r="G61" s="2">
        <f t="shared" si="0"/>
        <v>0</v>
      </c>
    </row>
    <row r="62" spans="1:7" ht="20.25" customHeight="1">
      <c r="A62" s="14"/>
      <c r="B62" s="14"/>
      <c r="C62" s="14"/>
      <c r="D62" s="15"/>
      <c r="E62" s="15"/>
      <c r="F62" s="15"/>
      <c r="G62" s="2">
        <f t="shared" si="0"/>
        <v>0</v>
      </c>
    </row>
    <row r="63" spans="1:7" ht="20.25" customHeight="1">
      <c r="A63" s="14"/>
      <c r="B63" s="14"/>
      <c r="C63" s="14"/>
      <c r="D63" s="15"/>
      <c r="E63" s="15"/>
      <c r="F63" s="15"/>
      <c r="G63" s="2">
        <f t="shared" si="0"/>
        <v>0</v>
      </c>
    </row>
    <row r="64" spans="1:7" ht="20.25" customHeight="1">
      <c r="A64" s="14"/>
      <c r="B64" s="14"/>
      <c r="C64" s="14"/>
      <c r="D64" s="15"/>
      <c r="E64" s="15"/>
      <c r="F64" s="15"/>
      <c r="G64" s="2">
        <f t="shared" si="0"/>
        <v>0</v>
      </c>
    </row>
    <row r="65" spans="1:7" ht="20.25" customHeight="1">
      <c r="A65" s="14"/>
      <c r="B65" s="14"/>
      <c r="C65" s="14"/>
      <c r="D65" s="15"/>
      <c r="E65" s="15"/>
      <c r="F65" s="15"/>
      <c r="G65" s="2">
        <f t="shared" si="0"/>
        <v>0</v>
      </c>
    </row>
    <row r="66" spans="1:7" ht="20.25" customHeight="1">
      <c r="A66" s="14"/>
      <c r="B66" s="14"/>
      <c r="C66" s="14"/>
      <c r="D66" s="15"/>
      <c r="E66" s="15"/>
      <c r="F66" s="15"/>
      <c r="G66" s="2">
        <f t="shared" si="0"/>
        <v>0</v>
      </c>
    </row>
    <row r="67" spans="1:7" ht="20.25" customHeight="1">
      <c r="A67" s="14"/>
      <c r="B67" s="14"/>
      <c r="C67" s="14"/>
      <c r="D67" s="15"/>
      <c r="E67" s="15"/>
      <c r="F67" s="15"/>
      <c r="G67" s="2">
        <f t="shared" si="0"/>
        <v>0</v>
      </c>
    </row>
    <row r="68" spans="1:7" ht="20.25" customHeight="1">
      <c r="A68" s="14"/>
      <c r="B68" s="14"/>
      <c r="C68" s="14"/>
      <c r="D68" s="15"/>
      <c r="E68" s="15"/>
      <c r="F68" s="15"/>
      <c r="G68" s="2">
        <f t="shared" si="0"/>
        <v>0</v>
      </c>
    </row>
    <row r="69" spans="1:7" ht="20.25" customHeight="1">
      <c r="A69" s="14"/>
      <c r="B69" s="14"/>
      <c r="C69" s="14"/>
      <c r="D69" s="15"/>
      <c r="E69" s="15"/>
      <c r="F69" s="15"/>
      <c r="G69" s="2">
        <f t="shared" si="0"/>
        <v>0</v>
      </c>
    </row>
    <row r="70" spans="1:7" ht="20.25" customHeight="1">
      <c r="A70" s="14"/>
      <c r="B70" s="14"/>
      <c r="C70" s="14"/>
      <c r="D70" s="15"/>
      <c r="E70" s="15"/>
      <c r="F70" s="15"/>
      <c r="G70" s="2">
        <f t="shared" si="0"/>
        <v>0</v>
      </c>
    </row>
    <row r="71" spans="1:7" ht="20.25" customHeight="1">
      <c r="A71" s="14"/>
      <c r="B71" s="14"/>
      <c r="C71" s="14"/>
      <c r="D71" s="15"/>
      <c r="E71" s="15"/>
      <c r="F71" s="15"/>
      <c r="G71" s="2">
        <f t="shared" ref="G71:G98" si="1">G70+E71-F71</f>
        <v>0</v>
      </c>
    </row>
    <row r="72" spans="1:7" ht="20.25" customHeight="1">
      <c r="A72" s="14"/>
      <c r="B72" s="14"/>
      <c r="C72" s="14"/>
      <c r="D72" s="15"/>
      <c r="E72" s="15"/>
      <c r="F72" s="15"/>
      <c r="G72" s="2">
        <f t="shared" si="1"/>
        <v>0</v>
      </c>
    </row>
    <row r="73" spans="1:7" ht="20.25" customHeight="1">
      <c r="A73" s="14"/>
      <c r="B73" s="14"/>
      <c r="C73" s="14"/>
      <c r="D73" s="15"/>
      <c r="E73" s="15"/>
      <c r="F73" s="15"/>
      <c r="G73" s="2">
        <f t="shared" si="1"/>
        <v>0</v>
      </c>
    </row>
    <row r="74" spans="1:7" ht="20.25" customHeight="1">
      <c r="A74" s="14"/>
      <c r="B74" s="14"/>
      <c r="C74" s="14"/>
      <c r="D74" s="15"/>
      <c r="E74" s="15"/>
      <c r="F74" s="15"/>
      <c r="G74" s="2">
        <f t="shared" si="1"/>
        <v>0</v>
      </c>
    </row>
    <row r="75" spans="1:7" ht="20.25" customHeight="1">
      <c r="A75" s="14"/>
      <c r="B75" s="14"/>
      <c r="C75" s="14"/>
      <c r="D75" s="15"/>
      <c r="E75" s="15"/>
      <c r="F75" s="15"/>
      <c r="G75" s="2">
        <f t="shared" si="1"/>
        <v>0</v>
      </c>
    </row>
    <row r="76" spans="1:7" ht="20.25" customHeight="1">
      <c r="A76" s="14"/>
      <c r="B76" s="14"/>
      <c r="C76" s="14"/>
      <c r="D76" s="15"/>
      <c r="E76" s="15"/>
      <c r="F76" s="15"/>
      <c r="G76" s="2">
        <f t="shared" si="1"/>
        <v>0</v>
      </c>
    </row>
    <row r="77" spans="1:7" ht="20.25" customHeight="1">
      <c r="A77" s="14"/>
      <c r="B77" s="14"/>
      <c r="C77" s="14"/>
      <c r="D77" s="15"/>
      <c r="E77" s="15"/>
      <c r="F77" s="15"/>
      <c r="G77" s="2">
        <f t="shared" si="1"/>
        <v>0</v>
      </c>
    </row>
    <row r="78" spans="1:7" ht="20.25" customHeight="1">
      <c r="A78" s="14"/>
      <c r="B78" s="14"/>
      <c r="C78" s="14"/>
      <c r="D78" s="15"/>
      <c r="E78" s="15"/>
      <c r="F78" s="15"/>
      <c r="G78" s="2">
        <f t="shared" si="1"/>
        <v>0</v>
      </c>
    </row>
    <row r="79" spans="1:7" ht="20.25" customHeight="1">
      <c r="A79" s="14"/>
      <c r="B79" s="14"/>
      <c r="C79" s="14"/>
      <c r="D79" s="15"/>
      <c r="E79" s="15"/>
      <c r="F79" s="15"/>
      <c r="G79" s="2">
        <f t="shared" si="1"/>
        <v>0</v>
      </c>
    </row>
    <row r="80" spans="1:7" ht="20.25" customHeight="1">
      <c r="A80" s="14"/>
      <c r="B80" s="14"/>
      <c r="C80" s="14"/>
      <c r="D80" s="15"/>
      <c r="E80" s="15"/>
      <c r="F80" s="15"/>
      <c r="G80" s="2">
        <f t="shared" si="1"/>
        <v>0</v>
      </c>
    </row>
    <row r="81" spans="1:7" ht="20.25" customHeight="1">
      <c r="A81" s="14"/>
      <c r="B81" s="14"/>
      <c r="C81" s="14"/>
      <c r="D81" s="15"/>
      <c r="E81" s="15"/>
      <c r="F81" s="15"/>
      <c r="G81" s="2">
        <f t="shared" si="1"/>
        <v>0</v>
      </c>
    </row>
    <row r="82" spans="1:7" ht="20.25" customHeight="1">
      <c r="A82" s="14"/>
      <c r="B82" s="14"/>
      <c r="C82" s="14"/>
      <c r="D82" s="15"/>
      <c r="E82" s="15"/>
      <c r="F82" s="15"/>
      <c r="G82" s="2">
        <f t="shared" si="1"/>
        <v>0</v>
      </c>
    </row>
    <row r="83" spans="1:7" ht="20.25" customHeight="1">
      <c r="A83" s="14"/>
      <c r="B83" s="14"/>
      <c r="C83" s="14"/>
      <c r="D83" s="15"/>
      <c r="E83" s="15"/>
      <c r="F83" s="15"/>
      <c r="G83" s="2">
        <f t="shared" si="1"/>
        <v>0</v>
      </c>
    </row>
    <row r="84" spans="1:7" ht="20.25" customHeight="1">
      <c r="A84" s="14"/>
      <c r="B84" s="14"/>
      <c r="C84" s="14"/>
      <c r="D84" s="15"/>
      <c r="E84" s="15"/>
      <c r="F84" s="15"/>
      <c r="G84" s="2">
        <f t="shared" si="1"/>
        <v>0</v>
      </c>
    </row>
    <row r="85" spans="1:7" ht="20.25" customHeight="1">
      <c r="A85" s="14"/>
      <c r="B85" s="14"/>
      <c r="C85" s="14"/>
      <c r="D85" s="15"/>
      <c r="E85" s="15"/>
      <c r="F85" s="15"/>
      <c r="G85" s="2">
        <f t="shared" si="1"/>
        <v>0</v>
      </c>
    </row>
    <row r="86" spans="1:7" ht="20.25" customHeight="1">
      <c r="A86" s="14"/>
      <c r="B86" s="14"/>
      <c r="C86" s="14"/>
      <c r="D86" s="15"/>
      <c r="E86" s="15"/>
      <c r="F86" s="15"/>
      <c r="G86" s="2">
        <f t="shared" si="1"/>
        <v>0</v>
      </c>
    </row>
    <row r="87" spans="1:7" ht="20.25" customHeight="1">
      <c r="A87" s="14"/>
      <c r="B87" s="14"/>
      <c r="C87" s="14"/>
      <c r="D87" s="15"/>
      <c r="E87" s="15"/>
      <c r="F87" s="15"/>
      <c r="G87" s="2">
        <f t="shared" si="1"/>
        <v>0</v>
      </c>
    </row>
    <row r="88" spans="1:7" ht="20.25" customHeight="1">
      <c r="A88" s="14"/>
      <c r="B88" s="14"/>
      <c r="C88" s="14"/>
      <c r="D88" s="15"/>
      <c r="E88" s="15"/>
      <c r="F88" s="15"/>
      <c r="G88" s="2">
        <f t="shared" si="1"/>
        <v>0</v>
      </c>
    </row>
    <row r="89" spans="1:7" ht="20.25" customHeight="1">
      <c r="A89" s="14"/>
      <c r="B89" s="14"/>
      <c r="C89" s="14"/>
      <c r="D89" s="15"/>
      <c r="E89" s="15"/>
      <c r="F89" s="15"/>
      <c r="G89" s="2">
        <f t="shared" si="1"/>
        <v>0</v>
      </c>
    </row>
    <row r="90" spans="1:7" ht="20.25" customHeight="1">
      <c r="A90" s="14"/>
      <c r="B90" s="14"/>
      <c r="C90" s="14"/>
      <c r="D90" s="15"/>
      <c r="E90" s="15"/>
      <c r="F90" s="15"/>
      <c r="G90" s="2">
        <f t="shared" si="1"/>
        <v>0</v>
      </c>
    </row>
    <row r="91" spans="1:7" ht="20.25" customHeight="1">
      <c r="A91" s="14"/>
      <c r="B91" s="14"/>
      <c r="C91" s="14"/>
      <c r="D91" s="15"/>
      <c r="E91" s="15"/>
      <c r="F91" s="15"/>
      <c r="G91" s="2">
        <f t="shared" si="1"/>
        <v>0</v>
      </c>
    </row>
    <row r="92" spans="1:7" ht="20.25" customHeight="1">
      <c r="A92" s="14"/>
      <c r="B92" s="14"/>
      <c r="C92" s="14"/>
      <c r="D92" s="15"/>
      <c r="E92" s="15"/>
      <c r="F92" s="15"/>
      <c r="G92" s="2">
        <f t="shared" si="1"/>
        <v>0</v>
      </c>
    </row>
    <row r="93" spans="1:7" ht="20.25" customHeight="1">
      <c r="A93" s="14"/>
      <c r="B93" s="14"/>
      <c r="C93" s="14"/>
      <c r="D93" s="15"/>
      <c r="E93" s="15"/>
      <c r="F93" s="15"/>
      <c r="G93" s="2">
        <f t="shared" si="1"/>
        <v>0</v>
      </c>
    </row>
    <row r="94" spans="1:7" ht="20.25" customHeight="1">
      <c r="A94" s="14"/>
      <c r="B94" s="14"/>
      <c r="C94" s="14"/>
      <c r="D94" s="15"/>
      <c r="E94" s="15"/>
      <c r="F94" s="15"/>
      <c r="G94" s="2">
        <f t="shared" si="1"/>
        <v>0</v>
      </c>
    </row>
    <row r="95" spans="1:7" ht="20.25" customHeight="1">
      <c r="A95" s="14"/>
      <c r="B95" s="14"/>
      <c r="C95" s="14"/>
      <c r="D95" s="15"/>
      <c r="E95" s="15"/>
      <c r="F95" s="15"/>
      <c r="G95" s="2">
        <f t="shared" si="1"/>
        <v>0</v>
      </c>
    </row>
    <row r="96" spans="1:7" ht="20.25" customHeight="1">
      <c r="A96" s="14"/>
      <c r="B96" s="14"/>
      <c r="C96" s="14"/>
      <c r="D96" s="15"/>
      <c r="E96" s="15"/>
      <c r="F96" s="15"/>
      <c r="G96" s="2">
        <f t="shared" si="1"/>
        <v>0</v>
      </c>
    </row>
    <row r="97" spans="1:7" ht="20.25" customHeight="1">
      <c r="A97" s="14"/>
      <c r="B97" s="14"/>
      <c r="C97" s="14"/>
      <c r="D97" s="15"/>
      <c r="E97" s="15"/>
      <c r="F97" s="15"/>
      <c r="G97" s="2">
        <f t="shared" si="1"/>
        <v>0</v>
      </c>
    </row>
    <row r="98" spans="1:7" ht="20.25" customHeight="1">
      <c r="A98" s="14"/>
      <c r="B98" s="14"/>
      <c r="C98" s="14"/>
      <c r="D98" s="15"/>
      <c r="E98" s="15"/>
      <c r="F98" s="15"/>
      <c r="G98" s="2">
        <f t="shared" si="1"/>
        <v>0</v>
      </c>
    </row>
    <row r="99" spans="1:7" ht="20.25" customHeight="1">
      <c r="A99" s="3"/>
      <c r="B99" s="3"/>
      <c r="C99" s="3"/>
      <c r="D99" s="3"/>
      <c r="E99" s="3">
        <f>SUBTOTAL(9,E5:E98)</f>
        <v>0</v>
      </c>
      <c r="F99" s="3">
        <f>SUBTOTAL(9,F5:F98)</f>
        <v>0</v>
      </c>
      <c r="G99" s="3"/>
    </row>
  </sheetData>
  <autoFilter ref="A4:G98"/>
  <mergeCells count="1"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يومية</vt:lpstr>
      <vt:lpstr>كشف حساب عميل</vt:lpstr>
      <vt:lpstr>اسماء العملاء</vt:lpstr>
      <vt:lpstr>الصندوق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menf tours</dc:creator>
  <cp:lastModifiedBy>Salim _Mali</cp:lastModifiedBy>
  <cp:lastPrinted>2020-12-08T14:55:52Z</cp:lastPrinted>
  <dcterms:created xsi:type="dcterms:W3CDTF">2020-12-08T12:32:44Z</dcterms:created>
  <dcterms:modified xsi:type="dcterms:W3CDTF">2020-12-08T17:49:02Z</dcterms:modified>
</cp:coreProperties>
</file>