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em Ali\Desktop\"/>
    </mc:Choice>
  </mc:AlternateContent>
  <bookViews>
    <workbookView xWindow="0" yWindow="0" windowWidth="28800" windowHeight="13155"/>
  </bookViews>
  <sheets>
    <sheet name="Sheet1" sheetId="1" r:id="rId1"/>
    <sheet name="Sheet1 (2)" sheetId="3" r:id="rId2"/>
    <sheet name="Sheet1 (3)" sheetId="5" r:id="rId3"/>
  </sheets>
  <externalReferences>
    <externalReference r:id="rId4"/>
  </externalReferences>
  <definedNames>
    <definedName name="_xlnm.Print_Area" localSheetId="0">Sheet1!$A$1:$Y$44</definedName>
    <definedName name="_xlnm.Print_Area" localSheetId="1">'Sheet1 (2)'!$A$1:$Y$30</definedName>
    <definedName name="_xlnm.Print_Area" localSheetId="2">'Sheet1 (3)'!$A$1:$Y$30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" i="5" l="1"/>
  <c r="X2" i="3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T39" i="1" l="1"/>
  <c r="S39" i="1"/>
  <c r="P39" i="1"/>
  <c r="O39" i="1"/>
  <c r="N39" i="1"/>
  <c r="M39" i="1"/>
  <c r="L39" i="1"/>
  <c r="J39" i="1"/>
  <c r="I39" i="1"/>
  <c r="G39" i="1"/>
  <c r="F39" i="1"/>
  <c r="H39" i="1" s="1"/>
  <c r="D39" i="1"/>
  <c r="C39" i="1"/>
  <c r="E39" i="1" s="1"/>
  <c r="B39" i="1"/>
  <c r="S38" i="1"/>
  <c r="R38" i="1"/>
  <c r="P38" i="1"/>
  <c r="O38" i="1"/>
  <c r="M38" i="1"/>
  <c r="L38" i="1"/>
  <c r="N38" i="1" s="1"/>
  <c r="K38" i="1"/>
  <c r="J38" i="1"/>
  <c r="I38" i="1"/>
  <c r="G38" i="1"/>
  <c r="H38" i="1" s="1"/>
  <c r="F38" i="1"/>
  <c r="D38" i="1"/>
  <c r="C38" i="1"/>
  <c r="E38" i="1" s="1"/>
  <c r="B38" i="1"/>
  <c r="S37" i="1"/>
  <c r="R37" i="1"/>
  <c r="T37" i="1" s="1"/>
  <c r="P37" i="1"/>
  <c r="Q37" i="1" s="1"/>
  <c r="O37" i="1"/>
  <c r="M37" i="1"/>
  <c r="L37" i="1"/>
  <c r="N37" i="1" s="1"/>
  <c r="J37" i="1"/>
  <c r="I37" i="1"/>
  <c r="G37" i="1"/>
  <c r="F37" i="1"/>
  <c r="H37" i="1" s="1"/>
  <c r="D37" i="1"/>
  <c r="C37" i="1"/>
  <c r="E37" i="1" s="1"/>
  <c r="B37" i="1"/>
  <c r="S36" i="1"/>
  <c r="R36" i="1"/>
  <c r="T36" i="1" s="1"/>
  <c r="P36" i="1"/>
  <c r="Q36" i="1" s="1"/>
  <c r="O36" i="1"/>
  <c r="M36" i="1"/>
  <c r="L36" i="1"/>
  <c r="J36" i="1"/>
  <c r="I36" i="1"/>
  <c r="G36" i="1"/>
  <c r="F36" i="1"/>
  <c r="H36" i="1" s="1"/>
  <c r="E36" i="1"/>
  <c r="D36" i="1"/>
  <c r="C36" i="1"/>
  <c r="B36" i="1"/>
  <c r="S35" i="1"/>
  <c r="R35" i="1"/>
  <c r="P35" i="1"/>
  <c r="O35" i="1"/>
  <c r="Q35" i="1" s="1"/>
  <c r="N35" i="1"/>
  <c r="M35" i="1"/>
  <c r="L35" i="1"/>
  <c r="J35" i="1"/>
  <c r="I35" i="1"/>
  <c r="G35" i="1"/>
  <c r="F35" i="1"/>
  <c r="H35" i="1" s="1"/>
  <c r="D35" i="1"/>
  <c r="C35" i="1"/>
  <c r="E35" i="1" s="1"/>
  <c r="B35" i="1"/>
  <c r="S34" i="1"/>
  <c r="R34" i="1"/>
  <c r="P34" i="1"/>
  <c r="O34" i="1"/>
  <c r="M34" i="1"/>
  <c r="L34" i="1"/>
  <c r="N34" i="1" s="1"/>
  <c r="K34" i="1"/>
  <c r="J34" i="1"/>
  <c r="I34" i="1"/>
  <c r="G34" i="1"/>
  <c r="H34" i="1" s="1"/>
  <c r="F34" i="1"/>
  <c r="D34" i="1"/>
  <c r="C34" i="1"/>
  <c r="E34" i="1" s="1"/>
  <c r="B34" i="1"/>
  <c r="S33" i="1"/>
  <c r="R33" i="1"/>
  <c r="T33" i="1" s="1"/>
  <c r="P33" i="1"/>
  <c r="Q33" i="1" s="1"/>
  <c r="O33" i="1"/>
  <c r="M33" i="1"/>
  <c r="L33" i="1"/>
  <c r="N33" i="1" s="1"/>
  <c r="J33" i="1"/>
  <c r="I33" i="1"/>
  <c r="G33" i="1"/>
  <c r="F33" i="1"/>
  <c r="H33" i="1" s="1"/>
  <c r="D33" i="1"/>
  <c r="C33" i="1"/>
  <c r="E33" i="1" s="1"/>
  <c r="B33" i="1"/>
  <c r="S32" i="1"/>
  <c r="R32" i="1"/>
  <c r="T32" i="1" s="1"/>
  <c r="P32" i="1"/>
  <c r="Q32" i="1" s="1"/>
  <c r="O32" i="1"/>
  <c r="M32" i="1"/>
  <c r="L32" i="1"/>
  <c r="J32" i="1"/>
  <c r="I32" i="1"/>
  <c r="G32" i="1"/>
  <c r="F32" i="1"/>
  <c r="H32" i="1" s="1"/>
  <c r="E32" i="1"/>
  <c r="D32" i="1"/>
  <c r="C32" i="1"/>
  <c r="B32" i="1"/>
  <c r="S31" i="1"/>
  <c r="R31" i="1"/>
  <c r="P31" i="1"/>
  <c r="O31" i="1"/>
  <c r="Q31" i="1" s="1"/>
  <c r="N31" i="1"/>
  <c r="M31" i="1"/>
  <c r="L31" i="1"/>
  <c r="J31" i="1"/>
  <c r="I31" i="1"/>
  <c r="G31" i="1"/>
  <c r="F31" i="1"/>
  <c r="H31" i="1" s="1"/>
  <c r="D31" i="1"/>
  <c r="C31" i="1"/>
  <c r="E31" i="1" s="1"/>
  <c r="B31" i="1"/>
  <c r="S30" i="1"/>
  <c r="R30" i="1"/>
  <c r="P30" i="1"/>
  <c r="O30" i="1"/>
  <c r="M30" i="1"/>
  <c r="L30" i="1"/>
  <c r="N30" i="1" s="1"/>
  <c r="K30" i="1"/>
  <c r="J30" i="1"/>
  <c r="I30" i="1"/>
  <c r="G30" i="1"/>
  <c r="H30" i="1" s="1"/>
  <c r="F30" i="1"/>
  <c r="D30" i="1"/>
  <c r="C30" i="1"/>
  <c r="E30" i="1" s="1"/>
  <c r="B30" i="1"/>
  <c r="S29" i="1"/>
  <c r="R29" i="1"/>
  <c r="T29" i="1" s="1"/>
  <c r="P29" i="1"/>
  <c r="Q29" i="1" s="1"/>
  <c r="O29" i="1"/>
  <c r="M29" i="1"/>
  <c r="L29" i="1"/>
  <c r="N29" i="1" s="1"/>
  <c r="J29" i="1"/>
  <c r="I29" i="1"/>
  <c r="G29" i="1"/>
  <c r="F29" i="1"/>
  <c r="H29" i="1" s="1"/>
  <c r="D29" i="1"/>
  <c r="C29" i="1"/>
  <c r="E29" i="1" s="1"/>
  <c r="B29" i="1"/>
  <c r="R28" i="1"/>
  <c r="T28" i="1" s="1"/>
  <c r="Q28" i="1"/>
  <c r="O28" i="1"/>
  <c r="L28" i="1"/>
  <c r="I28" i="1"/>
  <c r="F28" i="1"/>
  <c r="H28" i="1" s="1"/>
  <c r="E28" i="1"/>
  <c r="C28" i="1"/>
  <c r="B28" i="1"/>
  <c r="R27" i="1"/>
  <c r="O27" i="1"/>
  <c r="Q27" i="1" s="1"/>
  <c r="N27" i="1"/>
  <c r="L27" i="1"/>
  <c r="I27" i="1"/>
  <c r="F27" i="1"/>
  <c r="H27" i="1" s="1"/>
  <c r="C27" i="1"/>
  <c r="E27" i="1" s="1"/>
  <c r="B27" i="1"/>
  <c r="R26" i="1"/>
  <c r="O26" i="1"/>
  <c r="L26" i="1"/>
  <c r="N26" i="1" s="1"/>
  <c r="K26" i="1"/>
  <c r="I26" i="1"/>
  <c r="F26" i="1"/>
  <c r="C26" i="1"/>
  <c r="E26" i="1" s="1"/>
  <c r="B26" i="1"/>
  <c r="T25" i="1"/>
  <c r="R25" i="1"/>
  <c r="O25" i="1"/>
  <c r="L25" i="1"/>
  <c r="N25" i="1" s="1"/>
  <c r="I25" i="1"/>
  <c r="F25" i="1"/>
  <c r="H25" i="1" s="1"/>
  <c r="C25" i="1"/>
  <c r="B25" i="1"/>
  <c r="R24" i="1"/>
  <c r="T24" i="1" s="1"/>
  <c r="O24" i="1"/>
  <c r="L24" i="1"/>
  <c r="N24" i="1" s="1"/>
  <c r="I24" i="1"/>
  <c r="F24" i="1"/>
  <c r="H24" i="1" s="1"/>
  <c r="C24" i="1"/>
  <c r="E24" i="1" s="1"/>
  <c r="B24" i="1"/>
  <c r="R23" i="1"/>
  <c r="T23" i="1" s="1"/>
  <c r="O23" i="1"/>
  <c r="L23" i="1"/>
  <c r="N23" i="1" s="1"/>
  <c r="I23" i="1"/>
  <c r="F23" i="1"/>
  <c r="H23" i="1" s="1"/>
  <c r="C23" i="1"/>
  <c r="B23" i="1"/>
  <c r="R22" i="1"/>
  <c r="O22" i="1"/>
  <c r="Q22" i="1" s="1"/>
  <c r="L22" i="1"/>
  <c r="N22" i="1" s="1"/>
  <c r="I22" i="1"/>
  <c r="K22" i="1" s="1"/>
  <c r="H22" i="1"/>
  <c r="F22" i="1"/>
  <c r="C22" i="1"/>
  <c r="E22" i="1" s="1"/>
  <c r="B22" i="1"/>
  <c r="R21" i="1"/>
  <c r="T21" i="1" s="1"/>
  <c r="Q21" i="1"/>
  <c r="O21" i="1"/>
  <c r="L21" i="1"/>
  <c r="N21" i="1" s="1"/>
  <c r="I21" i="1"/>
  <c r="F21" i="1"/>
  <c r="H21" i="1" s="1"/>
  <c r="E21" i="1"/>
  <c r="C21" i="1"/>
  <c r="B21" i="1"/>
  <c r="R20" i="1"/>
  <c r="T20" i="1" s="1"/>
  <c r="O20" i="1"/>
  <c r="Q20" i="1" s="1"/>
  <c r="N20" i="1"/>
  <c r="L20" i="1"/>
  <c r="I20" i="1"/>
  <c r="F20" i="1"/>
  <c r="C20" i="1"/>
  <c r="E20" i="1" s="1"/>
  <c r="B20" i="1"/>
  <c r="R19" i="1"/>
  <c r="T19" i="1" s="1"/>
  <c r="O19" i="1"/>
  <c r="L19" i="1"/>
  <c r="N19" i="1" s="1"/>
  <c r="K19" i="1"/>
  <c r="I19" i="1"/>
  <c r="F19" i="1"/>
  <c r="H19" i="1" s="1"/>
  <c r="C19" i="1"/>
  <c r="E19" i="1" s="1"/>
  <c r="B19" i="1"/>
  <c r="T18" i="1"/>
  <c r="R18" i="1"/>
  <c r="O18" i="1"/>
  <c r="Q18" i="1" s="1"/>
  <c r="L18" i="1"/>
  <c r="I18" i="1"/>
  <c r="K18" i="1" s="1"/>
  <c r="F18" i="1"/>
  <c r="C18" i="1"/>
  <c r="E18" i="1" s="1"/>
  <c r="B18" i="1"/>
  <c r="R17" i="1"/>
  <c r="T17" i="1" s="1"/>
  <c r="O17" i="1"/>
  <c r="L17" i="1"/>
  <c r="N17" i="1" s="1"/>
  <c r="I17" i="1"/>
  <c r="F17" i="1"/>
  <c r="H17" i="1" s="1"/>
  <c r="C17" i="1"/>
  <c r="B17" i="1"/>
  <c r="R16" i="1"/>
  <c r="O16" i="1"/>
  <c r="Q16" i="1" s="1"/>
  <c r="N16" i="1"/>
  <c r="L16" i="1"/>
  <c r="I16" i="1"/>
  <c r="F16" i="1"/>
  <c r="H16" i="1" s="1"/>
  <c r="E16" i="1"/>
  <c r="C16" i="1"/>
  <c r="B16" i="1"/>
  <c r="R15" i="1"/>
  <c r="T15" i="1" s="1"/>
  <c r="O15" i="1"/>
  <c r="L15" i="1"/>
  <c r="N15" i="1" s="1"/>
  <c r="I15" i="1"/>
  <c r="H15" i="1"/>
  <c r="F15" i="1"/>
  <c r="C15" i="1"/>
  <c r="E15" i="1" s="1"/>
  <c r="B15" i="1"/>
  <c r="R14" i="1"/>
  <c r="O14" i="1"/>
  <c r="Q14" i="1" s="1"/>
  <c r="L14" i="1"/>
  <c r="N14" i="1" s="1"/>
  <c r="K14" i="1"/>
  <c r="I14" i="1"/>
  <c r="F14" i="1"/>
  <c r="C14" i="1"/>
  <c r="B14" i="1"/>
  <c r="T13" i="1"/>
  <c r="R13" i="1"/>
  <c r="O13" i="1"/>
  <c r="L13" i="1"/>
  <c r="I13" i="1"/>
  <c r="F13" i="1"/>
  <c r="C13" i="1"/>
  <c r="B13" i="1"/>
  <c r="R12" i="1"/>
  <c r="T12" i="1" s="1"/>
  <c r="O12" i="1"/>
  <c r="Q12" i="1" s="1"/>
  <c r="L12" i="1"/>
  <c r="N12" i="1" s="1"/>
  <c r="K12" i="1"/>
  <c r="I12" i="1"/>
  <c r="F12" i="1"/>
  <c r="H12" i="1" s="1"/>
  <c r="E12" i="1"/>
  <c r="C12" i="1"/>
  <c r="B12" i="1"/>
  <c r="R11" i="1"/>
  <c r="O11" i="1"/>
  <c r="L11" i="1"/>
  <c r="I11" i="1"/>
  <c r="H11" i="1"/>
  <c r="F11" i="1"/>
  <c r="C11" i="1"/>
  <c r="B11" i="1"/>
  <c r="R10" i="1"/>
  <c r="O10" i="1"/>
  <c r="L10" i="1"/>
  <c r="N10" i="1" s="1"/>
  <c r="K10" i="1"/>
  <c r="I10" i="1"/>
  <c r="H10" i="1"/>
  <c r="F10" i="1"/>
  <c r="C10" i="1"/>
  <c r="E10" i="1" s="1"/>
  <c r="B10" i="1"/>
  <c r="V3" i="1" s="1"/>
  <c r="X2" i="1"/>
  <c r="V4" i="1" l="1"/>
  <c r="X33" i="1"/>
  <c r="Y33" i="1" s="1"/>
  <c r="X29" i="1"/>
  <c r="Y29" i="1" s="1"/>
  <c r="E11" i="1"/>
  <c r="X12" i="1"/>
  <c r="Y12" i="1" s="1"/>
  <c r="X37" i="1"/>
  <c r="Y37" i="1" s="1"/>
  <c r="K16" i="1"/>
  <c r="T22" i="1"/>
  <c r="X22" i="1" s="1"/>
  <c r="Y22" i="1" s="1"/>
  <c r="K23" i="1"/>
  <c r="E25" i="1"/>
  <c r="X25" i="1" s="1"/>
  <c r="Y25" i="1" s="1"/>
  <c r="Q25" i="1"/>
  <c r="H26" i="1"/>
  <c r="K27" i="1"/>
  <c r="K31" i="1"/>
  <c r="X31" i="1" s="1"/>
  <c r="Y31" i="1" s="1"/>
  <c r="K35" i="1"/>
  <c r="K39" i="1"/>
  <c r="X39" i="1" s="1"/>
  <c r="Y39" i="1" s="1"/>
  <c r="T10" i="1"/>
  <c r="K11" i="1"/>
  <c r="E13" i="1"/>
  <c r="Q13" i="1"/>
  <c r="H14" i="1"/>
  <c r="K20" i="1"/>
  <c r="T26" i="1"/>
  <c r="N28" i="1"/>
  <c r="T30" i="1"/>
  <c r="N32" i="1"/>
  <c r="T34" i="1"/>
  <c r="N36" i="1"/>
  <c r="T38" i="1"/>
  <c r="Q10" i="1"/>
  <c r="N11" i="1"/>
  <c r="T11" i="1"/>
  <c r="H13" i="1"/>
  <c r="N13" i="1"/>
  <c r="E14" i="1"/>
  <c r="T14" i="1"/>
  <c r="K15" i="1"/>
  <c r="T16" i="1"/>
  <c r="X16" i="1" s="1"/>
  <c r="Y16" i="1" s="1"/>
  <c r="E17" i="1"/>
  <c r="Q17" i="1"/>
  <c r="H18" i="1"/>
  <c r="N18" i="1"/>
  <c r="X18" i="1" s="1"/>
  <c r="Y18" i="1" s="1"/>
  <c r="H20" i="1"/>
  <c r="E23" i="1"/>
  <c r="K24" i="1"/>
  <c r="Q24" i="1"/>
  <c r="X24" i="1" s="1"/>
  <c r="Y24" i="1" s="1"/>
  <c r="Q26" i="1"/>
  <c r="X26" i="1" s="1"/>
  <c r="Y26" i="1" s="1"/>
  <c r="T27" i="1"/>
  <c r="K28" i="1"/>
  <c r="K29" i="1"/>
  <c r="Q30" i="1"/>
  <c r="X30" i="1" s="1"/>
  <c r="Y30" i="1" s="1"/>
  <c r="T31" i="1"/>
  <c r="K32" i="1"/>
  <c r="K33" i="1"/>
  <c r="Q34" i="1"/>
  <c r="T35" i="1"/>
  <c r="X35" i="1" s="1"/>
  <c r="Y35" i="1" s="1"/>
  <c r="K36" i="1"/>
  <c r="K37" i="1"/>
  <c r="Q38" i="1"/>
  <c r="X38" i="1" s="1"/>
  <c r="Y38" i="1" s="1"/>
  <c r="X32" i="1"/>
  <c r="Y32" i="1" s="1"/>
  <c r="X36" i="1"/>
  <c r="Y36" i="1" s="1"/>
  <c r="X34" i="1"/>
  <c r="Y34" i="1" s="1"/>
  <c r="Q11" i="1"/>
  <c r="K13" i="1"/>
  <c r="X13" i="1" s="1"/>
  <c r="Y13" i="1" s="1"/>
  <c r="Q15" i="1"/>
  <c r="X15" i="1" s="1"/>
  <c r="Y15" i="1" s="1"/>
  <c r="K17" i="1"/>
  <c r="Q19" i="1"/>
  <c r="X19" i="1" s="1"/>
  <c r="Y19" i="1" s="1"/>
  <c r="K21" i="1"/>
  <c r="X21" i="1" s="1"/>
  <c r="Y21" i="1" s="1"/>
  <c r="Q23" i="1"/>
  <c r="K25" i="1"/>
  <c r="X10" i="1" l="1"/>
  <c r="Y10" i="1" s="1"/>
  <c r="X23" i="1"/>
  <c r="Y23" i="1" s="1"/>
  <c r="X14" i="1"/>
  <c r="Y14" i="1" s="1"/>
  <c r="X27" i="1"/>
  <c r="Y27" i="1" s="1"/>
  <c r="X28" i="1"/>
  <c r="Y28" i="1" s="1"/>
  <c r="X20" i="1"/>
  <c r="Y20" i="1" s="1"/>
  <c r="X11" i="1"/>
  <c r="Y11" i="1" s="1"/>
  <c r="X17" i="1"/>
  <c r="Y17" i="1" s="1"/>
</calcChain>
</file>

<file path=xl/sharedStrings.xml><?xml version="1.0" encoding="utf-8"?>
<sst xmlns="http://schemas.openxmlformats.org/spreadsheetml/2006/main" count="200" uniqueCount="50">
  <si>
    <t>الجمهورية اليمنية</t>
  </si>
  <si>
    <t>عدد التلاميذ في الكشف:</t>
  </si>
  <si>
    <t xml:space="preserve">وزارة التربية والتعليم </t>
  </si>
  <si>
    <t>المدرسة /</t>
  </si>
  <si>
    <t>الجشم للتعليم الأساسي والثانوي</t>
  </si>
  <si>
    <t>يبدأ بإسم</t>
  </si>
  <si>
    <t>مكتب التربية والتعليم محافظة شبوة</t>
  </si>
  <si>
    <t>الصف /</t>
  </si>
  <si>
    <t xml:space="preserve">السادس </t>
  </si>
  <si>
    <t>ينتهي بإسم</t>
  </si>
  <si>
    <t>إدارة التربية والتعليم مديرية : عتق</t>
  </si>
  <si>
    <t xml:space="preserve"> رقم الكشف</t>
  </si>
  <si>
    <t xml:space="preserve">كشوف رصد درجات أعمال واختبار النقل في مرحلة التعليم الأساسي ( الصف الثالث - السادس ) العام الدراسي </t>
  </si>
  <si>
    <t>الرقم</t>
  </si>
  <si>
    <t>اسم التلميذ / التلميذة</t>
  </si>
  <si>
    <t>القرآن الكريم</t>
  </si>
  <si>
    <t>التربية الأسلامية</t>
  </si>
  <si>
    <t>اللغة العربية</t>
  </si>
  <si>
    <t>الرياضيات</t>
  </si>
  <si>
    <t>الاجتماعيات</t>
  </si>
  <si>
    <t>العلوم والصحة</t>
  </si>
  <si>
    <t>الحاسوب</t>
  </si>
  <si>
    <t>الفنية</t>
  </si>
  <si>
    <t>البدنية</t>
  </si>
  <si>
    <t>المجموع الكلي</t>
  </si>
  <si>
    <t>النتيجة النهائية</t>
  </si>
  <si>
    <t>رباعيا مع اللقب</t>
  </si>
  <si>
    <t>الفصل الاول</t>
  </si>
  <si>
    <t>الفصل الثاني</t>
  </si>
  <si>
    <t>المجموع</t>
  </si>
  <si>
    <t>راجــــــعــــه  :</t>
  </si>
  <si>
    <t>مـــدير المدرســة :</t>
  </si>
  <si>
    <t xml:space="preserve">رئيس قسم الإختبارات بالمديرية </t>
  </si>
  <si>
    <t>مدير التربية والتعليم بالمديرية</t>
  </si>
  <si>
    <t>مدير إدارة الإختبارات بالمحافظة</t>
  </si>
  <si>
    <t>مدير عام مكتب التربية بالمحافظة</t>
  </si>
  <si>
    <t>الاسـم :</t>
  </si>
  <si>
    <t xml:space="preserve">الاسم : </t>
  </si>
  <si>
    <t xml:space="preserve">      الاسم :</t>
  </si>
  <si>
    <t>التوقيــع :</t>
  </si>
  <si>
    <t xml:space="preserve">التوقيع </t>
  </si>
  <si>
    <t xml:space="preserve">التوقيع : </t>
  </si>
  <si>
    <t xml:space="preserve">    التوقيع :</t>
  </si>
  <si>
    <t xml:space="preserve">ختم المدرسة </t>
  </si>
  <si>
    <t>الختم</t>
  </si>
  <si>
    <t>الختم :</t>
  </si>
  <si>
    <t xml:space="preserve">التوقيع: </t>
  </si>
  <si>
    <t>2021 - 2020</t>
  </si>
  <si>
    <t>كشف الناجحون</t>
  </si>
  <si>
    <t>كشف الراسبون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</si>
</sst>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-"/>
  </numFmts>
  <fonts count="28" x14ac:knownFonts="1"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</font>
    <font>
      <b/>
      <sz val="24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22"/>
      <name val="Arial"/>
      <family val="2"/>
    </font>
    <font>
      <b/>
      <sz val="28"/>
      <color rgb="FF000000"/>
      <name val="Calibri"/>
      <family val="2"/>
    </font>
    <font>
      <b/>
      <sz val="24"/>
      <name val="Arial"/>
      <family val="2"/>
    </font>
    <font>
      <b/>
      <sz val="20"/>
      <name val="Arial"/>
      <family val="2"/>
    </font>
    <font>
      <sz val="30"/>
      <color rgb="FF000000"/>
      <name val="PT Bold Heading"/>
      <charset val="178"/>
    </font>
    <font>
      <sz val="30"/>
      <color rgb="FF000000"/>
      <name val="Arial Black"/>
      <family val="2"/>
    </font>
    <font>
      <b/>
      <sz val="16"/>
      <color rgb="FF000000"/>
      <name val="Calibri"/>
      <family val="2"/>
    </font>
    <font>
      <b/>
      <sz val="22"/>
      <color rgb="FF000000"/>
      <name val="Calibri"/>
      <family val="2"/>
    </font>
    <font>
      <b/>
      <sz val="36"/>
      <color rgb="FF000000"/>
      <name val="Calibri"/>
      <family val="2"/>
    </font>
    <font>
      <b/>
      <sz val="26"/>
      <color rgb="FF000000"/>
      <name val="Calibri"/>
      <family val="2"/>
    </font>
    <font>
      <b/>
      <sz val="18"/>
      <color rgb="FF000000"/>
      <name val="Calibri"/>
      <family val="2"/>
    </font>
    <font>
      <b/>
      <sz val="20"/>
      <color rgb="FF000000"/>
      <name val="Calibri"/>
      <family val="2"/>
    </font>
    <font>
      <b/>
      <sz val="18"/>
      <color theme="1"/>
      <name val="Arial"/>
      <family val="2"/>
      <scheme val="minor"/>
    </font>
    <font>
      <b/>
      <sz val="20"/>
      <color rgb="FF000000"/>
      <name val="Arial"/>
      <family val="2"/>
    </font>
    <font>
      <b/>
      <sz val="20"/>
      <name val="Times New Roman"/>
      <family val="1"/>
    </font>
    <font>
      <sz val="20"/>
      <name val="Arial"/>
      <family val="2"/>
    </font>
    <font>
      <sz val="26"/>
      <name val="Arial"/>
      <family val="2"/>
    </font>
    <font>
      <sz val="22"/>
      <name val="Arial"/>
      <family val="2"/>
    </font>
    <font>
      <sz val="24"/>
      <color rgb="FF000000"/>
      <name val="Calibri"/>
      <family val="2"/>
    </font>
    <font>
      <sz val="24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double">
        <color rgb="FF000000"/>
      </bottom>
      <diagonal/>
    </border>
    <border>
      <left/>
      <right/>
      <top style="thick">
        <color rgb="FF000000"/>
      </top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double">
        <color rgb="FF000000"/>
      </right>
      <top style="thick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 style="double">
        <color rgb="FF000000"/>
      </top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double">
        <color rgb="FF000000"/>
      </right>
      <top/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auto="1"/>
      </right>
      <top style="thick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 style="double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auto="1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double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1" fontId="1" fillId="0" borderId="0"/>
  </cellStyleXfs>
  <cellXfs count="114">
    <xf numFmtId="0" fontId="0" fillId="0" borderId="0" xfId="0"/>
    <xf numFmtId="1" fontId="2" fillId="0" borderId="0" xfId="1" applyFont="1" applyAlignment="1">
      <alignment horizontal="center" vertical="center"/>
    </xf>
    <xf numFmtId="1" fontId="3" fillId="0" borderId="0" xfId="1" applyFont="1" applyAlignment="1">
      <alignment vertical="center"/>
    </xf>
    <xf numFmtId="1" fontId="4" fillId="0" borderId="0" xfId="1" applyFont="1" applyAlignment="1">
      <alignment vertical="center"/>
    </xf>
    <xf numFmtId="1" fontId="2" fillId="0" borderId="1" xfId="1" applyFont="1" applyBorder="1" applyAlignment="1">
      <alignment horizontal="center" vertical="center"/>
    </xf>
    <xf numFmtId="1" fontId="2" fillId="0" borderId="1" xfId="1" applyFont="1" applyBorder="1" applyAlignment="1">
      <alignment horizontal="center" vertical="center"/>
    </xf>
    <xf numFmtId="1" fontId="6" fillId="0" borderId="0" xfId="1" applyFont="1" applyAlignment="1">
      <alignment horizontal="center" vertical="center"/>
    </xf>
    <xf numFmtId="1" fontId="6" fillId="0" borderId="0" xfId="1" applyFont="1" applyAlignment="1">
      <alignment horizontal="center" vertical="center"/>
    </xf>
    <xf numFmtId="1" fontId="6" fillId="0" borderId="0" xfId="1" applyFont="1" applyAlignment="1">
      <alignment vertical="center"/>
    </xf>
    <xf numFmtId="1" fontId="6" fillId="0" borderId="1" xfId="1" applyFont="1" applyBorder="1" applyAlignment="1">
      <alignment vertical="center"/>
    </xf>
    <xf numFmtId="1" fontId="12" fillId="3" borderId="9" xfId="1" applyFont="1" applyFill="1" applyBorder="1" applyAlignment="1">
      <alignment horizontal="center" vertical="center" wrapText="1"/>
    </xf>
    <xf numFmtId="1" fontId="12" fillId="0" borderId="17" xfId="1" applyFont="1" applyBorder="1" applyAlignment="1">
      <alignment horizontal="center" vertical="center" textRotation="90"/>
    </xf>
    <xf numFmtId="1" fontId="12" fillId="0" borderId="18" xfId="1" applyFont="1" applyBorder="1" applyAlignment="1">
      <alignment horizontal="center" vertical="center" textRotation="90"/>
    </xf>
    <xf numFmtId="1" fontId="12" fillId="0" borderId="19" xfId="1" applyFont="1" applyBorder="1" applyAlignment="1">
      <alignment horizontal="center" vertical="center" textRotation="90"/>
    </xf>
    <xf numFmtId="1" fontId="16" fillId="2" borderId="26" xfId="1" applyFont="1" applyFill="1" applyBorder="1" applyAlignment="1">
      <alignment horizontal="center" vertical="center"/>
    </xf>
    <xf numFmtId="1" fontId="16" fillId="2" borderId="27" xfId="1" applyFont="1" applyFill="1" applyBorder="1" applyAlignment="1">
      <alignment horizontal="center" vertical="center"/>
    </xf>
    <xf numFmtId="1" fontId="16" fillId="2" borderId="28" xfId="1" applyFont="1" applyFill="1" applyBorder="1" applyAlignment="1">
      <alignment horizontal="center" vertical="center"/>
    </xf>
    <xf numFmtId="1" fontId="11" fillId="4" borderId="32" xfId="1" applyFont="1" applyFill="1" applyBorder="1" applyAlignment="1">
      <alignment horizontal="center" vertical="center"/>
    </xf>
    <xf numFmtId="1" fontId="15" fillId="0" borderId="34" xfId="1" applyFont="1" applyBorder="1" applyAlignment="1">
      <alignment horizontal="center" vertical="center"/>
    </xf>
    <xf numFmtId="0" fontId="17" fillId="5" borderId="35" xfId="0" applyFont="1" applyFill="1" applyBorder="1" applyAlignment="1" applyProtection="1">
      <alignment horizontal="center" vertical="center" shrinkToFit="1"/>
    </xf>
    <xf numFmtId="3" fontId="12" fillId="0" borderId="36" xfId="1" applyNumberFormat="1" applyFont="1" applyBorder="1" applyAlignment="1">
      <alignment horizontal="center" vertical="center"/>
    </xf>
    <xf numFmtId="3" fontId="12" fillId="0" borderId="37" xfId="1" applyNumberFormat="1" applyFont="1" applyBorder="1" applyAlignment="1">
      <alignment horizontal="center" vertical="center"/>
    </xf>
    <xf numFmtId="1" fontId="18" fillId="0" borderId="38" xfId="1" applyFont="1" applyBorder="1" applyAlignment="1">
      <alignment horizontal="center" vertical="center"/>
    </xf>
    <xf numFmtId="3" fontId="12" fillId="0" borderId="37" xfId="1" applyNumberFormat="1" applyFont="1" applyBorder="1" applyAlignment="1">
      <alignment horizontal="center" vertical="center" shrinkToFit="1"/>
    </xf>
    <xf numFmtId="1" fontId="18" fillId="2" borderId="39" xfId="1" applyFont="1" applyFill="1" applyBorder="1" applyAlignment="1">
      <alignment horizontal="center" vertical="center"/>
    </xf>
    <xf numFmtId="1" fontId="18" fillId="2" borderId="40" xfId="1" applyFont="1" applyFill="1" applyBorder="1" applyAlignment="1">
      <alignment horizontal="center" vertical="center"/>
    </xf>
    <xf numFmtId="1" fontId="18" fillId="2" borderId="41" xfId="1" applyFont="1" applyFill="1" applyBorder="1" applyAlignment="1">
      <alignment horizontal="center" vertical="center"/>
    </xf>
    <xf numFmtId="1" fontId="2" fillId="4" borderId="42" xfId="1" applyFont="1" applyFill="1" applyBorder="1" applyAlignment="1">
      <alignment horizontal="center" vertical="center"/>
    </xf>
    <xf numFmtId="2" fontId="19" fillId="0" borderId="43" xfId="1" applyNumberFormat="1" applyFont="1" applyBorder="1" applyAlignment="1" applyProtection="1">
      <alignment horizontal="center" vertical="center"/>
      <protection hidden="1"/>
    </xf>
    <xf numFmtId="1" fontId="15" fillId="0" borderId="44" xfId="1" applyFont="1" applyBorder="1" applyAlignment="1">
      <alignment horizontal="center" vertical="center"/>
    </xf>
    <xf numFmtId="1" fontId="18" fillId="2" borderId="45" xfId="1" applyFont="1" applyFill="1" applyBorder="1" applyAlignment="1">
      <alignment horizontal="center" vertical="center"/>
    </xf>
    <xf numFmtId="1" fontId="18" fillId="2" borderId="1" xfId="1" applyFont="1" applyFill="1" applyBorder="1" applyAlignment="1">
      <alignment horizontal="center" vertical="center"/>
    </xf>
    <xf numFmtId="1" fontId="18" fillId="2" borderId="46" xfId="1" applyFont="1" applyFill="1" applyBorder="1" applyAlignment="1">
      <alignment horizontal="center" vertical="center"/>
    </xf>
    <xf numFmtId="1" fontId="15" fillId="0" borderId="47" xfId="1" applyFont="1" applyBorder="1" applyAlignment="1">
      <alignment horizontal="center" vertical="center"/>
    </xf>
    <xf numFmtId="1" fontId="18" fillId="2" borderId="36" xfId="1" applyFont="1" applyFill="1" applyBorder="1" applyAlignment="1">
      <alignment horizontal="center" vertical="center"/>
    </xf>
    <xf numFmtId="1" fontId="18" fillId="2" borderId="37" xfId="1" applyFont="1" applyFill="1" applyBorder="1" applyAlignment="1">
      <alignment horizontal="center" vertical="center"/>
    </xf>
    <xf numFmtId="1" fontId="18" fillId="2" borderId="48" xfId="1" applyFont="1" applyFill="1" applyBorder="1" applyAlignment="1">
      <alignment horizontal="center" vertical="center"/>
    </xf>
    <xf numFmtId="164" fontId="12" fillId="0" borderId="36" xfId="1" applyNumberFormat="1" applyFont="1" applyBorder="1" applyAlignment="1">
      <alignment horizontal="center" vertical="center"/>
    </xf>
    <xf numFmtId="164" fontId="12" fillId="0" borderId="49" xfId="1" applyNumberFormat="1" applyFont="1" applyBorder="1" applyAlignment="1">
      <alignment horizontal="center" vertical="center"/>
    </xf>
    <xf numFmtId="3" fontId="12" fillId="0" borderId="30" xfId="1" applyNumberFormat="1" applyFont="1" applyBorder="1" applyAlignment="1">
      <alignment horizontal="center" vertical="center"/>
    </xf>
    <xf numFmtId="1" fontId="18" fillId="0" borderId="50" xfId="1" applyFont="1" applyBorder="1" applyAlignment="1">
      <alignment horizontal="center" vertical="center"/>
    </xf>
    <xf numFmtId="4" fontId="12" fillId="0" borderId="49" xfId="1" applyNumberFormat="1" applyFont="1" applyBorder="1" applyAlignment="1">
      <alignment horizontal="center" vertical="center"/>
    </xf>
    <xf numFmtId="3" fontId="12" fillId="0" borderId="30" xfId="1" applyNumberFormat="1" applyFont="1" applyBorder="1" applyAlignment="1">
      <alignment horizontal="center" vertical="center" shrinkToFit="1"/>
    </xf>
    <xf numFmtId="1" fontId="18" fillId="0" borderId="51" xfId="1" applyFont="1" applyBorder="1" applyAlignment="1">
      <alignment horizontal="center" vertical="center"/>
    </xf>
    <xf numFmtId="1" fontId="18" fillId="2" borderId="52" xfId="1" applyFont="1" applyFill="1" applyBorder="1" applyAlignment="1">
      <alignment horizontal="center" vertical="center"/>
    </xf>
    <xf numFmtId="1" fontId="18" fillId="2" borderId="53" xfId="1" applyFont="1" applyFill="1" applyBorder="1" applyAlignment="1">
      <alignment horizontal="center" vertical="center"/>
    </xf>
    <xf numFmtId="1" fontId="18" fillId="2" borderId="54" xfId="1" applyFont="1" applyFill="1" applyBorder="1" applyAlignment="1">
      <alignment horizontal="center" vertical="center"/>
    </xf>
    <xf numFmtId="1" fontId="2" fillId="4" borderId="55" xfId="1" applyFont="1" applyFill="1" applyBorder="1" applyAlignment="1">
      <alignment horizontal="center" vertical="center"/>
    </xf>
    <xf numFmtId="2" fontId="19" fillId="0" borderId="56" xfId="1" applyNumberFormat="1" applyFont="1" applyBorder="1" applyAlignment="1" applyProtection="1">
      <alignment horizontal="center" vertical="center"/>
      <protection hidden="1"/>
    </xf>
    <xf numFmtId="1" fontId="20" fillId="0" borderId="0" xfId="1" applyFont="1" applyAlignment="1" applyProtection="1">
      <alignment vertical="center"/>
      <protection hidden="1"/>
    </xf>
    <xf numFmtId="2" fontId="8" fillId="0" borderId="0" xfId="1" applyNumberFormat="1" applyFont="1" applyAlignment="1" applyProtection="1">
      <alignment horizontal="right" vertical="center"/>
      <protection hidden="1"/>
    </xf>
    <xf numFmtId="1" fontId="8" fillId="0" borderId="0" xfId="1" applyFont="1" applyAlignment="1" applyProtection="1">
      <alignment vertical="center"/>
      <protection hidden="1"/>
    </xf>
    <xf numFmtId="1" fontId="8" fillId="0" borderId="0" xfId="1" applyFont="1" applyAlignment="1" applyProtection="1">
      <alignment horizontal="center" vertical="center"/>
      <protection hidden="1"/>
    </xf>
    <xf numFmtId="2" fontId="20" fillId="0" borderId="0" xfId="1" applyNumberFormat="1" applyFont="1" applyAlignment="1" applyProtection="1">
      <alignment horizontal="right" vertical="center"/>
      <protection hidden="1"/>
    </xf>
    <xf numFmtId="2" fontId="20" fillId="0" borderId="0" xfId="1" applyNumberFormat="1" applyFont="1" applyAlignment="1" applyProtection="1">
      <alignment vertical="center"/>
      <protection hidden="1"/>
    </xf>
    <xf numFmtId="1" fontId="20" fillId="0" borderId="0" xfId="1" applyFont="1" applyAlignment="1" applyProtection="1">
      <alignment horizontal="center" vertical="center"/>
      <protection hidden="1"/>
    </xf>
    <xf numFmtId="1" fontId="25" fillId="0" borderId="0" xfId="1" applyFont="1" applyAlignment="1" applyProtection="1">
      <alignment vertical="center"/>
      <protection hidden="1"/>
    </xf>
    <xf numFmtId="1" fontId="26" fillId="0" borderId="0" xfId="1" applyFont="1" applyAlignment="1" applyProtection="1">
      <alignment vertical="center"/>
      <protection hidden="1"/>
    </xf>
    <xf numFmtId="1" fontId="27" fillId="0" borderId="0" xfId="1" applyFont="1" applyAlignment="1" applyProtection="1">
      <alignment horizontal="center" vertical="center"/>
      <protection hidden="1"/>
    </xf>
    <xf numFmtId="1" fontId="20" fillId="0" borderId="0" xfId="1" applyFont="1" applyAlignment="1" applyProtection="1">
      <alignment horizontal="right" vertical="center"/>
      <protection hidden="1"/>
    </xf>
    <xf numFmtId="2" fontId="24" fillId="0" borderId="0" xfId="1" applyNumberFormat="1" applyFont="1" applyAlignment="1" applyProtection="1">
      <alignment horizontal="right" vertical="center"/>
      <protection hidden="1"/>
    </xf>
    <xf numFmtId="1" fontId="21" fillId="0" borderId="0" xfId="1" applyFont="1" applyAlignment="1" applyProtection="1">
      <alignment horizontal="right" vertical="center"/>
      <protection hidden="1"/>
    </xf>
    <xf numFmtId="2" fontId="21" fillId="0" borderId="0" xfId="1" applyNumberFormat="1" applyFont="1" applyAlignment="1" applyProtection="1">
      <alignment horizontal="center" vertical="center"/>
      <protection hidden="1"/>
    </xf>
    <xf numFmtId="2" fontId="20" fillId="0" borderId="0" xfId="1" applyNumberFormat="1" applyFont="1" applyAlignment="1" applyProtection="1">
      <alignment horizontal="right" vertical="center"/>
      <protection hidden="1"/>
    </xf>
    <xf numFmtId="2" fontId="22" fillId="0" borderId="0" xfId="1" applyNumberFormat="1" applyFont="1" applyAlignment="1" applyProtection="1">
      <alignment horizontal="right" vertical="center"/>
      <protection hidden="1"/>
    </xf>
    <xf numFmtId="2" fontId="20" fillId="0" borderId="0" xfId="1" applyNumberFormat="1" applyFont="1" applyAlignment="1" applyProtection="1">
      <alignment horizontal="center" vertical="center"/>
      <protection hidden="1"/>
    </xf>
    <xf numFmtId="2" fontId="22" fillId="0" borderId="0" xfId="1" applyNumberFormat="1" applyFont="1" applyAlignment="1" applyProtection="1">
      <alignment horizontal="center" vertical="center"/>
      <protection hidden="1"/>
    </xf>
    <xf numFmtId="2" fontId="5" fillId="0" borderId="0" xfId="1" applyNumberFormat="1" applyFont="1" applyAlignment="1" applyProtection="1">
      <alignment horizontal="right" vertical="center"/>
      <protection hidden="1"/>
    </xf>
    <xf numFmtId="2" fontId="8" fillId="0" borderId="0" xfId="1" applyNumberFormat="1" applyFont="1" applyAlignment="1" applyProtection="1">
      <alignment horizontal="right" vertical="center"/>
      <protection hidden="1"/>
    </xf>
    <xf numFmtId="1" fontId="8" fillId="0" borderId="0" xfId="1" applyFont="1" applyAlignment="1" applyProtection="1">
      <alignment horizontal="right" vertical="center"/>
      <protection hidden="1"/>
    </xf>
    <xf numFmtId="1" fontId="6" fillId="4" borderId="12" xfId="1" applyFont="1" applyFill="1" applyBorder="1" applyAlignment="1">
      <alignment horizontal="center" vertical="center" textRotation="90"/>
    </xf>
    <xf numFmtId="1" fontId="6" fillId="4" borderId="21" xfId="1" applyFont="1" applyFill="1" applyBorder="1" applyAlignment="1">
      <alignment horizontal="center" vertical="center" textRotation="90"/>
    </xf>
    <xf numFmtId="1" fontId="6" fillId="4" borderId="30" xfId="1" applyFont="1" applyFill="1" applyBorder="1" applyAlignment="1">
      <alignment horizontal="center" vertical="center" textRotation="90"/>
    </xf>
    <xf numFmtId="1" fontId="6" fillId="4" borderId="13" xfId="1" applyFont="1" applyFill="1" applyBorder="1" applyAlignment="1">
      <alignment horizontal="center" vertical="center" textRotation="90"/>
    </xf>
    <xf numFmtId="1" fontId="6" fillId="4" borderId="22" xfId="1" applyFont="1" applyFill="1" applyBorder="1" applyAlignment="1">
      <alignment horizontal="center" vertical="center" textRotation="90"/>
    </xf>
    <xf numFmtId="1" fontId="6" fillId="4" borderId="31" xfId="1" applyFont="1" applyFill="1" applyBorder="1" applyAlignment="1">
      <alignment horizontal="center" vertical="center" textRotation="90"/>
    </xf>
    <xf numFmtId="1" fontId="15" fillId="4" borderId="14" xfId="1" applyFont="1" applyFill="1" applyBorder="1" applyAlignment="1">
      <alignment horizontal="center" vertical="center" textRotation="90"/>
    </xf>
    <xf numFmtId="1" fontId="15" fillId="4" borderId="23" xfId="1" applyFont="1" applyFill="1" applyBorder="1" applyAlignment="1">
      <alignment horizontal="center" vertical="center" textRotation="90"/>
    </xf>
    <xf numFmtId="1" fontId="16" fillId="2" borderId="15" xfId="1" applyFont="1" applyFill="1" applyBorder="1" applyAlignment="1">
      <alignment horizontal="center" vertical="center" textRotation="90" wrapText="1"/>
    </xf>
    <xf numFmtId="1" fontId="16" fillId="2" borderId="24" xfId="1" applyFont="1" applyFill="1" applyBorder="1" applyAlignment="1">
      <alignment horizontal="center" vertical="center" textRotation="90" wrapText="1"/>
    </xf>
    <xf numFmtId="1" fontId="16" fillId="2" borderId="33" xfId="1" applyFont="1" applyFill="1" applyBorder="1" applyAlignment="1">
      <alignment horizontal="center" vertical="center" textRotation="90" wrapText="1"/>
    </xf>
    <xf numFmtId="1" fontId="6" fillId="2" borderId="16" xfId="1" applyFont="1" applyFill="1" applyBorder="1" applyAlignment="1">
      <alignment horizontal="center" vertical="center" wrapText="1"/>
    </xf>
    <xf numFmtId="1" fontId="6" fillId="2" borderId="25" xfId="1" applyFont="1" applyFill="1" applyBorder="1" applyAlignment="1">
      <alignment horizontal="center" vertical="center" wrapText="1"/>
    </xf>
    <xf numFmtId="2" fontId="20" fillId="0" borderId="57" xfId="1" applyNumberFormat="1" applyFont="1" applyBorder="1" applyAlignment="1" applyProtection="1">
      <alignment horizontal="right" vertical="center"/>
      <protection hidden="1"/>
    </xf>
    <xf numFmtId="2" fontId="21" fillId="0" borderId="57" xfId="1" applyNumberFormat="1" applyFont="1" applyBorder="1" applyAlignment="1" applyProtection="1">
      <alignment horizontal="right" vertical="center"/>
      <protection hidden="1"/>
    </xf>
    <xf numFmtId="2" fontId="22" fillId="0" borderId="57" xfId="1" applyNumberFormat="1" applyFont="1" applyBorder="1" applyAlignment="1" applyProtection="1">
      <alignment horizontal="center" vertical="center"/>
      <protection hidden="1"/>
    </xf>
    <xf numFmtId="1" fontId="23" fillId="0" borderId="0" xfId="1" applyFont="1" applyAlignment="1">
      <alignment horizontal="center" vertical="center"/>
    </xf>
    <xf numFmtId="1" fontId="9" fillId="0" borderId="6" xfId="1" applyFont="1" applyBorder="1" applyAlignment="1">
      <alignment horizontal="left" vertical="center"/>
    </xf>
    <xf numFmtId="1" fontId="10" fillId="0" borderId="7" xfId="1" applyFont="1" applyBorder="1" applyAlignment="1">
      <alignment horizontal="right" vertical="center" shrinkToFit="1"/>
    </xf>
    <xf numFmtId="1" fontId="11" fillId="2" borderId="8" xfId="1" applyFont="1" applyFill="1" applyBorder="1" applyAlignment="1">
      <alignment horizontal="center" vertical="center" textRotation="90"/>
    </xf>
    <xf numFmtId="1" fontId="11" fillId="2" borderId="16" xfId="1" applyFont="1" applyFill="1" applyBorder="1" applyAlignment="1">
      <alignment horizontal="center" vertical="center" textRotation="90"/>
    </xf>
    <xf numFmtId="1" fontId="11" fillId="2" borderId="25" xfId="1" applyFont="1" applyFill="1" applyBorder="1" applyAlignment="1">
      <alignment horizontal="center" vertical="center" textRotation="90"/>
    </xf>
    <xf numFmtId="1" fontId="13" fillId="3" borderId="9" xfId="1" applyFont="1" applyFill="1" applyBorder="1" applyAlignment="1">
      <alignment horizontal="center" vertical="center"/>
    </xf>
    <xf numFmtId="1" fontId="13" fillId="3" borderId="10" xfId="1" applyFont="1" applyFill="1" applyBorder="1" applyAlignment="1">
      <alignment horizontal="center" vertical="center"/>
    </xf>
    <xf numFmtId="1" fontId="14" fillId="3" borderId="9" xfId="1" applyFont="1" applyFill="1" applyBorder="1" applyAlignment="1">
      <alignment horizontal="center" vertical="center"/>
    </xf>
    <xf numFmtId="1" fontId="14" fillId="3" borderId="10" xfId="1" applyFont="1" applyFill="1" applyBorder="1" applyAlignment="1">
      <alignment horizontal="center" vertical="center"/>
    </xf>
    <xf numFmtId="1" fontId="6" fillId="4" borderId="11" xfId="1" applyFont="1" applyFill="1" applyBorder="1" applyAlignment="1">
      <alignment horizontal="center" vertical="center" textRotation="90"/>
    </xf>
    <xf numFmtId="1" fontId="6" fillId="4" borderId="20" xfId="1" applyFont="1" applyFill="1" applyBorder="1" applyAlignment="1">
      <alignment horizontal="center" vertical="center" textRotation="90"/>
    </xf>
    <xf numFmtId="1" fontId="6" fillId="4" borderId="29" xfId="1" applyFont="1" applyFill="1" applyBorder="1" applyAlignment="1">
      <alignment horizontal="center" vertical="center" textRotation="90"/>
    </xf>
    <xf numFmtId="1" fontId="7" fillId="0" borderId="0" xfId="1" applyFont="1" applyAlignment="1" applyProtection="1">
      <alignment horizontal="center" vertical="center"/>
      <protection hidden="1"/>
    </xf>
    <xf numFmtId="1" fontId="6" fillId="0" borderId="0" xfId="1" applyFont="1" applyAlignment="1">
      <alignment horizontal="center" vertical="center"/>
    </xf>
    <xf numFmtId="1" fontId="6" fillId="0" borderId="0" xfId="1" applyFont="1" applyAlignment="1">
      <alignment horizontal="right" vertical="center"/>
    </xf>
    <xf numFmtId="1" fontId="6" fillId="0" borderId="2" xfId="1" applyFont="1" applyBorder="1" applyAlignment="1">
      <alignment horizontal="right" vertical="center"/>
    </xf>
    <xf numFmtId="1" fontId="6" fillId="0" borderId="1" xfId="1" applyFont="1" applyBorder="1" applyAlignment="1">
      <alignment horizontal="center" vertical="center"/>
    </xf>
    <xf numFmtId="1" fontId="6" fillId="0" borderId="3" xfId="1" applyFont="1" applyBorder="1" applyAlignment="1">
      <alignment horizontal="center" vertical="center" shrinkToFit="1"/>
    </xf>
    <xf numFmtId="1" fontId="6" fillId="0" borderId="4" xfId="1" applyFont="1" applyBorder="1" applyAlignment="1">
      <alignment horizontal="center" vertical="center" shrinkToFit="1"/>
    </xf>
    <xf numFmtId="1" fontId="6" fillId="0" borderId="5" xfId="1" applyFont="1" applyBorder="1" applyAlignment="1">
      <alignment horizontal="center" vertical="center" shrinkToFit="1"/>
    </xf>
    <xf numFmtId="1" fontId="8" fillId="0" borderId="0" xfId="1" applyFont="1" applyAlignment="1" applyProtection="1">
      <alignment horizontal="center" vertical="center"/>
      <protection hidden="1"/>
    </xf>
    <xf numFmtId="1" fontId="5" fillId="0" borderId="0" xfId="1" applyFont="1" applyAlignment="1" applyProtection="1">
      <alignment horizontal="center" vertical="center"/>
      <protection hidden="1"/>
    </xf>
    <xf numFmtId="1" fontId="2" fillId="0" borderId="1" xfId="1" applyFont="1" applyBorder="1" applyAlignment="1">
      <alignment horizontal="center" vertical="center"/>
    </xf>
    <xf numFmtId="1" fontId="6" fillId="6" borderId="1" xfId="1" applyFont="1" applyFill="1" applyBorder="1" applyAlignment="1">
      <alignment horizontal="center" vertical="center"/>
    </xf>
    <xf numFmtId="2" fontId="20" fillId="0" borderId="0" xfId="1" applyNumberFormat="1" applyFont="1" applyBorder="1" applyAlignment="1" applyProtection="1">
      <alignment horizontal="right" vertical="center"/>
      <protection hidden="1"/>
    </xf>
    <xf numFmtId="1" fontId="15" fillId="0" borderId="58" xfId="1" applyFont="1" applyBorder="1" applyAlignment="1">
      <alignment horizontal="center" vertical="center"/>
    </xf>
    <xf numFmtId="1" fontId="15" fillId="0" borderId="59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845820</xdr:colOff>
      <xdr:row>1</xdr:row>
      <xdr:rowOff>25003</xdr:rowOff>
    </xdr:from>
    <xdr:to>
      <xdr:col>7</xdr:col>
      <xdr:colOff>44450</xdr:colOff>
      <xdr:row>4</xdr:row>
      <xdr:rowOff>76200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9500350" y="167878"/>
          <a:ext cx="2475230" cy="1394222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845820</xdr:colOff>
      <xdr:row>1</xdr:row>
      <xdr:rowOff>25003</xdr:rowOff>
    </xdr:from>
    <xdr:to>
      <xdr:col>7</xdr:col>
      <xdr:colOff>44450</xdr:colOff>
      <xdr:row>4</xdr:row>
      <xdr:rowOff>76200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9500350" y="167878"/>
          <a:ext cx="2475230" cy="1394222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845820</xdr:colOff>
      <xdr:row>1</xdr:row>
      <xdr:rowOff>25003</xdr:rowOff>
    </xdr:from>
    <xdr:to>
      <xdr:col>7</xdr:col>
      <xdr:colOff>44450</xdr:colOff>
      <xdr:row>4</xdr:row>
      <xdr:rowOff>76200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9500350" y="167878"/>
          <a:ext cx="2475230" cy="1394222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تم الحفظ"/>
      <sheetName val="بداية العام"/>
      <sheetName val="أول"/>
      <sheetName val="ر1"/>
      <sheetName val="م1 1"/>
      <sheetName val="م1 2"/>
      <sheetName val="ش1 1"/>
      <sheetName val="ش1 2"/>
      <sheetName val="وجه2 1"/>
      <sheetName val="طباعة1"/>
      <sheetName val="ثاني"/>
      <sheetName val="ر2"/>
      <sheetName val="م2 1"/>
      <sheetName val="م2 2"/>
      <sheetName val="ش2 1"/>
      <sheetName val="ش2 2"/>
      <sheetName val="وجه2 2"/>
      <sheetName val="طباعة2"/>
      <sheetName val="ثالث"/>
      <sheetName val="رث"/>
      <sheetName val="م3 1"/>
      <sheetName val="م3 2"/>
      <sheetName val="ش3 1"/>
      <sheetName val="ش3 2"/>
      <sheetName val="وجه2 3"/>
      <sheetName val="طباعة3"/>
      <sheetName val="رابع"/>
      <sheetName val="ر4"/>
      <sheetName val="م4 1"/>
      <sheetName val="م4 2"/>
      <sheetName val="ش4 1"/>
      <sheetName val="ش4 2"/>
      <sheetName val="وجه2 4"/>
      <sheetName val="طباعة4"/>
      <sheetName val="خامس"/>
      <sheetName val="ر5"/>
      <sheetName val="م5 1"/>
      <sheetName val="م5 2"/>
      <sheetName val="ش5 1"/>
      <sheetName val="ش5 2"/>
      <sheetName val="وجه2 5"/>
      <sheetName val="طباعة5"/>
      <sheetName val="سادس"/>
      <sheetName val="ر6"/>
      <sheetName val="م6 1"/>
      <sheetName val="م6 2"/>
      <sheetName val="ش6 1"/>
      <sheetName val="ش6 2"/>
      <sheetName val="وجه2 6"/>
      <sheetName val="طباعة6"/>
      <sheetName val="سابع"/>
      <sheetName val="ر7"/>
      <sheetName val="م7 1"/>
      <sheetName val="م7 2"/>
      <sheetName val="ش7 1"/>
      <sheetName val="ش7 2"/>
      <sheetName val="وجه2 7"/>
      <sheetName val="طباعة7"/>
      <sheetName val="ثامن"/>
      <sheetName val="ر8"/>
      <sheetName val="م8 1"/>
      <sheetName val="م8 2"/>
      <sheetName val="ش8 1"/>
      <sheetName val="ش8 2"/>
      <sheetName val="وجه2 8"/>
      <sheetName val="طباعة8"/>
      <sheetName val="تاسع"/>
      <sheetName val="ر9"/>
      <sheetName val="م9 1"/>
      <sheetName val="م9 2"/>
      <sheetName val="ش9 1"/>
      <sheetName val="ش9 2"/>
      <sheetName val="طباعة9"/>
      <sheetName val="التحصيلية9"/>
      <sheetName val="أول ثانوي"/>
      <sheetName val="ر1ث"/>
      <sheetName val="م1ث 1"/>
      <sheetName val="م1ث 2"/>
      <sheetName val="ش1ث 1"/>
      <sheetName val="ش1ث 2"/>
      <sheetName val="وجه2 1ث"/>
      <sheetName val="طباعة أول ث"/>
      <sheetName val="ثاني ثانوي"/>
      <sheetName val="ر2ث"/>
      <sheetName val="م2ث 1"/>
      <sheetName val="م2ث 2"/>
      <sheetName val="ش2ث 1"/>
      <sheetName val="ش2ث 2"/>
      <sheetName val="وجه2 2ث"/>
      <sheetName val="طباعة ثاني ث"/>
    </sheetNames>
    <sheetDataSet>
      <sheetData sheetId="0"/>
      <sheetData sheetId="1"/>
      <sheetData sheetId="2">
        <row r="15">
          <cell r="E15" t="str">
            <v xml:space="preserve">2021 - 2020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">
          <cell r="C6">
            <v>19</v>
          </cell>
        </row>
      </sheetData>
      <sheetData sheetId="44">
        <row r="7">
          <cell r="B7" t="str">
            <v>أحمد طالب مساعد راجح</v>
          </cell>
        </row>
        <row r="8">
          <cell r="B8" t="str">
            <v>أحمد عبدالكريم عبدالله ناصر</v>
          </cell>
        </row>
        <row r="9">
          <cell r="B9" t="str">
            <v>أمل حامد سعيد حقروص</v>
          </cell>
        </row>
        <row r="10">
          <cell r="B10" t="str">
            <v>آية صالح عبدالله لنقس</v>
          </cell>
        </row>
        <row r="11">
          <cell r="B11" t="str">
            <v>بشار صدام صالح النخور</v>
          </cell>
        </row>
        <row r="12">
          <cell r="B12" t="str">
            <v>تماني محمد محسن لكسر</v>
          </cell>
        </row>
        <row r="13">
          <cell r="B13" t="str">
            <v>رغد أحمد محسن البريكي</v>
          </cell>
        </row>
        <row r="14">
          <cell r="B14" t="str">
            <v>سالم نصري سالم باعلي</v>
          </cell>
        </row>
        <row r="15">
          <cell r="B15" t="str">
            <v>سلمى أحمد سعيد حقروص</v>
          </cell>
        </row>
        <row r="16">
          <cell r="B16" t="str">
            <v>صالح أحمد صالح الكديم</v>
          </cell>
        </row>
        <row r="17">
          <cell r="B17" t="str">
            <v>علي مبخوت محمد لخسل</v>
          </cell>
        </row>
        <row r="18">
          <cell r="B18" t="str">
            <v>فاطمة سالم صالح بجنف</v>
          </cell>
        </row>
        <row r="19">
          <cell r="B19" t="str">
            <v>محمد مهدي محمد النخور</v>
          </cell>
        </row>
        <row r="20">
          <cell r="B20" t="str">
            <v xml:space="preserve">مشعل محمد عبدالله بساره </v>
          </cell>
        </row>
        <row r="21">
          <cell r="B21" t="str">
            <v>معتز بلال مهيوب الفقيه</v>
          </cell>
        </row>
        <row r="22">
          <cell r="B22" t="str">
            <v>ميمونة زبن الله حسين دوح</v>
          </cell>
        </row>
        <row r="23">
          <cell r="B23" t="str">
            <v>نعمة محمد رويس لحنف</v>
          </cell>
        </row>
        <row r="24">
          <cell r="B24" t="str">
            <v xml:space="preserve">هاني علي ناصر صالح </v>
          </cell>
        </row>
        <row r="25">
          <cell r="B25" t="str">
            <v>يزيد صدام صالح النخور</v>
          </cell>
        </row>
        <row r="26">
          <cell r="B26"/>
        </row>
        <row r="27">
          <cell r="B27"/>
        </row>
        <row r="28">
          <cell r="B28"/>
        </row>
        <row r="29">
          <cell r="B29"/>
        </row>
        <row r="30">
          <cell r="B30"/>
        </row>
        <row r="31">
          <cell r="B31"/>
        </row>
        <row r="32">
          <cell r="B32"/>
        </row>
        <row r="33">
          <cell r="B33"/>
        </row>
        <row r="34">
          <cell r="B34"/>
        </row>
        <row r="35">
          <cell r="B35"/>
        </row>
        <row r="36">
          <cell r="B36"/>
        </row>
      </sheetData>
      <sheetData sheetId="45">
        <row r="9">
          <cell r="E9">
            <v>32</v>
          </cell>
          <cell r="F9">
            <v>9.1</v>
          </cell>
          <cell r="H9">
            <v>37</v>
          </cell>
          <cell r="I9">
            <v>16</v>
          </cell>
          <cell r="K9">
            <v>41</v>
          </cell>
          <cell r="L9">
            <v>11.3</v>
          </cell>
          <cell r="N9">
            <v>20</v>
          </cell>
          <cell r="O9">
            <v>13.5</v>
          </cell>
          <cell r="Q9">
            <v>42</v>
          </cell>
          <cell r="R9">
            <v>18</v>
          </cell>
          <cell r="T9">
            <v>38</v>
          </cell>
        </row>
        <row r="10">
          <cell r="E10">
            <v>47</v>
          </cell>
          <cell r="F10">
            <v>15.6</v>
          </cell>
          <cell r="H10">
            <v>45</v>
          </cell>
          <cell r="I10">
            <v>17.2</v>
          </cell>
          <cell r="K10">
            <v>47</v>
          </cell>
          <cell r="L10">
            <v>14.1</v>
          </cell>
          <cell r="N10">
            <v>32</v>
          </cell>
          <cell r="O10">
            <v>18.5</v>
          </cell>
          <cell r="Q10">
            <v>49</v>
          </cell>
          <cell r="R10">
            <v>18.8</v>
          </cell>
          <cell r="T10">
            <v>43</v>
          </cell>
        </row>
        <row r="11">
          <cell r="E11">
            <v>49</v>
          </cell>
          <cell r="F11">
            <v>20</v>
          </cell>
          <cell r="H11">
            <v>50</v>
          </cell>
          <cell r="I11">
            <v>19.5</v>
          </cell>
          <cell r="K11">
            <v>49</v>
          </cell>
          <cell r="L11">
            <v>15.4</v>
          </cell>
          <cell r="N11">
            <v>32</v>
          </cell>
          <cell r="O11">
            <v>20</v>
          </cell>
          <cell r="Q11">
            <v>50</v>
          </cell>
          <cell r="R11">
            <v>19.399999999999999</v>
          </cell>
          <cell r="T11">
            <v>42</v>
          </cell>
        </row>
        <row r="12">
          <cell r="E12">
            <v>50</v>
          </cell>
          <cell r="F12">
            <v>19.7</v>
          </cell>
          <cell r="H12">
            <v>50</v>
          </cell>
          <cell r="I12">
            <v>20</v>
          </cell>
          <cell r="K12">
            <v>50</v>
          </cell>
          <cell r="L12">
            <v>17.600000000000001</v>
          </cell>
          <cell r="N12">
            <v>45</v>
          </cell>
          <cell r="O12">
            <v>20</v>
          </cell>
          <cell r="Q12">
            <v>50</v>
          </cell>
          <cell r="R12">
            <v>20</v>
          </cell>
          <cell r="T12">
            <v>50</v>
          </cell>
        </row>
        <row r="13">
          <cell r="E13">
            <v>38</v>
          </cell>
          <cell r="F13">
            <v>12.7</v>
          </cell>
          <cell r="H13">
            <v>34</v>
          </cell>
          <cell r="I13">
            <v>16</v>
          </cell>
          <cell r="K13">
            <v>41</v>
          </cell>
          <cell r="L13">
            <v>9.1</v>
          </cell>
          <cell r="N13">
            <v>19</v>
          </cell>
          <cell r="O13">
            <v>19</v>
          </cell>
          <cell r="Q13">
            <v>44</v>
          </cell>
          <cell r="R13">
            <v>18</v>
          </cell>
          <cell r="T13">
            <v>33</v>
          </cell>
        </row>
        <row r="14">
          <cell r="E14">
            <v>43</v>
          </cell>
          <cell r="F14">
            <v>17.100000000000001</v>
          </cell>
          <cell r="H14">
            <v>47</v>
          </cell>
          <cell r="I14">
            <v>20</v>
          </cell>
          <cell r="K14">
            <v>50</v>
          </cell>
          <cell r="L14">
            <v>14.3</v>
          </cell>
          <cell r="N14">
            <v>32</v>
          </cell>
          <cell r="O14">
            <v>19.5</v>
          </cell>
          <cell r="Q14">
            <v>44</v>
          </cell>
          <cell r="R14">
            <v>19.399999999999999</v>
          </cell>
          <cell r="T14">
            <v>41</v>
          </cell>
        </row>
        <row r="15">
          <cell r="E15">
            <v>50</v>
          </cell>
          <cell r="F15">
            <v>18.7</v>
          </cell>
          <cell r="H15">
            <v>49</v>
          </cell>
          <cell r="I15">
            <v>20</v>
          </cell>
          <cell r="K15">
            <v>50</v>
          </cell>
          <cell r="L15">
            <v>13.8</v>
          </cell>
          <cell r="N15">
            <v>29</v>
          </cell>
          <cell r="O15">
            <v>19</v>
          </cell>
          <cell r="Q15">
            <v>49</v>
          </cell>
          <cell r="R15">
            <v>20</v>
          </cell>
          <cell r="T15">
            <v>43</v>
          </cell>
        </row>
        <row r="16">
          <cell r="E16">
            <v>48</v>
          </cell>
          <cell r="F16">
            <v>19.8</v>
          </cell>
          <cell r="H16">
            <v>49</v>
          </cell>
          <cell r="I16">
            <v>20</v>
          </cell>
          <cell r="K16">
            <v>50</v>
          </cell>
          <cell r="L16">
            <v>16.100000000000001</v>
          </cell>
          <cell r="N16">
            <v>42</v>
          </cell>
          <cell r="O16">
            <v>18.5</v>
          </cell>
          <cell r="Q16">
            <v>49</v>
          </cell>
          <cell r="R16">
            <v>20</v>
          </cell>
          <cell r="T16">
            <v>49</v>
          </cell>
        </row>
        <row r="17">
          <cell r="E17">
            <v>43</v>
          </cell>
          <cell r="F17">
            <v>16.7</v>
          </cell>
          <cell r="H17">
            <v>47</v>
          </cell>
          <cell r="I17">
            <v>18.899999999999999</v>
          </cell>
          <cell r="K17">
            <v>48</v>
          </cell>
          <cell r="L17">
            <v>12.9</v>
          </cell>
          <cell r="N17">
            <v>29</v>
          </cell>
          <cell r="O17">
            <v>19.5</v>
          </cell>
          <cell r="Q17">
            <v>50</v>
          </cell>
          <cell r="R17">
            <v>20</v>
          </cell>
          <cell r="T17">
            <v>44</v>
          </cell>
        </row>
        <row r="18">
          <cell r="E18">
            <v>50</v>
          </cell>
          <cell r="F18">
            <v>19.2</v>
          </cell>
          <cell r="H18">
            <v>49</v>
          </cell>
          <cell r="I18">
            <v>19.8</v>
          </cell>
          <cell r="K18">
            <v>50</v>
          </cell>
          <cell r="L18">
            <v>13.7</v>
          </cell>
          <cell r="N18">
            <v>29</v>
          </cell>
          <cell r="O18">
            <v>20</v>
          </cell>
          <cell r="Q18">
            <v>50</v>
          </cell>
          <cell r="R18">
            <v>19.600000000000001</v>
          </cell>
          <cell r="T18">
            <v>47</v>
          </cell>
        </row>
        <row r="19">
          <cell r="E19">
            <v>29</v>
          </cell>
          <cell r="F19">
            <v>11.4</v>
          </cell>
          <cell r="H19">
            <v>36</v>
          </cell>
          <cell r="I19">
            <v>18.100000000000001</v>
          </cell>
          <cell r="K19">
            <v>43</v>
          </cell>
          <cell r="L19">
            <v>11.8</v>
          </cell>
          <cell r="N19">
            <v>29</v>
          </cell>
          <cell r="O19">
            <v>16.5</v>
          </cell>
          <cell r="Q19">
            <v>32</v>
          </cell>
          <cell r="R19">
            <v>18</v>
          </cell>
          <cell r="T19">
            <v>36</v>
          </cell>
        </row>
        <row r="20">
          <cell r="E20">
            <v>49</v>
          </cell>
          <cell r="F20">
            <v>18.8</v>
          </cell>
          <cell r="H20">
            <v>49</v>
          </cell>
          <cell r="I20">
            <v>19.5</v>
          </cell>
          <cell r="K20">
            <v>50</v>
          </cell>
          <cell r="L20">
            <v>11.6</v>
          </cell>
          <cell r="N20">
            <v>25</v>
          </cell>
          <cell r="O20">
            <v>20</v>
          </cell>
          <cell r="Q20">
            <v>48</v>
          </cell>
          <cell r="R20">
            <v>20</v>
          </cell>
          <cell r="T20">
            <v>48</v>
          </cell>
        </row>
        <row r="21">
          <cell r="E21">
            <v>31</v>
          </cell>
          <cell r="F21">
            <v>5.6</v>
          </cell>
          <cell r="H21">
            <v>26</v>
          </cell>
          <cell r="I21">
            <v>15</v>
          </cell>
          <cell r="K21">
            <v>38</v>
          </cell>
          <cell r="L21">
            <v>6.9</v>
          </cell>
          <cell r="N21">
            <v>15</v>
          </cell>
          <cell r="O21">
            <v>14</v>
          </cell>
          <cell r="Q21">
            <v>32</v>
          </cell>
          <cell r="R21">
            <v>18.399999999999999</v>
          </cell>
          <cell r="T21">
            <v>37</v>
          </cell>
        </row>
        <row r="22">
          <cell r="E22">
            <v>50</v>
          </cell>
          <cell r="F22">
            <v>20</v>
          </cell>
          <cell r="H22">
            <v>50</v>
          </cell>
          <cell r="I22">
            <v>20</v>
          </cell>
          <cell r="K22">
            <v>50</v>
          </cell>
          <cell r="L22">
            <v>15.4</v>
          </cell>
          <cell r="N22">
            <v>31</v>
          </cell>
          <cell r="O22">
            <v>19</v>
          </cell>
          <cell r="Q22">
            <v>49</v>
          </cell>
          <cell r="R22">
            <v>20</v>
          </cell>
          <cell r="T22">
            <v>49</v>
          </cell>
        </row>
        <row r="23">
          <cell r="E23">
            <v>50</v>
          </cell>
          <cell r="F23">
            <v>20</v>
          </cell>
          <cell r="H23">
            <v>50</v>
          </cell>
          <cell r="I23">
            <v>20</v>
          </cell>
          <cell r="K23">
            <v>50</v>
          </cell>
          <cell r="L23">
            <v>12.8</v>
          </cell>
          <cell r="N23">
            <v>31</v>
          </cell>
          <cell r="O23">
            <v>20</v>
          </cell>
          <cell r="Q23">
            <v>50</v>
          </cell>
          <cell r="R23">
            <v>20</v>
          </cell>
          <cell r="T23">
            <v>41</v>
          </cell>
        </row>
        <row r="24">
          <cell r="E24">
            <v>38</v>
          </cell>
          <cell r="F24">
            <v>12</v>
          </cell>
          <cell r="H24">
            <v>35</v>
          </cell>
          <cell r="I24">
            <v>16.399999999999999</v>
          </cell>
          <cell r="K24">
            <v>45</v>
          </cell>
          <cell r="L24">
            <v>9.9</v>
          </cell>
          <cell r="N24">
            <v>18</v>
          </cell>
          <cell r="O24">
            <v>18</v>
          </cell>
          <cell r="Q24">
            <v>40</v>
          </cell>
          <cell r="R24">
            <v>17.600000000000001</v>
          </cell>
          <cell r="T24">
            <v>37</v>
          </cell>
        </row>
        <row r="25">
          <cell r="E25">
            <v>50</v>
          </cell>
          <cell r="F25">
            <v>18.8</v>
          </cell>
          <cell r="H25">
            <v>49</v>
          </cell>
          <cell r="I25">
            <v>19.8</v>
          </cell>
          <cell r="K25">
            <v>48</v>
          </cell>
          <cell r="L25">
            <v>13.2</v>
          </cell>
          <cell r="N25">
            <v>28</v>
          </cell>
          <cell r="O25">
            <v>18.5</v>
          </cell>
          <cell r="Q25">
            <v>47</v>
          </cell>
          <cell r="R25">
            <v>19.399999999999999</v>
          </cell>
          <cell r="T25">
            <v>44</v>
          </cell>
        </row>
        <row r="26">
          <cell r="E26">
            <v>43</v>
          </cell>
          <cell r="F26">
            <v>14.6</v>
          </cell>
          <cell r="H26">
            <v>42</v>
          </cell>
          <cell r="I26">
            <v>19.600000000000001</v>
          </cell>
          <cell r="K26">
            <v>50</v>
          </cell>
          <cell r="L26">
            <v>10.1</v>
          </cell>
          <cell r="N26">
            <v>16</v>
          </cell>
          <cell r="O26">
            <v>18.8</v>
          </cell>
          <cell r="Q26">
            <v>49</v>
          </cell>
          <cell r="R26">
            <v>18</v>
          </cell>
          <cell r="T26">
            <v>46</v>
          </cell>
        </row>
        <row r="27">
          <cell r="E27">
            <v>30</v>
          </cell>
          <cell r="F27">
            <v>14.5</v>
          </cell>
          <cell r="H27">
            <v>36</v>
          </cell>
          <cell r="I27">
            <v>17.3</v>
          </cell>
          <cell r="K27">
            <v>42</v>
          </cell>
          <cell r="L27">
            <v>9</v>
          </cell>
          <cell r="N27">
            <v>17</v>
          </cell>
          <cell r="O27">
            <v>19.5</v>
          </cell>
          <cell r="Q27">
            <v>45</v>
          </cell>
          <cell r="R27">
            <v>17</v>
          </cell>
          <cell r="T27">
            <v>33</v>
          </cell>
        </row>
        <row r="28">
          <cell r="E28">
            <v>0</v>
          </cell>
          <cell r="H28">
            <v>0</v>
          </cell>
          <cell r="K28">
            <v>0</v>
          </cell>
          <cell r="N28">
            <v>0</v>
          </cell>
          <cell r="Q28">
            <v>0</v>
          </cell>
          <cell r="T28">
            <v>0</v>
          </cell>
        </row>
        <row r="29">
          <cell r="E29">
            <v>0</v>
          </cell>
          <cell r="H29">
            <v>0</v>
          </cell>
          <cell r="K29">
            <v>0</v>
          </cell>
          <cell r="N29">
            <v>0</v>
          </cell>
          <cell r="Q29">
            <v>0</v>
          </cell>
          <cell r="T29">
            <v>0</v>
          </cell>
        </row>
        <row r="30">
          <cell r="E30">
            <v>0</v>
          </cell>
          <cell r="H30">
            <v>0</v>
          </cell>
          <cell r="K30">
            <v>0</v>
          </cell>
          <cell r="N30">
            <v>0</v>
          </cell>
          <cell r="Q30">
            <v>0</v>
          </cell>
          <cell r="T30">
            <v>0</v>
          </cell>
        </row>
        <row r="31">
          <cell r="E31">
            <v>0</v>
          </cell>
          <cell r="H31">
            <v>0</v>
          </cell>
          <cell r="K31">
            <v>0</v>
          </cell>
          <cell r="N31">
            <v>0</v>
          </cell>
          <cell r="Q31">
            <v>0</v>
          </cell>
          <cell r="T31">
            <v>0</v>
          </cell>
        </row>
        <row r="32">
          <cell r="E32">
            <v>0</v>
          </cell>
          <cell r="H32">
            <v>0</v>
          </cell>
          <cell r="K32">
            <v>0</v>
          </cell>
          <cell r="N32">
            <v>0</v>
          </cell>
          <cell r="Q32">
            <v>0</v>
          </cell>
          <cell r="T32">
            <v>0</v>
          </cell>
        </row>
        <row r="33">
          <cell r="E33">
            <v>0</v>
          </cell>
          <cell r="H33">
            <v>0</v>
          </cell>
          <cell r="K33">
            <v>0</v>
          </cell>
          <cell r="N33">
            <v>0</v>
          </cell>
          <cell r="Q33">
            <v>0</v>
          </cell>
          <cell r="T33">
            <v>0</v>
          </cell>
        </row>
        <row r="34">
          <cell r="E34">
            <v>0</v>
          </cell>
          <cell r="H34">
            <v>0</v>
          </cell>
          <cell r="K34">
            <v>0</v>
          </cell>
          <cell r="N34">
            <v>0</v>
          </cell>
          <cell r="Q34">
            <v>0</v>
          </cell>
          <cell r="T34">
            <v>0</v>
          </cell>
        </row>
        <row r="35">
          <cell r="E35">
            <v>0</v>
          </cell>
          <cell r="H35">
            <v>0</v>
          </cell>
          <cell r="K35">
            <v>0</v>
          </cell>
          <cell r="N35">
            <v>0</v>
          </cell>
          <cell r="Q35">
            <v>0</v>
          </cell>
          <cell r="T35">
            <v>0</v>
          </cell>
        </row>
        <row r="36">
          <cell r="E36">
            <v>0</v>
          </cell>
          <cell r="H36">
            <v>0</v>
          </cell>
          <cell r="K36">
            <v>0</v>
          </cell>
          <cell r="N36">
            <v>0</v>
          </cell>
          <cell r="Q36">
            <v>0</v>
          </cell>
          <cell r="T36">
            <v>0</v>
          </cell>
        </row>
        <row r="37">
          <cell r="E37">
            <v>0</v>
          </cell>
          <cell r="H37">
            <v>0</v>
          </cell>
          <cell r="K37">
            <v>0</v>
          </cell>
          <cell r="N37">
            <v>0</v>
          </cell>
          <cell r="Q37">
            <v>0</v>
          </cell>
          <cell r="T37">
            <v>0</v>
          </cell>
        </row>
        <row r="38">
          <cell r="E38">
            <v>0</v>
          </cell>
          <cell r="H38">
            <v>0</v>
          </cell>
          <cell r="K38">
            <v>0</v>
          </cell>
          <cell r="N38">
            <v>0</v>
          </cell>
          <cell r="Q38">
            <v>0</v>
          </cell>
        </row>
      </sheetData>
      <sheetData sheetId="46">
        <row r="8">
          <cell r="E8">
            <v>0</v>
          </cell>
        </row>
        <row r="27">
          <cell r="E27">
            <v>0</v>
          </cell>
          <cell r="F27">
            <v>0</v>
          </cell>
          <cell r="J27">
            <v>0</v>
          </cell>
          <cell r="K27">
            <v>0</v>
          </cell>
          <cell r="O27">
            <v>0</v>
          </cell>
          <cell r="P27">
            <v>0</v>
          </cell>
          <cell r="T27">
            <v>0</v>
          </cell>
          <cell r="U27">
            <v>0</v>
          </cell>
          <cell r="Y27">
            <v>0</v>
          </cell>
          <cell r="Z27">
            <v>0</v>
          </cell>
          <cell r="AD27">
            <v>0</v>
          </cell>
          <cell r="AE27">
            <v>0</v>
          </cell>
        </row>
        <row r="28">
          <cell r="E28">
            <v>0</v>
          </cell>
          <cell r="F28">
            <v>0</v>
          </cell>
          <cell r="J28">
            <v>0</v>
          </cell>
          <cell r="K28">
            <v>0</v>
          </cell>
          <cell r="O28">
            <v>0</v>
          </cell>
          <cell r="P28">
            <v>0</v>
          </cell>
          <cell r="T28">
            <v>0</v>
          </cell>
          <cell r="U28">
            <v>0</v>
          </cell>
          <cell r="Y28">
            <v>0</v>
          </cell>
          <cell r="Z28">
            <v>0</v>
          </cell>
          <cell r="AD28">
            <v>0</v>
          </cell>
          <cell r="AE28">
            <v>0</v>
          </cell>
        </row>
        <row r="29">
          <cell r="E29">
            <v>0</v>
          </cell>
          <cell r="F29">
            <v>0</v>
          </cell>
          <cell r="J29">
            <v>0</v>
          </cell>
          <cell r="K29">
            <v>0</v>
          </cell>
          <cell r="O29">
            <v>0</v>
          </cell>
          <cell r="P29">
            <v>0</v>
          </cell>
          <cell r="T29">
            <v>0</v>
          </cell>
          <cell r="U29">
            <v>0</v>
          </cell>
          <cell r="Y29">
            <v>0</v>
          </cell>
          <cell r="Z29">
            <v>0</v>
          </cell>
          <cell r="AD29">
            <v>0</v>
          </cell>
          <cell r="AE29">
            <v>0</v>
          </cell>
        </row>
        <row r="30">
          <cell r="E30">
            <v>0</v>
          </cell>
          <cell r="F30">
            <v>0</v>
          </cell>
          <cell r="J30">
            <v>0</v>
          </cell>
          <cell r="K30">
            <v>0</v>
          </cell>
          <cell r="O30">
            <v>0</v>
          </cell>
          <cell r="P30">
            <v>0</v>
          </cell>
          <cell r="T30">
            <v>0</v>
          </cell>
          <cell r="U30">
            <v>0</v>
          </cell>
          <cell r="Y30">
            <v>0</v>
          </cell>
          <cell r="Z30">
            <v>0</v>
          </cell>
          <cell r="AD30">
            <v>0</v>
          </cell>
          <cell r="AE30">
            <v>0</v>
          </cell>
        </row>
        <row r="31">
          <cell r="E31">
            <v>0</v>
          </cell>
          <cell r="F31">
            <v>0</v>
          </cell>
          <cell r="J31">
            <v>0</v>
          </cell>
          <cell r="K31">
            <v>0</v>
          </cell>
          <cell r="O31">
            <v>0</v>
          </cell>
          <cell r="P31">
            <v>0</v>
          </cell>
          <cell r="T31">
            <v>0</v>
          </cell>
          <cell r="U31">
            <v>0</v>
          </cell>
          <cell r="Y31">
            <v>0</v>
          </cell>
          <cell r="Z31">
            <v>0</v>
          </cell>
          <cell r="AD31">
            <v>0</v>
          </cell>
          <cell r="AE31">
            <v>0</v>
          </cell>
        </row>
        <row r="32">
          <cell r="E32">
            <v>0</v>
          </cell>
          <cell r="F32">
            <v>0</v>
          </cell>
          <cell r="J32">
            <v>0</v>
          </cell>
          <cell r="K32">
            <v>0</v>
          </cell>
          <cell r="O32">
            <v>0</v>
          </cell>
          <cell r="P32">
            <v>0</v>
          </cell>
          <cell r="T32">
            <v>0</v>
          </cell>
          <cell r="U32">
            <v>0</v>
          </cell>
          <cell r="Y32">
            <v>0</v>
          </cell>
          <cell r="Z32">
            <v>0</v>
          </cell>
          <cell r="AD32">
            <v>0</v>
          </cell>
          <cell r="AE32">
            <v>0</v>
          </cell>
        </row>
        <row r="33">
          <cell r="E33">
            <v>0</v>
          </cell>
          <cell r="F33">
            <v>0</v>
          </cell>
          <cell r="J33">
            <v>0</v>
          </cell>
          <cell r="K33">
            <v>0</v>
          </cell>
          <cell r="O33">
            <v>0</v>
          </cell>
          <cell r="P33">
            <v>0</v>
          </cell>
          <cell r="T33">
            <v>0</v>
          </cell>
          <cell r="U33">
            <v>0</v>
          </cell>
          <cell r="Y33">
            <v>0</v>
          </cell>
          <cell r="Z33">
            <v>0</v>
          </cell>
          <cell r="AD33">
            <v>0</v>
          </cell>
          <cell r="AE33">
            <v>0</v>
          </cell>
        </row>
        <row r="34">
          <cell r="E34">
            <v>0</v>
          </cell>
          <cell r="F34">
            <v>0</v>
          </cell>
          <cell r="J34">
            <v>0</v>
          </cell>
          <cell r="K34">
            <v>0</v>
          </cell>
          <cell r="O34">
            <v>0</v>
          </cell>
          <cell r="P34">
            <v>0</v>
          </cell>
          <cell r="T34">
            <v>0</v>
          </cell>
          <cell r="U34">
            <v>0</v>
          </cell>
          <cell r="Y34">
            <v>0</v>
          </cell>
          <cell r="Z34">
            <v>0</v>
          </cell>
          <cell r="AD34">
            <v>0</v>
          </cell>
          <cell r="AE34">
            <v>0</v>
          </cell>
        </row>
        <row r="35">
          <cell r="E35">
            <v>0</v>
          </cell>
          <cell r="F35">
            <v>0</v>
          </cell>
          <cell r="J35">
            <v>0</v>
          </cell>
          <cell r="K35">
            <v>0</v>
          </cell>
          <cell r="O35">
            <v>0</v>
          </cell>
          <cell r="P35">
            <v>0</v>
          </cell>
          <cell r="T35">
            <v>0</v>
          </cell>
          <cell r="U35">
            <v>0</v>
          </cell>
          <cell r="Y35">
            <v>0</v>
          </cell>
          <cell r="Z35">
            <v>0</v>
          </cell>
          <cell r="AD35">
            <v>0</v>
          </cell>
          <cell r="AE35">
            <v>0</v>
          </cell>
        </row>
        <row r="36">
          <cell r="E36">
            <v>0</v>
          </cell>
          <cell r="F36">
            <v>0</v>
          </cell>
          <cell r="J36">
            <v>0</v>
          </cell>
          <cell r="K36">
            <v>0</v>
          </cell>
          <cell r="O36">
            <v>0</v>
          </cell>
          <cell r="P36">
            <v>0</v>
          </cell>
          <cell r="T36">
            <v>0</v>
          </cell>
          <cell r="U36">
            <v>0</v>
          </cell>
          <cell r="Y36">
            <v>0</v>
          </cell>
          <cell r="Z36">
            <v>0</v>
          </cell>
          <cell r="AD36">
            <v>0</v>
          </cell>
          <cell r="AE36">
            <v>0</v>
          </cell>
        </row>
        <row r="37">
          <cell r="E37">
            <v>0</v>
          </cell>
          <cell r="F37">
            <v>0</v>
          </cell>
          <cell r="J37">
            <v>0</v>
          </cell>
          <cell r="K37">
            <v>0</v>
          </cell>
          <cell r="O37">
            <v>0</v>
          </cell>
          <cell r="P37">
            <v>0</v>
          </cell>
          <cell r="T37">
            <v>0</v>
          </cell>
          <cell r="U37">
            <v>0</v>
          </cell>
          <cell r="Y37">
            <v>0</v>
          </cell>
          <cell r="Z37">
            <v>0</v>
          </cell>
          <cell r="AD37">
            <v>0</v>
          </cell>
          <cell r="AE37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3">
    <tabColor indexed="10"/>
  </sheetPr>
  <dimension ref="A1:AF46"/>
  <sheetViews>
    <sheetView showGridLines="0" showRowColHeaders="0" rightToLeft="1" tabSelected="1" showRuler="0" zoomScale="70" zoomScaleNormal="70" zoomScaleSheetLayoutView="50" zoomScalePageLayoutView="50" workbookViewId="0">
      <selection activeCell="S29" sqref="S29"/>
    </sheetView>
  </sheetViews>
  <sheetFormatPr defaultColWidth="22.625" defaultRowHeight="18.75" customHeight="1" x14ac:dyDescent="0.2"/>
  <cols>
    <col min="1" max="1" width="5.125" style="3" customWidth="1"/>
    <col min="2" max="2" width="47.5" style="3" customWidth="1"/>
    <col min="3" max="3" width="12.375" style="3" customWidth="1"/>
    <col min="4" max="4" width="11.125" style="3" customWidth="1"/>
    <col min="5" max="5" width="7.75" style="3" customWidth="1"/>
    <col min="6" max="6" width="12.5" style="3" customWidth="1"/>
    <col min="7" max="7" width="11.625" style="3" customWidth="1"/>
    <col min="8" max="8" width="7.75" style="3" customWidth="1"/>
    <col min="9" max="9" width="11" style="3" customWidth="1"/>
    <col min="10" max="10" width="8.75" style="3" customWidth="1"/>
    <col min="11" max="11" width="7.75" style="3" customWidth="1"/>
    <col min="12" max="12" width="11.125" style="3" customWidth="1"/>
    <col min="13" max="13" width="10.375" style="3" customWidth="1"/>
    <col min="14" max="14" width="8" style="3" customWidth="1"/>
    <col min="15" max="15" width="10" style="3" customWidth="1"/>
    <col min="16" max="16" width="10.875" style="3" customWidth="1"/>
    <col min="17" max="17" width="7.75" style="3" customWidth="1"/>
    <col min="18" max="18" width="10" style="3" customWidth="1"/>
    <col min="19" max="19" width="8.75" style="3" customWidth="1"/>
    <col min="20" max="20" width="7.75" style="3" customWidth="1"/>
    <col min="21" max="21" width="8.75" style="3" customWidth="1"/>
    <col min="22" max="23" width="7.75" style="3" customWidth="1"/>
    <col min="24" max="24" width="10.25" style="3" customWidth="1"/>
    <col min="25" max="25" width="9.5" style="3" customWidth="1"/>
    <col min="26" max="32" width="10.875" style="3" customWidth="1"/>
    <col min="33" max="16384" width="22.625" style="3"/>
  </cols>
  <sheetData>
    <row r="1" spans="1:27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</row>
    <row r="2" spans="1:27" ht="36" customHeight="1" x14ac:dyDescent="0.2">
      <c r="A2" s="108" t="s">
        <v>0</v>
      </c>
      <c r="B2" s="10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4"/>
      <c r="T2" s="4"/>
      <c r="U2" s="4" t="s">
        <v>1</v>
      </c>
      <c r="V2" s="4"/>
      <c r="W2" s="4"/>
      <c r="X2" s="109">
        <f>[1]سادس!$C$6</f>
        <v>19</v>
      </c>
      <c r="Y2" s="109"/>
    </row>
    <row r="3" spans="1:27" ht="35.25" customHeight="1" x14ac:dyDescent="0.2">
      <c r="A3" s="108" t="s">
        <v>2</v>
      </c>
      <c r="B3" s="108"/>
      <c r="C3" s="6"/>
      <c r="D3" s="6"/>
      <c r="E3" s="6"/>
      <c r="F3" s="6"/>
      <c r="G3" s="6"/>
      <c r="H3" s="6"/>
      <c r="I3" s="100" t="s">
        <v>3</v>
      </c>
      <c r="J3" s="100"/>
      <c r="K3" s="101" t="s">
        <v>4</v>
      </c>
      <c r="L3" s="101"/>
      <c r="M3" s="101"/>
      <c r="N3" s="101"/>
      <c r="O3" s="101"/>
      <c r="P3" s="101"/>
      <c r="Q3" s="101"/>
      <c r="R3" s="102"/>
      <c r="S3" s="103" t="s">
        <v>5</v>
      </c>
      <c r="T3" s="103"/>
      <c r="U3" s="103"/>
      <c r="V3" s="104" t="str">
        <f>$B$10</f>
        <v>أحمد طالب مساعد راجح</v>
      </c>
      <c r="W3" s="105"/>
      <c r="X3" s="105"/>
      <c r="Y3" s="106"/>
    </row>
    <row r="4" spans="1:27" ht="34.5" customHeight="1" x14ac:dyDescent="0.2">
      <c r="A4" s="99" t="s">
        <v>6</v>
      </c>
      <c r="B4" s="99"/>
      <c r="C4" s="6"/>
      <c r="D4" s="6"/>
      <c r="E4" s="6"/>
      <c r="F4" s="6"/>
      <c r="G4" s="6"/>
      <c r="H4" s="6"/>
      <c r="I4" s="100" t="s">
        <v>7</v>
      </c>
      <c r="J4" s="100"/>
      <c r="K4" s="101" t="s">
        <v>8</v>
      </c>
      <c r="L4" s="101"/>
      <c r="M4" s="101"/>
      <c r="N4" s="101"/>
      <c r="O4" s="101"/>
      <c r="P4" s="101"/>
      <c r="Q4" s="101"/>
      <c r="R4" s="102"/>
      <c r="S4" s="103" t="s">
        <v>9</v>
      </c>
      <c r="T4" s="103"/>
      <c r="U4" s="103"/>
      <c r="V4" s="104" t="str">
        <f>INDEX($B$10:$B$39,MATCH(0,$B$10:$B$39,0)-1)</f>
        <v>يزيد صدام صالح النخور</v>
      </c>
      <c r="W4" s="105"/>
      <c r="X4" s="105"/>
      <c r="Y4" s="106"/>
    </row>
    <row r="5" spans="1:27" ht="34.5" customHeight="1" x14ac:dyDescent="0.2">
      <c r="A5" s="107" t="s">
        <v>10</v>
      </c>
      <c r="B5" s="107"/>
      <c r="E5" s="8"/>
      <c r="F5" s="8"/>
      <c r="G5" s="8"/>
      <c r="H5" s="8"/>
      <c r="I5" s="8"/>
      <c r="J5" s="8"/>
      <c r="K5" s="8"/>
      <c r="L5" s="8"/>
      <c r="S5" s="9" t="s">
        <v>11</v>
      </c>
      <c r="T5" s="9"/>
      <c r="U5" s="9"/>
      <c r="V5" s="103"/>
      <c r="W5" s="103"/>
      <c r="X5" s="103"/>
      <c r="Y5" s="103"/>
    </row>
    <row r="6" spans="1:27" ht="69" customHeight="1" thickBot="1" x14ac:dyDescent="0.25">
      <c r="A6" s="8"/>
      <c r="B6" s="87" t="s">
        <v>12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8" t="s">
        <v>47</v>
      </c>
      <c r="U6" s="88"/>
      <c r="V6" s="88"/>
      <c r="W6" s="88"/>
      <c r="X6" s="88"/>
      <c r="Y6" s="8"/>
    </row>
    <row r="7" spans="1:27" ht="67.5" customHeight="1" thickTop="1" thickBot="1" x14ac:dyDescent="0.25">
      <c r="A7" s="89" t="s">
        <v>13</v>
      </c>
      <c r="B7" s="10" t="s">
        <v>14</v>
      </c>
      <c r="C7" s="92" t="s">
        <v>15</v>
      </c>
      <c r="D7" s="93"/>
      <c r="E7" s="93"/>
      <c r="F7" s="94" t="s">
        <v>16</v>
      </c>
      <c r="G7" s="95"/>
      <c r="H7" s="95"/>
      <c r="I7" s="94" t="s">
        <v>17</v>
      </c>
      <c r="J7" s="95"/>
      <c r="K7" s="95"/>
      <c r="L7" s="94" t="s">
        <v>18</v>
      </c>
      <c r="M7" s="95"/>
      <c r="N7" s="95"/>
      <c r="O7" s="94" t="s">
        <v>19</v>
      </c>
      <c r="P7" s="95"/>
      <c r="Q7" s="95"/>
      <c r="R7" s="94" t="s">
        <v>20</v>
      </c>
      <c r="S7" s="95"/>
      <c r="T7" s="95"/>
      <c r="U7" s="96" t="s">
        <v>21</v>
      </c>
      <c r="V7" s="70" t="s">
        <v>22</v>
      </c>
      <c r="W7" s="73" t="s">
        <v>23</v>
      </c>
      <c r="X7" s="76" t="s">
        <v>24</v>
      </c>
      <c r="Y7" s="78" t="s">
        <v>25</v>
      </c>
    </row>
    <row r="8" spans="1:27" ht="119.25" customHeight="1" thickTop="1" thickBot="1" x14ac:dyDescent="0.25">
      <c r="A8" s="90"/>
      <c r="B8" s="81" t="s">
        <v>26</v>
      </c>
      <c r="C8" s="11" t="s">
        <v>27</v>
      </c>
      <c r="D8" s="12" t="s">
        <v>28</v>
      </c>
      <c r="E8" s="13" t="s">
        <v>29</v>
      </c>
      <c r="F8" s="11" t="s">
        <v>27</v>
      </c>
      <c r="G8" s="12" t="s">
        <v>28</v>
      </c>
      <c r="H8" s="13" t="s">
        <v>29</v>
      </c>
      <c r="I8" s="11" t="s">
        <v>27</v>
      </c>
      <c r="J8" s="12" t="s">
        <v>28</v>
      </c>
      <c r="K8" s="13" t="s">
        <v>29</v>
      </c>
      <c r="L8" s="11" t="s">
        <v>27</v>
      </c>
      <c r="M8" s="12" t="s">
        <v>28</v>
      </c>
      <c r="N8" s="13" t="s">
        <v>29</v>
      </c>
      <c r="O8" s="11" t="s">
        <v>27</v>
      </c>
      <c r="P8" s="12" t="s">
        <v>28</v>
      </c>
      <c r="Q8" s="13" t="s">
        <v>29</v>
      </c>
      <c r="R8" s="11" t="s">
        <v>27</v>
      </c>
      <c r="S8" s="12" t="s">
        <v>28</v>
      </c>
      <c r="T8" s="13" t="s">
        <v>29</v>
      </c>
      <c r="U8" s="97"/>
      <c r="V8" s="71"/>
      <c r="W8" s="74"/>
      <c r="X8" s="77"/>
      <c r="Y8" s="79"/>
    </row>
    <row r="9" spans="1:27" ht="38.25" customHeight="1" thickTop="1" thickBot="1" x14ac:dyDescent="0.25">
      <c r="A9" s="91"/>
      <c r="B9" s="82"/>
      <c r="C9" s="14">
        <v>50</v>
      </c>
      <c r="D9" s="15">
        <v>50</v>
      </c>
      <c r="E9" s="16">
        <v>100</v>
      </c>
      <c r="F9" s="14">
        <v>50</v>
      </c>
      <c r="G9" s="15">
        <v>50</v>
      </c>
      <c r="H9" s="16">
        <v>100</v>
      </c>
      <c r="I9" s="14">
        <v>50</v>
      </c>
      <c r="J9" s="15">
        <v>50</v>
      </c>
      <c r="K9" s="16">
        <v>100</v>
      </c>
      <c r="L9" s="14">
        <v>50</v>
      </c>
      <c r="M9" s="15">
        <v>50</v>
      </c>
      <c r="N9" s="16">
        <v>100</v>
      </c>
      <c r="O9" s="14">
        <v>50</v>
      </c>
      <c r="P9" s="15">
        <v>50</v>
      </c>
      <c r="Q9" s="16">
        <v>100</v>
      </c>
      <c r="R9" s="14">
        <v>50</v>
      </c>
      <c r="S9" s="15">
        <v>50</v>
      </c>
      <c r="T9" s="16">
        <v>100</v>
      </c>
      <c r="U9" s="98"/>
      <c r="V9" s="72"/>
      <c r="W9" s="75"/>
      <c r="X9" s="17"/>
      <c r="Y9" s="80"/>
    </row>
    <row r="10" spans="1:27" ht="30" customHeight="1" thickTop="1" thickBot="1" x14ac:dyDescent="0.25">
      <c r="A10" s="18">
        <v>1</v>
      </c>
      <c r="B10" s="19" t="str">
        <f>[1]ر6!B7</f>
        <v>أحمد طالب مساعد راجح</v>
      </c>
      <c r="C10" s="20">
        <f>'[1]م6 1'!E9</f>
        <v>32</v>
      </c>
      <c r="D10" s="20">
        <f>'[1]م6 1'!F9</f>
        <v>9.1</v>
      </c>
      <c r="E10" s="22">
        <f t="shared" ref="E10:E39" si="0">SUM(C10:D10)</f>
        <v>41.1</v>
      </c>
      <c r="F10" s="20">
        <f>'[1]م6 1'!H9</f>
        <v>37</v>
      </c>
      <c r="G10" s="20">
        <f>'[1]م6 1'!I9</f>
        <v>16</v>
      </c>
      <c r="H10" s="22">
        <f t="shared" ref="H10:H39" si="1">SUM(F10:G10)</f>
        <v>53</v>
      </c>
      <c r="I10" s="20">
        <f>'[1]م6 1'!K9</f>
        <v>41</v>
      </c>
      <c r="J10" s="20">
        <f>'[1]م6 1'!L9</f>
        <v>11.3</v>
      </c>
      <c r="K10" s="22">
        <f t="shared" ref="K10:K39" si="2">SUM(I10:J10)</f>
        <v>52.3</v>
      </c>
      <c r="L10" s="20">
        <f>'[1]م6 1'!N9</f>
        <v>20</v>
      </c>
      <c r="M10" s="20">
        <f>'[1]م6 1'!O9</f>
        <v>13.5</v>
      </c>
      <c r="N10" s="22">
        <f t="shared" ref="N10:N39" si="3">SUM(L10:M10)</f>
        <v>33.5</v>
      </c>
      <c r="O10" s="20">
        <f>'[1]م6 1'!Q9</f>
        <v>42</v>
      </c>
      <c r="P10" s="20">
        <f>'[1]م6 1'!R9</f>
        <v>18</v>
      </c>
      <c r="Q10" s="22">
        <f t="shared" ref="Q10:Q38" si="4">SUM(O10:P10)</f>
        <v>60</v>
      </c>
      <c r="R10" s="20">
        <f>'[1]م6 1'!T9</f>
        <v>38</v>
      </c>
      <c r="S10" s="23">
        <v>20</v>
      </c>
      <c r="T10" s="22">
        <f t="shared" ref="T10:T39" si="5">SUM(R10:S10)</f>
        <v>58</v>
      </c>
      <c r="U10" s="24"/>
      <c r="V10" s="25"/>
      <c r="W10" s="26"/>
      <c r="X10" s="27">
        <f>E10+H10+K10+N10+Q10+T10</f>
        <v>297.89999999999998</v>
      </c>
      <c r="Y10" s="28" t="str">
        <f>IF(X10&gt;=300,"ناجح","راسب")</f>
        <v>راسب</v>
      </c>
    </row>
    <row r="11" spans="1:27" ht="30" customHeight="1" thickTop="1" thickBot="1" x14ac:dyDescent="0.25">
      <c r="A11" s="29">
        <v>2</v>
      </c>
      <c r="B11" s="19" t="str">
        <f>[1]ر6!B8</f>
        <v>أحمد عبدالكريم عبدالله ناصر</v>
      </c>
      <c r="C11" s="20">
        <f>'[1]م6 1'!E10</f>
        <v>47</v>
      </c>
      <c r="D11" s="20">
        <f>'[1]م6 1'!F10</f>
        <v>15.6</v>
      </c>
      <c r="E11" s="22">
        <f t="shared" si="0"/>
        <v>62.6</v>
      </c>
      <c r="F11" s="20">
        <f>'[1]م6 1'!H10</f>
        <v>45</v>
      </c>
      <c r="G11" s="20">
        <f>'[1]م6 1'!I10</f>
        <v>17.2</v>
      </c>
      <c r="H11" s="22">
        <f t="shared" si="1"/>
        <v>62.2</v>
      </c>
      <c r="I11" s="20">
        <f>'[1]م6 1'!K10</f>
        <v>47</v>
      </c>
      <c r="J11" s="20">
        <f>'[1]م6 1'!L10</f>
        <v>14.1</v>
      </c>
      <c r="K11" s="22">
        <f t="shared" si="2"/>
        <v>61.1</v>
      </c>
      <c r="L11" s="20">
        <f>'[1]م6 1'!N10</f>
        <v>32</v>
      </c>
      <c r="M11" s="20">
        <f>'[1]م6 1'!O10</f>
        <v>18.5</v>
      </c>
      <c r="N11" s="22">
        <f t="shared" si="3"/>
        <v>50.5</v>
      </c>
      <c r="O11" s="20">
        <f>'[1]م6 1'!Q10</f>
        <v>49</v>
      </c>
      <c r="P11" s="20">
        <f>'[1]م6 1'!R10</f>
        <v>18.8</v>
      </c>
      <c r="Q11" s="22">
        <f t="shared" si="4"/>
        <v>67.8</v>
      </c>
      <c r="R11" s="20">
        <f>'[1]م6 1'!T10</f>
        <v>43</v>
      </c>
      <c r="S11" s="23">
        <v>50</v>
      </c>
      <c r="T11" s="22">
        <f t="shared" si="5"/>
        <v>93</v>
      </c>
      <c r="U11" s="30"/>
      <c r="V11" s="31"/>
      <c r="W11" s="32"/>
      <c r="X11" s="27">
        <f t="shared" ref="X11:X30" si="6">E11+H11+K11+N11+Q11+T11</f>
        <v>397.2</v>
      </c>
      <c r="Y11" s="28" t="str">
        <f t="shared" ref="Y11:Y30" si="7">IF(X11&gt;=300,"ناجح","راسب")</f>
        <v>ناجح</v>
      </c>
    </row>
    <row r="12" spans="1:27" ht="30" customHeight="1" thickTop="1" thickBot="1" x14ac:dyDescent="0.25">
      <c r="A12" s="33">
        <v>3</v>
      </c>
      <c r="B12" s="19" t="str">
        <f>[1]ر6!B9</f>
        <v>أمل حامد سعيد حقروص</v>
      </c>
      <c r="C12" s="20">
        <f>'[1]م6 1'!E11</f>
        <v>49</v>
      </c>
      <c r="D12" s="20">
        <f>'[1]م6 1'!F11</f>
        <v>20</v>
      </c>
      <c r="E12" s="22">
        <f t="shared" si="0"/>
        <v>69</v>
      </c>
      <c r="F12" s="20">
        <f>'[1]م6 1'!H11</f>
        <v>50</v>
      </c>
      <c r="G12" s="20">
        <f>'[1]م6 1'!I11</f>
        <v>19.5</v>
      </c>
      <c r="H12" s="22">
        <f t="shared" si="1"/>
        <v>69.5</v>
      </c>
      <c r="I12" s="20">
        <f>'[1]م6 1'!K11</f>
        <v>49</v>
      </c>
      <c r="J12" s="20">
        <f>'[1]م6 1'!L11</f>
        <v>15.4</v>
      </c>
      <c r="K12" s="22">
        <f t="shared" si="2"/>
        <v>64.400000000000006</v>
      </c>
      <c r="L12" s="20">
        <f>'[1]م6 1'!N11</f>
        <v>32</v>
      </c>
      <c r="M12" s="20">
        <f>'[1]م6 1'!O11</f>
        <v>20</v>
      </c>
      <c r="N12" s="22">
        <f t="shared" si="3"/>
        <v>52</v>
      </c>
      <c r="O12" s="20">
        <f>'[1]م6 1'!Q11</f>
        <v>50</v>
      </c>
      <c r="P12" s="20">
        <f>'[1]م6 1'!R11</f>
        <v>19.399999999999999</v>
      </c>
      <c r="Q12" s="22">
        <f t="shared" si="4"/>
        <v>69.400000000000006</v>
      </c>
      <c r="R12" s="20">
        <f>'[1]م6 1'!T11</f>
        <v>42</v>
      </c>
      <c r="S12" s="23">
        <v>30</v>
      </c>
      <c r="T12" s="22">
        <f t="shared" si="5"/>
        <v>72</v>
      </c>
      <c r="U12" s="34"/>
      <c r="V12" s="35"/>
      <c r="W12" s="36"/>
      <c r="X12" s="27">
        <f t="shared" si="6"/>
        <v>396.3</v>
      </c>
      <c r="Y12" s="28" t="str">
        <f t="shared" si="7"/>
        <v>ناجح</v>
      </c>
    </row>
    <row r="13" spans="1:27" ht="30" customHeight="1" thickTop="1" thickBot="1" x14ac:dyDescent="0.25">
      <c r="A13" s="29">
        <v>4</v>
      </c>
      <c r="B13" s="19" t="str">
        <f>[1]ر6!B10</f>
        <v>آية صالح عبدالله لنقس</v>
      </c>
      <c r="C13" s="20">
        <f>'[1]م6 1'!E12</f>
        <v>50</v>
      </c>
      <c r="D13" s="20">
        <f>'[1]م6 1'!F12</f>
        <v>19.7</v>
      </c>
      <c r="E13" s="22">
        <f t="shared" si="0"/>
        <v>69.7</v>
      </c>
      <c r="F13" s="20">
        <f>'[1]م6 1'!H12</f>
        <v>50</v>
      </c>
      <c r="G13" s="20">
        <f>'[1]م6 1'!I12</f>
        <v>20</v>
      </c>
      <c r="H13" s="22">
        <f t="shared" si="1"/>
        <v>70</v>
      </c>
      <c r="I13" s="20">
        <f>'[1]م6 1'!K12</f>
        <v>50</v>
      </c>
      <c r="J13" s="20">
        <f>'[1]م6 1'!L12</f>
        <v>17.600000000000001</v>
      </c>
      <c r="K13" s="22">
        <f t="shared" si="2"/>
        <v>67.599999999999994</v>
      </c>
      <c r="L13" s="20">
        <f>'[1]م6 1'!N12</f>
        <v>45</v>
      </c>
      <c r="M13" s="20">
        <f>'[1]م6 1'!O12</f>
        <v>20</v>
      </c>
      <c r="N13" s="22">
        <f t="shared" si="3"/>
        <v>65</v>
      </c>
      <c r="O13" s="20">
        <f>'[1]م6 1'!Q12</f>
        <v>50</v>
      </c>
      <c r="P13" s="20">
        <f>'[1]م6 1'!R12</f>
        <v>20</v>
      </c>
      <c r="Q13" s="22">
        <f t="shared" si="4"/>
        <v>70</v>
      </c>
      <c r="R13" s="20">
        <f>'[1]م6 1'!T12</f>
        <v>50</v>
      </c>
      <c r="S13" s="23">
        <v>5</v>
      </c>
      <c r="T13" s="22">
        <f t="shared" si="5"/>
        <v>55</v>
      </c>
      <c r="U13" s="34"/>
      <c r="V13" s="35"/>
      <c r="W13" s="36"/>
      <c r="X13" s="27">
        <f t="shared" si="6"/>
        <v>397.29999999999995</v>
      </c>
      <c r="Y13" s="28" t="str">
        <f t="shared" si="7"/>
        <v>ناجح</v>
      </c>
    </row>
    <row r="14" spans="1:27" ht="30" customHeight="1" thickTop="1" thickBot="1" x14ac:dyDescent="0.25">
      <c r="A14" s="33">
        <v>5</v>
      </c>
      <c r="B14" s="19" t="str">
        <f>[1]ر6!B11</f>
        <v>بشار صدام صالح النخور</v>
      </c>
      <c r="C14" s="20">
        <f>'[1]م6 1'!E13</f>
        <v>38</v>
      </c>
      <c r="D14" s="20">
        <f>'[1]م6 1'!F13</f>
        <v>12.7</v>
      </c>
      <c r="E14" s="22">
        <f t="shared" si="0"/>
        <v>50.7</v>
      </c>
      <c r="F14" s="20">
        <f>'[1]م6 1'!H13</f>
        <v>34</v>
      </c>
      <c r="G14" s="20">
        <f>'[1]م6 1'!I13</f>
        <v>16</v>
      </c>
      <c r="H14" s="22">
        <f t="shared" si="1"/>
        <v>50</v>
      </c>
      <c r="I14" s="20">
        <f>'[1]م6 1'!K13</f>
        <v>41</v>
      </c>
      <c r="J14" s="20">
        <f>'[1]م6 1'!L13</f>
        <v>9.1</v>
      </c>
      <c r="K14" s="22">
        <f t="shared" si="2"/>
        <v>50.1</v>
      </c>
      <c r="L14" s="20">
        <f>'[1]م6 1'!N13</f>
        <v>19</v>
      </c>
      <c r="M14" s="20">
        <f>'[1]م6 1'!O13</f>
        <v>19</v>
      </c>
      <c r="N14" s="22">
        <f t="shared" si="3"/>
        <v>38</v>
      </c>
      <c r="O14" s="20">
        <f>'[1]م6 1'!Q13</f>
        <v>44</v>
      </c>
      <c r="P14" s="20">
        <f>'[1]م6 1'!R13</f>
        <v>18</v>
      </c>
      <c r="Q14" s="22">
        <f t="shared" si="4"/>
        <v>62</v>
      </c>
      <c r="R14" s="20">
        <f>'[1]م6 1'!T13</f>
        <v>33</v>
      </c>
      <c r="S14" s="23">
        <v>7</v>
      </c>
      <c r="T14" s="22">
        <f t="shared" si="5"/>
        <v>40</v>
      </c>
      <c r="U14" s="34"/>
      <c r="V14" s="35"/>
      <c r="W14" s="36"/>
      <c r="X14" s="27">
        <f t="shared" si="6"/>
        <v>290.8</v>
      </c>
      <c r="Y14" s="28" t="str">
        <f t="shared" si="7"/>
        <v>راسب</v>
      </c>
    </row>
    <row r="15" spans="1:27" ht="30" customHeight="1" thickTop="1" thickBot="1" x14ac:dyDescent="0.25">
      <c r="A15" s="29">
        <v>6</v>
      </c>
      <c r="B15" s="19" t="str">
        <f>[1]ر6!B12</f>
        <v>تماني محمد محسن لكسر</v>
      </c>
      <c r="C15" s="20">
        <f>'[1]م6 1'!E14</f>
        <v>43</v>
      </c>
      <c r="D15" s="20">
        <f>'[1]م6 1'!F14</f>
        <v>17.100000000000001</v>
      </c>
      <c r="E15" s="22">
        <f t="shared" si="0"/>
        <v>60.1</v>
      </c>
      <c r="F15" s="20">
        <f>'[1]م6 1'!H14</f>
        <v>47</v>
      </c>
      <c r="G15" s="20">
        <f>'[1]م6 1'!I14</f>
        <v>20</v>
      </c>
      <c r="H15" s="22">
        <f t="shared" si="1"/>
        <v>67</v>
      </c>
      <c r="I15" s="20">
        <f>'[1]م6 1'!K14</f>
        <v>50</v>
      </c>
      <c r="J15" s="20">
        <f>'[1]م6 1'!L14</f>
        <v>14.3</v>
      </c>
      <c r="K15" s="22">
        <f t="shared" si="2"/>
        <v>64.3</v>
      </c>
      <c r="L15" s="20">
        <f>'[1]م6 1'!N14</f>
        <v>32</v>
      </c>
      <c r="M15" s="20">
        <f>'[1]م6 1'!O14</f>
        <v>19.5</v>
      </c>
      <c r="N15" s="22">
        <f t="shared" si="3"/>
        <v>51.5</v>
      </c>
      <c r="O15" s="20">
        <f>'[1]م6 1'!Q14</f>
        <v>44</v>
      </c>
      <c r="P15" s="20">
        <f>'[1]م6 1'!R14</f>
        <v>19.399999999999999</v>
      </c>
      <c r="Q15" s="22">
        <f t="shared" si="4"/>
        <v>63.4</v>
      </c>
      <c r="R15" s="20">
        <f>'[1]م6 1'!T14</f>
        <v>41</v>
      </c>
      <c r="S15" s="23">
        <v>19</v>
      </c>
      <c r="T15" s="22">
        <f t="shared" si="5"/>
        <v>60</v>
      </c>
      <c r="U15" s="34"/>
      <c r="V15" s="35"/>
      <c r="W15" s="36"/>
      <c r="X15" s="27">
        <f t="shared" si="6"/>
        <v>366.29999999999995</v>
      </c>
      <c r="Y15" s="28" t="str">
        <f t="shared" si="7"/>
        <v>ناجح</v>
      </c>
    </row>
    <row r="16" spans="1:27" ht="30" customHeight="1" thickTop="1" thickBot="1" x14ac:dyDescent="0.25">
      <c r="A16" s="33">
        <v>7</v>
      </c>
      <c r="B16" s="19" t="str">
        <f>[1]ر6!B13</f>
        <v>رغد أحمد محسن البريكي</v>
      </c>
      <c r="C16" s="20">
        <f>'[1]م6 1'!E15</f>
        <v>50</v>
      </c>
      <c r="D16" s="20">
        <f>'[1]م6 1'!F15</f>
        <v>18.7</v>
      </c>
      <c r="E16" s="22">
        <f t="shared" si="0"/>
        <v>68.7</v>
      </c>
      <c r="F16" s="20">
        <f>'[1]م6 1'!H15</f>
        <v>49</v>
      </c>
      <c r="G16" s="20">
        <f>'[1]م6 1'!I15</f>
        <v>20</v>
      </c>
      <c r="H16" s="22">
        <f t="shared" si="1"/>
        <v>69</v>
      </c>
      <c r="I16" s="20">
        <f>'[1]م6 1'!K15</f>
        <v>50</v>
      </c>
      <c r="J16" s="20">
        <f>'[1]م6 1'!L15</f>
        <v>13.8</v>
      </c>
      <c r="K16" s="22">
        <f t="shared" si="2"/>
        <v>63.8</v>
      </c>
      <c r="L16" s="20">
        <f>'[1]م6 1'!N15</f>
        <v>29</v>
      </c>
      <c r="M16" s="20">
        <f>'[1]م6 1'!O15</f>
        <v>19</v>
      </c>
      <c r="N16" s="22">
        <f t="shared" si="3"/>
        <v>48</v>
      </c>
      <c r="O16" s="20">
        <f>'[1]م6 1'!Q15</f>
        <v>49</v>
      </c>
      <c r="P16" s="20">
        <f>'[1]م6 1'!R15</f>
        <v>20</v>
      </c>
      <c r="Q16" s="22">
        <f t="shared" si="4"/>
        <v>69</v>
      </c>
      <c r="R16" s="20">
        <f>'[1]م6 1'!T15</f>
        <v>43</v>
      </c>
      <c r="S16" s="23">
        <v>3</v>
      </c>
      <c r="T16" s="22">
        <f t="shared" si="5"/>
        <v>46</v>
      </c>
      <c r="U16" s="34"/>
      <c r="V16" s="35"/>
      <c r="W16" s="36"/>
      <c r="X16" s="27">
        <f t="shared" si="6"/>
        <v>364.5</v>
      </c>
      <c r="Y16" s="28" t="str">
        <f t="shared" si="7"/>
        <v>ناجح</v>
      </c>
    </row>
    <row r="17" spans="1:25" ht="30" customHeight="1" thickTop="1" thickBot="1" x14ac:dyDescent="0.25">
      <c r="A17" s="29">
        <v>8</v>
      </c>
      <c r="B17" s="19" t="str">
        <f>[1]ر6!B14</f>
        <v>سالم نصري سالم باعلي</v>
      </c>
      <c r="C17" s="20">
        <f>'[1]م6 1'!E16</f>
        <v>48</v>
      </c>
      <c r="D17" s="20">
        <f>'[1]م6 1'!F16</f>
        <v>19.8</v>
      </c>
      <c r="E17" s="22">
        <f t="shared" si="0"/>
        <v>67.8</v>
      </c>
      <c r="F17" s="20">
        <f>'[1]م6 1'!H16</f>
        <v>49</v>
      </c>
      <c r="G17" s="20">
        <f>'[1]م6 1'!I16</f>
        <v>20</v>
      </c>
      <c r="H17" s="22">
        <f t="shared" si="1"/>
        <v>69</v>
      </c>
      <c r="I17" s="20">
        <f>'[1]م6 1'!K16</f>
        <v>50</v>
      </c>
      <c r="J17" s="20">
        <f>'[1]م6 1'!L16</f>
        <v>16.100000000000001</v>
      </c>
      <c r="K17" s="22">
        <f t="shared" si="2"/>
        <v>66.099999999999994</v>
      </c>
      <c r="L17" s="20">
        <f>'[1]م6 1'!N16</f>
        <v>42</v>
      </c>
      <c r="M17" s="20">
        <f>'[1]م6 1'!O16</f>
        <v>18.5</v>
      </c>
      <c r="N17" s="22">
        <f t="shared" si="3"/>
        <v>60.5</v>
      </c>
      <c r="O17" s="20">
        <f>'[1]م6 1'!Q16</f>
        <v>49</v>
      </c>
      <c r="P17" s="20">
        <f>'[1]م6 1'!R16</f>
        <v>20</v>
      </c>
      <c r="Q17" s="22">
        <f t="shared" si="4"/>
        <v>69</v>
      </c>
      <c r="R17" s="20">
        <f>'[1]م6 1'!T16</f>
        <v>49</v>
      </c>
      <c r="S17" s="23">
        <v>22</v>
      </c>
      <c r="T17" s="22">
        <f t="shared" si="5"/>
        <v>71</v>
      </c>
      <c r="U17" s="34"/>
      <c r="V17" s="35"/>
      <c r="W17" s="36"/>
      <c r="X17" s="27">
        <f t="shared" si="6"/>
        <v>403.4</v>
      </c>
      <c r="Y17" s="28" t="str">
        <f t="shared" si="7"/>
        <v>ناجح</v>
      </c>
    </row>
    <row r="18" spans="1:25" ht="30" customHeight="1" thickTop="1" thickBot="1" x14ac:dyDescent="0.25">
      <c r="A18" s="33">
        <v>9</v>
      </c>
      <c r="B18" s="19" t="str">
        <f>[1]ر6!B15</f>
        <v>سلمى أحمد سعيد حقروص</v>
      </c>
      <c r="C18" s="20">
        <f>'[1]م6 1'!E17</f>
        <v>43</v>
      </c>
      <c r="D18" s="20">
        <f>'[1]م6 1'!F17</f>
        <v>16.7</v>
      </c>
      <c r="E18" s="22">
        <f t="shared" si="0"/>
        <v>59.7</v>
      </c>
      <c r="F18" s="20">
        <f>'[1]م6 1'!H17</f>
        <v>47</v>
      </c>
      <c r="G18" s="20">
        <f>'[1]م6 1'!I17</f>
        <v>18.899999999999999</v>
      </c>
      <c r="H18" s="22">
        <f t="shared" si="1"/>
        <v>65.900000000000006</v>
      </c>
      <c r="I18" s="20">
        <f>'[1]م6 1'!K17</f>
        <v>48</v>
      </c>
      <c r="J18" s="20">
        <f>'[1]م6 1'!L17</f>
        <v>12.9</v>
      </c>
      <c r="K18" s="22">
        <f t="shared" si="2"/>
        <v>60.9</v>
      </c>
      <c r="L18" s="20">
        <f>'[1]م6 1'!N17</f>
        <v>29</v>
      </c>
      <c r="M18" s="20">
        <f>'[1]م6 1'!O17</f>
        <v>19.5</v>
      </c>
      <c r="N18" s="22">
        <f t="shared" si="3"/>
        <v>48.5</v>
      </c>
      <c r="O18" s="20">
        <f>'[1]م6 1'!Q17</f>
        <v>50</v>
      </c>
      <c r="P18" s="20">
        <f>'[1]م6 1'!R17</f>
        <v>20</v>
      </c>
      <c r="Q18" s="22">
        <f t="shared" si="4"/>
        <v>70</v>
      </c>
      <c r="R18" s="20">
        <f>'[1]م6 1'!T17</f>
        <v>44</v>
      </c>
      <c r="S18" s="23">
        <v>1</v>
      </c>
      <c r="T18" s="22">
        <f t="shared" si="5"/>
        <v>45</v>
      </c>
      <c r="U18" s="34"/>
      <c r="V18" s="35"/>
      <c r="W18" s="36"/>
      <c r="X18" s="27">
        <f t="shared" si="6"/>
        <v>350</v>
      </c>
      <c r="Y18" s="28" t="str">
        <f t="shared" si="7"/>
        <v>ناجح</v>
      </c>
    </row>
    <row r="19" spans="1:25" ht="30" customHeight="1" thickTop="1" thickBot="1" x14ac:dyDescent="0.25">
      <c r="A19" s="29">
        <v>10</v>
      </c>
      <c r="B19" s="19" t="str">
        <f>[1]ر6!B16</f>
        <v>صالح أحمد صالح الكديم</v>
      </c>
      <c r="C19" s="20">
        <f>'[1]م6 1'!E18</f>
        <v>50</v>
      </c>
      <c r="D19" s="20">
        <f>'[1]م6 1'!F18</f>
        <v>19.2</v>
      </c>
      <c r="E19" s="22">
        <f t="shared" si="0"/>
        <v>69.2</v>
      </c>
      <c r="F19" s="20">
        <f>'[1]م6 1'!H18</f>
        <v>49</v>
      </c>
      <c r="G19" s="20">
        <f>'[1]م6 1'!I18</f>
        <v>19.8</v>
      </c>
      <c r="H19" s="22">
        <f t="shared" si="1"/>
        <v>68.8</v>
      </c>
      <c r="I19" s="20">
        <f>'[1]م6 1'!K18</f>
        <v>50</v>
      </c>
      <c r="J19" s="20">
        <f>'[1]م6 1'!L18</f>
        <v>13.7</v>
      </c>
      <c r="K19" s="22">
        <f t="shared" si="2"/>
        <v>63.7</v>
      </c>
      <c r="L19" s="20">
        <f>'[1]م6 1'!N18</f>
        <v>29</v>
      </c>
      <c r="M19" s="20">
        <f>'[1]م6 1'!O18</f>
        <v>20</v>
      </c>
      <c r="N19" s="22">
        <f t="shared" si="3"/>
        <v>49</v>
      </c>
      <c r="O19" s="20">
        <f>'[1]م6 1'!Q18</f>
        <v>50</v>
      </c>
      <c r="P19" s="20">
        <f>'[1]م6 1'!R18</f>
        <v>19.600000000000001</v>
      </c>
      <c r="Q19" s="22">
        <f t="shared" si="4"/>
        <v>69.599999999999994</v>
      </c>
      <c r="R19" s="20">
        <f>'[1]م6 1'!T18</f>
        <v>47</v>
      </c>
      <c r="S19" s="23">
        <v>2</v>
      </c>
      <c r="T19" s="22">
        <f t="shared" si="5"/>
        <v>49</v>
      </c>
      <c r="U19" s="34"/>
      <c r="V19" s="35"/>
      <c r="W19" s="36"/>
      <c r="X19" s="27">
        <f t="shared" si="6"/>
        <v>369.29999999999995</v>
      </c>
      <c r="Y19" s="28" t="str">
        <f t="shared" si="7"/>
        <v>ناجح</v>
      </c>
    </row>
    <row r="20" spans="1:25" ht="30" customHeight="1" thickTop="1" thickBot="1" x14ac:dyDescent="0.25">
      <c r="A20" s="33">
        <v>11</v>
      </c>
      <c r="B20" s="19" t="str">
        <f>[1]ر6!B17</f>
        <v>علي مبخوت محمد لخسل</v>
      </c>
      <c r="C20" s="20">
        <f>'[1]م6 1'!E19</f>
        <v>29</v>
      </c>
      <c r="D20" s="20">
        <f>'[1]م6 1'!F19</f>
        <v>11.4</v>
      </c>
      <c r="E20" s="22">
        <f t="shared" si="0"/>
        <v>40.4</v>
      </c>
      <c r="F20" s="20">
        <f>'[1]م6 1'!H19</f>
        <v>36</v>
      </c>
      <c r="G20" s="20">
        <f>'[1]م6 1'!I19</f>
        <v>18.100000000000001</v>
      </c>
      <c r="H20" s="22">
        <f t="shared" si="1"/>
        <v>54.1</v>
      </c>
      <c r="I20" s="20">
        <f>'[1]م6 1'!K19</f>
        <v>43</v>
      </c>
      <c r="J20" s="20">
        <f>'[1]م6 1'!L19</f>
        <v>11.8</v>
      </c>
      <c r="K20" s="22">
        <f t="shared" si="2"/>
        <v>54.8</v>
      </c>
      <c r="L20" s="20">
        <f>'[1]م6 1'!N19</f>
        <v>29</v>
      </c>
      <c r="M20" s="20">
        <f>'[1]م6 1'!O19</f>
        <v>16.5</v>
      </c>
      <c r="N20" s="22">
        <f t="shared" si="3"/>
        <v>45.5</v>
      </c>
      <c r="O20" s="20">
        <f>'[1]م6 1'!Q19</f>
        <v>32</v>
      </c>
      <c r="P20" s="20">
        <f>'[1]م6 1'!R19</f>
        <v>18</v>
      </c>
      <c r="Q20" s="22">
        <f t="shared" si="4"/>
        <v>50</v>
      </c>
      <c r="R20" s="20">
        <f>'[1]م6 1'!T19</f>
        <v>36</v>
      </c>
      <c r="S20" s="23">
        <v>2</v>
      </c>
      <c r="T20" s="22">
        <f t="shared" si="5"/>
        <v>38</v>
      </c>
      <c r="U20" s="34"/>
      <c r="V20" s="35"/>
      <c r="W20" s="36"/>
      <c r="X20" s="27">
        <f t="shared" si="6"/>
        <v>282.8</v>
      </c>
      <c r="Y20" s="28" t="str">
        <f t="shared" si="7"/>
        <v>راسب</v>
      </c>
    </row>
    <row r="21" spans="1:25" ht="30" customHeight="1" thickTop="1" thickBot="1" x14ac:dyDescent="0.25">
      <c r="A21" s="29">
        <v>12</v>
      </c>
      <c r="B21" s="19" t="str">
        <f>[1]ر6!B18</f>
        <v>فاطمة سالم صالح بجنف</v>
      </c>
      <c r="C21" s="20">
        <f>'[1]م6 1'!E20</f>
        <v>49</v>
      </c>
      <c r="D21" s="20">
        <f>'[1]م6 1'!F20</f>
        <v>18.8</v>
      </c>
      <c r="E21" s="22">
        <f t="shared" si="0"/>
        <v>67.8</v>
      </c>
      <c r="F21" s="20">
        <f>'[1]م6 1'!H20</f>
        <v>49</v>
      </c>
      <c r="G21" s="20">
        <f>'[1]م6 1'!I20</f>
        <v>19.5</v>
      </c>
      <c r="H21" s="22">
        <f t="shared" si="1"/>
        <v>68.5</v>
      </c>
      <c r="I21" s="20">
        <f>'[1]م6 1'!K20</f>
        <v>50</v>
      </c>
      <c r="J21" s="20">
        <f>'[1]م6 1'!L20</f>
        <v>11.6</v>
      </c>
      <c r="K21" s="22">
        <f t="shared" si="2"/>
        <v>61.6</v>
      </c>
      <c r="L21" s="20">
        <f>'[1]م6 1'!N20</f>
        <v>25</v>
      </c>
      <c r="M21" s="20">
        <f>'[1]م6 1'!O20</f>
        <v>20</v>
      </c>
      <c r="N21" s="22">
        <f t="shared" si="3"/>
        <v>45</v>
      </c>
      <c r="O21" s="20">
        <f>'[1]م6 1'!Q20</f>
        <v>48</v>
      </c>
      <c r="P21" s="20">
        <f>'[1]م6 1'!R20</f>
        <v>20</v>
      </c>
      <c r="Q21" s="22">
        <f t="shared" si="4"/>
        <v>68</v>
      </c>
      <c r="R21" s="20">
        <f>'[1]م6 1'!T20</f>
        <v>48</v>
      </c>
      <c r="S21" s="23">
        <v>6</v>
      </c>
      <c r="T21" s="22">
        <f t="shared" si="5"/>
        <v>54</v>
      </c>
      <c r="U21" s="34"/>
      <c r="V21" s="35"/>
      <c r="W21" s="36"/>
      <c r="X21" s="27">
        <f t="shared" si="6"/>
        <v>364.9</v>
      </c>
      <c r="Y21" s="28" t="str">
        <f t="shared" si="7"/>
        <v>ناجح</v>
      </c>
    </row>
    <row r="22" spans="1:25" ht="30" customHeight="1" thickTop="1" thickBot="1" x14ac:dyDescent="0.25">
      <c r="A22" s="33">
        <v>13</v>
      </c>
      <c r="B22" s="19" t="str">
        <f>[1]ر6!B19</f>
        <v>محمد مهدي محمد النخور</v>
      </c>
      <c r="C22" s="20">
        <f>'[1]م6 1'!E21</f>
        <v>31</v>
      </c>
      <c r="D22" s="20">
        <f>'[1]م6 1'!F21</f>
        <v>5.6</v>
      </c>
      <c r="E22" s="22">
        <f t="shared" si="0"/>
        <v>36.6</v>
      </c>
      <c r="F22" s="20">
        <f>'[1]م6 1'!H21</f>
        <v>26</v>
      </c>
      <c r="G22" s="20">
        <f>'[1]م6 1'!I21</f>
        <v>15</v>
      </c>
      <c r="H22" s="22">
        <f t="shared" si="1"/>
        <v>41</v>
      </c>
      <c r="I22" s="20">
        <f>'[1]م6 1'!K21</f>
        <v>38</v>
      </c>
      <c r="J22" s="20">
        <f>'[1]م6 1'!L21</f>
        <v>6.9</v>
      </c>
      <c r="K22" s="22">
        <f t="shared" si="2"/>
        <v>44.9</v>
      </c>
      <c r="L22" s="20">
        <f>'[1]م6 1'!N21</f>
        <v>15</v>
      </c>
      <c r="M22" s="20">
        <f>'[1]م6 1'!O21</f>
        <v>14</v>
      </c>
      <c r="N22" s="22">
        <f t="shared" si="3"/>
        <v>29</v>
      </c>
      <c r="O22" s="20">
        <f>'[1]م6 1'!Q21</f>
        <v>32</v>
      </c>
      <c r="P22" s="20">
        <f>'[1]م6 1'!R21</f>
        <v>18.399999999999999</v>
      </c>
      <c r="Q22" s="22">
        <f t="shared" si="4"/>
        <v>50.4</v>
      </c>
      <c r="R22" s="20">
        <f>'[1]م6 1'!T21</f>
        <v>37</v>
      </c>
      <c r="S22" s="23">
        <v>1</v>
      </c>
      <c r="T22" s="22">
        <f t="shared" si="5"/>
        <v>38</v>
      </c>
      <c r="U22" s="34"/>
      <c r="V22" s="35"/>
      <c r="W22" s="36"/>
      <c r="X22" s="27">
        <f t="shared" si="6"/>
        <v>239.9</v>
      </c>
      <c r="Y22" s="28" t="str">
        <f t="shared" si="7"/>
        <v>راسب</v>
      </c>
    </row>
    <row r="23" spans="1:25" ht="30" customHeight="1" thickTop="1" thickBot="1" x14ac:dyDescent="0.25">
      <c r="A23" s="29">
        <v>14</v>
      </c>
      <c r="B23" s="19" t="str">
        <f>[1]ر6!B20</f>
        <v xml:space="preserve">مشعل محمد عبدالله بساره </v>
      </c>
      <c r="C23" s="20">
        <f>'[1]م6 1'!E22</f>
        <v>50</v>
      </c>
      <c r="D23" s="20">
        <f>'[1]م6 1'!F22</f>
        <v>20</v>
      </c>
      <c r="E23" s="22">
        <f t="shared" si="0"/>
        <v>70</v>
      </c>
      <c r="F23" s="20">
        <f>'[1]م6 1'!H22</f>
        <v>50</v>
      </c>
      <c r="G23" s="20">
        <f>'[1]م6 1'!I22</f>
        <v>20</v>
      </c>
      <c r="H23" s="22">
        <f t="shared" si="1"/>
        <v>70</v>
      </c>
      <c r="I23" s="20">
        <f>'[1]م6 1'!K22</f>
        <v>50</v>
      </c>
      <c r="J23" s="20">
        <f>'[1]م6 1'!L22</f>
        <v>15.4</v>
      </c>
      <c r="K23" s="22">
        <f t="shared" si="2"/>
        <v>65.400000000000006</v>
      </c>
      <c r="L23" s="20">
        <f>'[1]م6 1'!N22</f>
        <v>31</v>
      </c>
      <c r="M23" s="20">
        <f>'[1]م6 1'!O22</f>
        <v>19</v>
      </c>
      <c r="N23" s="22">
        <f t="shared" si="3"/>
        <v>50</v>
      </c>
      <c r="O23" s="20">
        <f>'[1]م6 1'!Q22</f>
        <v>49</v>
      </c>
      <c r="P23" s="20">
        <f>'[1]م6 1'!R22</f>
        <v>20</v>
      </c>
      <c r="Q23" s="22">
        <f t="shared" si="4"/>
        <v>69</v>
      </c>
      <c r="R23" s="20">
        <f>'[1]م6 1'!T22</f>
        <v>49</v>
      </c>
      <c r="S23" s="23">
        <v>14</v>
      </c>
      <c r="T23" s="22">
        <f t="shared" si="5"/>
        <v>63</v>
      </c>
      <c r="U23" s="34"/>
      <c r="V23" s="35"/>
      <c r="W23" s="36"/>
      <c r="X23" s="27">
        <f t="shared" si="6"/>
        <v>387.4</v>
      </c>
      <c r="Y23" s="28" t="str">
        <f t="shared" si="7"/>
        <v>ناجح</v>
      </c>
    </row>
    <row r="24" spans="1:25" ht="30" customHeight="1" thickTop="1" thickBot="1" x14ac:dyDescent="0.25">
      <c r="A24" s="33">
        <v>15</v>
      </c>
      <c r="B24" s="19" t="str">
        <f>[1]ر6!B21</f>
        <v>معتز بلال مهيوب الفقيه</v>
      </c>
      <c r="C24" s="20">
        <f>'[1]م6 1'!E23</f>
        <v>50</v>
      </c>
      <c r="D24" s="20">
        <f>'[1]م6 1'!F23</f>
        <v>20</v>
      </c>
      <c r="E24" s="22">
        <f t="shared" si="0"/>
        <v>70</v>
      </c>
      <c r="F24" s="20">
        <f>'[1]م6 1'!H23</f>
        <v>50</v>
      </c>
      <c r="G24" s="20">
        <f>'[1]م6 1'!I23</f>
        <v>20</v>
      </c>
      <c r="H24" s="22">
        <f t="shared" si="1"/>
        <v>70</v>
      </c>
      <c r="I24" s="20">
        <f>'[1]م6 1'!K23</f>
        <v>50</v>
      </c>
      <c r="J24" s="20">
        <f>'[1]م6 1'!L23</f>
        <v>12.8</v>
      </c>
      <c r="K24" s="22">
        <f t="shared" si="2"/>
        <v>62.8</v>
      </c>
      <c r="L24" s="20">
        <f>'[1]م6 1'!N23</f>
        <v>31</v>
      </c>
      <c r="M24" s="20">
        <f>'[1]م6 1'!O23</f>
        <v>20</v>
      </c>
      <c r="N24" s="22">
        <f t="shared" si="3"/>
        <v>51</v>
      </c>
      <c r="O24" s="20">
        <f>'[1]م6 1'!Q23</f>
        <v>50</v>
      </c>
      <c r="P24" s="20">
        <f>'[1]م6 1'!R23</f>
        <v>20</v>
      </c>
      <c r="Q24" s="22">
        <f t="shared" si="4"/>
        <v>70</v>
      </c>
      <c r="R24" s="20">
        <f>'[1]م6 1'!T23</f>
        <v>41</v>
      </c>
      <c r="S24" s="23">
        <v>14</v>
      </c>
      <c r="T24" s="22">
        <f t="shared" si="5"/>
        <v>55</v>
      </c>
      <c r="U24" s="34"/>
      <c r="V24" s="35"/>
      <c r="W24" s="36"/>
      <c r="X24" s="27">
        <f t="shared" si="6"/>
        <v>378.8</v>
      </c>
      <c r="Y24" s="28" t="str">
        <f t="shared" si="7"/>
        <v>ناجح</v>
      </c>
    </row>
    <row r="25" spans="1:25" ht="30" customHeight="1" thickTop="1" thickBot="1" x14ac:dyDescent="0.25">
      <c r="A25" s="29">
        <v>16</v>
      </c>
      <c r="B25" s="19" t="str">
        <f>[1]ر6!B22</f>
        <v>ميمونة زبن الله حسين دوح</v>
      </c>
      <c r="C25" s="20">
        <f>'[1]م6 1'!E24</f>
        <v>38</v>
      </c>
      <c r="D25" s="20">
        <f>'[1]م6 1'!F24</f>
        <v>12</v>
      </c>
      <c r="E25" s="22">
        <f t="shared" si="0"/>
        <v>50</v>
      </c>
      <c r="F25" s="20">
        <f>'[1]م6 1'!H24</f>
        <v>35</v>
      </c>
      <c r="G25" s="20">
        <f>'[1]م6 1'!I24</f>
        <v>16.399999999999999</v>
      </c>
      <c r="H25" s="22">
        <f t="shared" si="1"/>
        <v>51.4</v>
      </c>
      <c r="I25" s="20">
        <f>'[1]م6 1'!K24</f>
        <v>45</v>
      </c>
      <c r="J25" s="20">
        <f>'[1]م6 1'!L24</f>
        <v>9.9</v>
      </c>
      <c r="K25" s="22">
        <f t="shared" si="2"/>
        <v>54.9</v>
      </c>
      <c r="L25" s="20">
        <f>'[1]م6 1'!N24</f>
        <v>18</v>
      </c>
      <c r="M25" s="20">
        <f>'[1]م6 1'!O24</f>
        <v>18</v>
      </c>
      <c r="N25" s="22">
        <f t="shared" si="3"/>
        <v>36</v>
      </c>
      <c r="O25" s="20">
        <f>'[1]م6 1'!Q24</f>
        <v>40</v>
      </c>
      <c r="P25" s="20">
        <f>'[1]م6 1'!R24</f>
        <v>17.600000000000001</v>
      </c>
      <c r="Q25" s="22">
        <f t="shared" si="4"/>
        <v>57.6</v>
      </c>
      <c r="R25" s="20">
        <f>'[1]م6 1'!T24</f>
        <v>37</v>
      </c>
      <c r="S25" s="23">
        <v>3</v>
      </c>
      <c r="T25" s="22">
        <f t="shared" si="5"/>
        <v>40</v>
      </c>
      <c r="U25" s="34"/>
      <c r="V25" s="35"/>
      <c r="W25" s="36"/>
      <c r="X25" s="27">
        <f t="shared" si="6"/>
        <v>289.89999999999998</v>
      </c>
      <c r="Y25" s="28" t="str">
        <f t="shared" si="7"/>
        <v>راسب</v>
      </c>
    </row>
    <row r="26" spans="1:25" ht="30" customHeight="1" thickTop="1" thickBot="1" x14ac:dyDescent="0.25">
      <c r="A26" s="33">
        <v>17</v>
      </c>
      <c r="B26" s="19" t="str">
        <f>[1]ر6!B23</f>
        <v>نعمة محمد رويس لحنف</v>
      </c>
      <c r="C26" s="20">
        <f>'[1]م6 1'!E25</f>
        <v>50</v>
      </c>
      <c r="D26" s="20">
        <f>'[1]م6 1'!F25</f>
        <v>18.8</v>
      </c>
      <c r="E26" s="22">
        <f t="shared" si="0"/>
        <v>68.8</v>
      </c>
      <c r="F26" s="20">
        <f>'[1]م6 1'!H25</f>
        <v>49</v>
      </c>
      <c r="G26" s="20">
        <f>'[1]م6 1'!I25</f>
        <v>19.8</v>
      </c>
      <c r="H26" s="22">
        <f t="shared" si="1"/>
        <v>68.8</v>
      </c>
      <c r="I26" s="20">
        <f>'[1]م6 1'!K25</f>
        <v>48</v>
      </c>
      <c r="J26" s="20">
        <f>'[1]م6 1'!L25</f>
        <v>13.2</v>
      </c>
      <c r="K26" s="22">
        <f t="shared" si="2"/>
        <v>61.2</v>
      </c>
      <c r="L26" s="20">
        <f>'[1]م6 1'!N25</f>
        <v>28</v>
      </c>
      <c r="M26" s="20">
        <f>'[1]م6 1'!O25</f>
        <v>18.5</v>
      </c>
      <c r="N26" s="22">
        <f t="shared" si="3"/>
        <v>46.5</v>
      </c>
      <c r="O26" s="20">
        <f>'[1]م6 1'!Q25</f>
        <v>47</v>
      </c>
      <c r="P26" s="20">
        <f>'[1]م6 1'!R25</f>
        <v>19.399999999999999</v>
      </c>
      <c r="Q26" s="22">
        <f t="shared" si="4"/>
        <v>66.400000000000006</v>
      </c>
      <c r="R26" s="20">
        <f>'[1]م6 1'!T25</f>
        <v>44</v>
      </c>
      <c r="S26" s="23">
        <v>2</v>
      </c>
      <c r="T26" s="22">
        <f t="shared" si="5"/>
        <v>46</v>
      </c>
      <c r="U26" s="34"/>
      <c r="V26" s="35"/>
      <c r="W26" s="36"/>
      <c r="X26" s="27">
        <f t="shared" si="6"/>
        <v>357.70000000000005</v>
      </c>
      <c r="Y26" s="28" t="str">
        <f t="shared" si="7"/>
        <v>ناجح</v>
      </c>
    </row>
    <row r="27" spans="1:25" ht="30" customHeight="1" thickTop="1" thickBot="1" x14ac:dyDescent="0.25">
      <c r="A27" s="29">
        <v>18</v>
      </c>
      <c r="B27" s="19" t="str">
        <f>[1]ر6!B24</f>
        <v xml:space="preserve">هاني علي ناصر صالح </v>
      </c>
      <c r="C27" s="37">
        <f>'[1]م6 1'!E26</f>
        <v>43</v>
      </c>
      <c r="D27" s="37">
        <f>'[1]م6 1'!F26</f>
        <v>14.6</v>
      </c>
      <c r="E27" s="22">
        <f t="shared" si="0"/>
        <v>57.6</v>
      </c>
      <c r="F27" s="37">
        <f>'[1]م6 1'!H26</f>
        <v>42</v>
      </c>
      <c r="G27" s="37">
        <f>'[1]م6 1'!I26</f>
        <v>19.600000000000001</v>
      </c>
      <c r="H27" s="22">
        <f t="shared" si="1"/>
        <v>61.6</v>
      </c>
      <c r="I27" s="37">
        <f>'[1]م6 1'!K26</f>
        <v>50</v>
      </c>
      <c r="J27" s="37">
        <f>'[1]م6 1'!L26</f>
        <v>10.1</v>
      </c>
      <c r="K27" s="22">
        <f t="shared" si="2"/>
        <v>60.1</v>
      </c>
      <c r="L27" s="37">
        <f>'[1]م6 1'!N26</f>
        <v>16</v>
      </c>
      <c r="M27" s="37">
        <f>'[1]م6 1'!O26</f>
        <v>18.8</v>
      </c>
      <c r="N27" s="22">
        <f t="shared" si="3"/>
        <v>34.799999999999997</v>
      </c>
      <c r="O27" s="37">
        <f>'[1]م6 1'!Q26</f>
        <v>49</v>
      </c>
      <c r="P27" s="37">
        <f>'[1]م6 1'!R26</f>
        <v>18</v>
      </c>
      <c r="Q27" s="22">
        <f t="shared" si="4"/>
        <v>67</v>
      </c>
      <c r="R27" s="37">
        <f>'[1]م6 1'!T26</f>
        <v>46</v>
      </c>
      <c r="S27" s="23">
        <v>2</v>
      </c>
      <c r="T27" s="22">
        <f t="shared" si="5"/>
        <v>48</v>
      </c>
      <c r="U27" s="34"/>
      <c r="V27" s="35"/>
      <c r="W27" s="36"/>
      <c r="X27" s="27">
        <f t="shared" si="6"/>
        <v>329.1</v>
      </c>
      <c r="Y27" s="28" t="str">
        <f t="shared" si="7"/>
        <v>ناجح</v>
      </c>
    </row>
    <row r="28" spans="1:25" ht="30" customHeight="1" thickTop="1" thickBot="1" x14ac:dyDescent="0.25">
      <c r="A28" s="33">
        <v>19</v>
      </c>
      <c r="B28" s="19" t="str">
        <f>[1]ر6!B25</f>
        <v>يزيد صدام صالح النخور</v>
      </c>
      <c r="C28" s="37">
        <f>'[1]م6 1'!E27</f>
        <v>30</v>
      </c>
      <c r="D28" s="37">
        <f>'[1]م6 1'!F27</f>
        <v>14.5</v>
      </c>
      <c r="E28" s="22">
        <f t="shared" si="0"/>
        <v>44.5</v>
      </c>
      <c r="F28" s="37">
        <f>'[1]م6 1'!H27</f>
        <v>36</v>
      </c>
      <c r="G28" s="37">
        <f>'[1]م6 1'!I27</f>
        <v>17.3</v>
      </c>
      <c r="H28" s="22">
        <f t="shared" si="1"/>
        <v>53.3</v>
      </c>
      <c r="I28" s="37">
        <f>'[1]م6 1'!K27</f>
        <v>42</v>
      </c>
      <c r="J28" s="37">
        <f>'[1]م6 1'!L27</f>
        <v>9</v>
      </c>
      <c r="K28" s="22">
        <f t="shared" si="2"/>
        <v>51</v>
      </c>
      <c r="L28" s="37">
        <f>'[1]م6 1'!N27</f>
        <v>17</v>
      </c>
      <c r="M28" s="37">
        <f>'[1]م6 1'!O27</f>
        <v>19.5</v>
      </c>
      <c r="N28" s="22">
        <f t="shared" si="3"/>
        <v>36.5</v>
      </c>
      <c r="O28" s="37">
        <f>'[1]م6 1'!Q27</f>
        <v>45</v>
      </c>
      <c r="P28" s="37">
        <f>'[1]م6 1'!R27</f>
        <v>17</v>
      </c>
      <c r="Q28" s="22">
        <f t="shared" si="4"/>
        <v>62</v>
      </c>
      <c r="R28" s="37">
        <f>'[1]م6 1'!T27</f>
        <v>33</v>
      </c>
      <c r="S28" s="23">
        <v>2</v>
      </c>
      <c r="T28" s="22">
        <f t="shared" si="5"/>
        <v>35</v>
      </c>
      <c r="U28" s="34"/>
      <c r="V28" s="35"/>
      <c r="W28" s="36"/>
      <c r="X28" s="27">
        <f t="shared" si="6"/>
        <v>282.3</v>
      </c>
      <c r="Y28" s="28" t="str">
        <f t="shared" si="7"/>
        <v>راسب</v>
      </c>
    </row>
    <row r="29" spans="1:25" ht="30" customHeight="1" thickTop="1" thickBot="1" x14ac:dyDescent="0.25">
      <c r="A29" s="29">
        <v>20</v>
      </c>
      <c r="B29" s="19">
        <f>[1]ر6!B26</f>
        <v>0</v>
      </c>
      <c r="C29" s="37">
        <f>'[1]م6 1'!E28</f>
        <v>0</v>
      </c>
      <c r="D29" s="21">
        <f>'[1]م6 2'!E27+'[1]م6 2'!F27</f>
        <v>0</v>
      </c>
      <c r="E29" s="22">
        <f t="shared" si="0"/>
        <v>0</v>
      </c>
      <c r="F29" s="37">
        <f>'[1]م6 1'!H28</f>
        <v>0</v>
      </c>
      <c r="G29" s="21">
        <f>'[1]م6 2'!J27+'[1]م6 2'!K27</f>
        <v>0</v>
      </c>
      <c r="H29" s="22">
        <f t="shared" si="1"/>
        <v>0</v>
      </c>
      <c r="I29" s="37">
        <f>'[1]م6 1'!K28</f>
        <v>0</v>
      </c>
      <c r="J29" s="23">
        <f>'[1]م6 2'!O27+'[1]م6 2'!P27</f>
        <v>0</v>
      </c>
      <c r="K29" s="22">
        <f t="shared" si="2"/>
        <v>0</v>
      </c>
      <c r="L29" s="37">
        <f>'[1]م6 1'!N28</f>
        <v>0</v>
      </c>
      <c r="M29" s="21">
        <f>'[1]م6 2'!T27+'[1]م6 2'!U27</f>
        <v>0</v>
      </c>
      <c r="N29" s="22">
        <f t="shared" si="3"/>
        <v>0</v>
      </c>
      <c r="O29" s="37">
        <f>'[1]م6 1'!Q28</f>
        <v>0</v>
      </c>
      <c r="P29" s="21">
        <f>'[1]م6 2'!Y27+'[1]م6 2'!Z27</f>
        <v>0</v>
      </c>
      <c r="Q29" s="22">
        <f t="shared" si="4"/>
        <v>0</v>
      </c>
      <c r="R29" s="37">
        <f>'[1]م6 1'!T28</f>
        <v>0</v>
      </c>
      <c r="S29" s="23">
        <f>'[1]م6 2'!AD27+'[1]م6 2'!AE27</f>
        <v>0</v>
      </c>
      <c r="T29" s="22">
        <f t="shared" si="5"/>
        <v>0</v>
      </c>
      <c r="U29" s="34"/>
      <c r="V29" s="35"/>
      <c r="W29" s="36"/>
      <c r="X29" s="27">
        <f t="shared" si="6"/>
        <v>0</v>
      </c>
      <c r="Y29" s="28" t="str">
        <f t="shared" si="7"/>
        <v>راسب</v>
      </c>
    </row>
    <row r="30" spans="1:25" ht="30" customHeight="1" thickTop="1" thickBot="1" x14ac:dyDescent="0.25">
      <c r="A30" s="33">
        <v>21</v>
      </c>
      <c r="B30" s="19">
        <f>[1]ر6!B27</f>
        <v>0</v>
      </c>
      <c r="C30" s="37">
        <f>'[1]م6 1'!E29</f>
        <v>0</v>
      </c>
      <c r="D30" s="21">
        <f>'[1]م6 2'!E28+'[1]م6 2'!F28</f>
        <v>0</v>
      </c>
      <c r="E30" s="22">
        <f t="shared" si="0"/>
        <v>0</v>
      </c>
      <c r="F30" s="37">
        <f>'[1]م6 1'!H29</f>
        <v>0</v>
      </c>
      <c r="G30" s="21">
        <f>'[1]م6 2'!J28+'[1]م6 2'!K28</f>
        <v>0</v>
      </c>
      <c r="H30" s="22">
        <f t="shared" si="1"/>
        <v>0</v>
      </c>
      <c r="I30" s="37">
        <f>'[1]م6 1'!K29</f>
        <v>0</v>
      </c>
      <c r="J30" s="23">
        <f>'[1]م6 2'!O28+'[1]م6 2'!P28</f>
        <v>0</v>
      </c>
      <c r="K30" s="22">
        <f t="shared" si="2"/>
        <v>0</v>
      </c>
      <c r="L30" s="37">
        <f>'[1]م6 1'!N29</f>
        <v>0</v>
      </c>
      <c r="M30" s="21">
        <f>'[1]م6 2'!T28+'[1]م6 2'!U28</f>
        <v>0</v>
      </c>
      <c r="N30" s="22">
        <f t="shared" si="3"/>
        <v>0</v>
      </c>
      <c r="O30" s="37">
        <f>'[1]م6 1'!Q29</f>
        <v>0</v>
      </c>
      <c r="P30" s="21">
        <f>'[1]م6 2'!Y28+'[1]م6 2'!Z28</f>
        <v>0</v>
      </c>
      <c r="Q30" s="22">
        <f t="shared" si="4"/>
        <v>0</v>
      </c>
      <c r="R30" s="37">
        <f>'[1]م6 1'!T29</f>
        <v>0</v>
      </c>
      <c r="S30" s="23">
        <f>'[1]م6 2'!AD28+'[1]م6 2'!AE28</f>
        <v>0</v>
      </c>
      <c r="T30" s="22">
        <f t="shared" si="5"/>
        <v>0</v>
      </c>
      <c r="U30" s="34"/>
      <c r="V30" s="35"/>
      <c r="W30" s="36"/>
      <c r="X30" s="27">
        <f t="shared" si="6"/>
        <v>0</v>
      </c>
      <c r="Y30" s="28" t="str">
        <f t="shared" si="7"/>
        <v>راسب</v>
      </c>
    </row>
    <row r="31" spans="1:25" ht="30" customHeight="1" thickTop="1" thickBot="1" x14ac:dyDescent="0.25">
      <c r="A31" s="29">
        <v>22</v>
      </c>
      <c r="B31" s="19">
        <f>[1]ر6!B28</f>
        <v>0</v>
      </c>
      <c r="C31" s="37">
        <f>'[1]م6 1'!E30</f>
        <v>0</v>
      </c>
      <c r="D31" s="21">
        <f>'[1]م6 2'!E29+'[1]م6 2'!F29</f>
        <v>0</v>
      </c>
      <c r="E31" s="22">
        <f t="shared" si="0"/>
        <v>0</v>
      </c>
      <c r="F31" s="37">
        <f>'[1]م6 1'!H30</f>
        <v>0</v>
      </c>
      <c r="G31" s="21">
        <f>'[1]م6 2'!J29+'[1]م6 2'!K29</f>
        <v>0</v>
      </c>
      <c r="H31" s="22">
        <f t="shared" si="1"/>
        <v>0</v>
      </c>
      <c r="I31" s="37">
        <f>'[1]م6 1'!K30</f>
        <v>0</v>
      </c>
      <c r="J31" s="23">
        <f>'[1]م6 2'!O29+'[1]م6 2'!P29</f>
        <v>0</v>
      </c>
      <c r="K31" s="22">
        <f t="shared" si="2"/>
        <v>0</v>
      </c>
      <c r="L31" s="37">
        <f>'[1]م6 1'!N30</f>
        <v>0</v>
      </c>
      <c r="M31" s="21">
        <f>'[1]م6 2'!T29+'[1]م6 2'!U29</f>
        <v>0</v>
      </c>
      <c r="N31" s="22">
        <f t="shared" si="3"/>
        <v>0</v>
      </c>
      <c r="O31" s="37">
        <f>'[1]م6 1'!Q30</f>
        <v>0</v>
      </c>
      <c r="P31" s="21">
        <f>'[1]م6 2'!Y29+'[1]م6 2'!Z29</f>
        <v>0</v>
      </c>
      <c r="Q31" s="22">
        <f t="shared" si="4"/>
        <v>0</v>
      </c>
      <c r="R31" s="37">
        <f>'[1]م6 1'!T30</f>
        <v>0</v>
      </c>
      <c r="S31" s="23">
        <f>'[1]م6 2'!AD29+'[1]م6 2'!AE29</f>
        <v>0</v>
      </c>
      <c r="T31" s="22">
        <f t="shared" si="5"/>
        <v>0</v>
      </c>
      <c r="U31" s="34"/>
      <c r="V31" s="35"/>
      <c r="W31" s="36"/>
      <c r="X31" s="27">
        <f>E31+H31+K31+N31+Q31+T31</f>
        <v>0</v>
      </c>
      <c r="Y31" s="28" t="str">
        <f>IF(X31&gt;=300,"ناجح","راسب")</f>
        <v>راسب</v>
      </c>
    </row>
    <row r="32" spans="1:25" ht="30" customHeight="1" thickTop="1" thickBot="1" x14ac:dyDescent="0.25">
      <c r="A32" s="33">
        <v>23</v>
      </c>
      <c r="B32" s="19">
        <f>[1]ر6!B29</f>
        <v>0</v>
      </c>
      <c r="C32" s="37">
        <f>'[1]م6 1'!E31</f>
        <v>0</v>
      </c>
      <c r="D32" s="21">
        <f>'[1]م6 2'!E30+'[1]م6 2'!F30</f>
        <v>0</v>
      </c>
      <c r="E32" s="22">
        <f t="shared" si="0"/>
        <v>0</v>
      </c>
      <c r="F32" s="37">
        <f>'[1]م6 1'!H31</f>
        <v>0</v>
      </c>
      <c r="G32" s="21">
        <f>'[1]م6 2'!J30+'[1]م6 2'!K30</f>
        <v>0</v>
      </c>
      <c r="H32" s="22">
        <f t="shared" si="1"/>
        <v>0</v>
      </c>
      <c r="I32" s="37">
        <f>'[1]م6 1'!K31</f>
        <v>0</v>
      </c>
      <c r="J32" s="23">
        <f>'[1]م6 2'!O30+'[1]م6 2'!P30</f>
        <v>0</v>
      </c>
      <c r="K32" s="22">
        <f t="shared" si="2"/>
        <v>0</v>
      </c>
      <c r="L32" s="37">
        <f>'[1]م6 1'!N31</f>
        <v>0</v>
      </c>
      <c r="M32" s="21">
        <f>'[1]م6 2'!T30+'[1]م6 2'!U30</f>
        <v>0</v>
      </c>
      <c r="N32" s="22">
        <f t="shared" si="3"/>
        <v>0</v>
      </c>
      <c r="O32" s="37">
        <f>'[1]م6 1'!Q31</f>
        <v>0</v>
      </c>
      <c r="P32" s="21">
        <f>'[1]م6 2'!Y30+'[1]م6 2'!Z30</f>
        <v>0</v>
      </c>
      <c r="Q32" s="22">
        <f t="shared" si="4"/>
        <v>0</v>
      </c>
      <c r="R32" s="37">
        <f>'[1]م6 1'!T31</f>
        <v>0</v>
      </c>
      <c r="S32" s="23">
        <f>'[1]م6 2'!AD30+'[1]م6 2'!AE30</f>
        <v>0</v>
      </c>
      <c r="T32" s="22">
        <f t="shared" si="5"/>
        <v>0</v>
      </c>
      <c r="U32" s="34"/>
      <c r="V32" s="35"/>
      <c r="W32" s="36"/>
      <c r="X32" s="27">
        <f t="shared" ref="X32:X39" si="8">E32+H32+K32+N32+Q32+T32</f>
        <v>0</v>
      </c>
      <c r="Y32" s="28" t="str">
        <f t="shared" ref="Y32:Y39" si="9">IF(X32&gt;=300,"ناجح","راسب")</f>
        <v>راسب</v>
      </c>
    </row>
    <row r="33" spans="1:32" ht="30" customHeight="1" thickTop="1" thickBot="1" x14ac:dyDescent="0.25">
      <c r="A33" s="29">
        <v>24</v>
      </c>
      <c r="B33" s="19">
        <f>[1]ر6!B30</f>
        <v>0</v>
      </c>
      <c r="C33" s="37">
        <f>'[1]م6 1'!E32</f>
        <v>0</v>
      </c>
      <c r="D33" s="21">
        <f>'[1]م6 2'!E31+'[1]م6 2'!F31</f>
        <v>0</v>
      </c>
      <c r="E33" s="22">
        <f t="shared" si="0"/>
        <v>0</v>
      </c>
      <c r="F33" s="37">
        <f>'[1]م6 1'!H32</f>
        <v>0</v>
      </c>
      <c r="G33" s="21">
        <f>'[1]م6 2'!J31+'[1]م6 2'!K31</f>
        <v>0</v>
      </c>
      <c r="H33" s="22">
        <f t="shared" si="1"/>
        <v>0</v>
      </c>
      <c r="I33" s="37">
        <f>'[1]م6 1'!K32</f>
        <v>0</v>
      </c>
      <c r="J33" s="23">
        <f>'[1]م6 2'!O31+'[1]م6 2'!P31</f>
        <v>0</v>
      </c>
      <c r="K33" s="22">
        <f t="shared" si="2"/>
        <v>0</v>
      </c>
      <c r="L33" s="37">
        <f>'[1]م6 1'!N32</f>
        <v>0</v>
      </c>
      <c r="M33" s="21">
        <f>'[1]م6 2'!T31+'[1]م6 2'!U31</f>
        <v>0</v>
      </c>
      <c r="N33" s="22">
        <f t="shared" si="3"/>
        <v>0</v>
      </c>
      <c r="O33" s="37">
        <f>'[1]م6 1'!Q32</f>
        <v>0</v>
      </c>
      <c r="P33" s="21">
        <f>'[1]م6 2'!Y31+'[1]م6 2'!Z31</f>
        <v>0</v>
      </c>
      <c r="Q33" s="22">
        <f t="shared" si="4"/>
        <v>0</v>
      </c>
      <c r="R33" s="37">
        <f>'[1]م6 1'!T32</f>
        <v>0</v>
      </c>
      <c r="S33" s="23">
        <f>'[1]م6 2'!AD31+'[1]م6 2'!AE31</f>
        <v>0</v>
      </c>
      <c r="T33" s="22">
        <f t="shared" si="5"/>
        <v>0</v>
      </c>
      <c r="U33" s="34"/>
      <c r="V33" s="35"/>
      <c r="W33" s="36"/>
      <c r="X33" s="27">
        <f t="shared" si="8"/>
        <v>0</v>
      </c>
      <c r="Y33" s="28" t="str">
        <f t="shared" si="9"/>
        <v>راسب</v>
      </c>
    </row>
    <row r="34" spans="1:32" ht="30" customHeight="1" thickTop="1" thickBot="1" x14ac:dyDescent="0.25">
      <c r="A34" s="33">
        <v>25</v>
      </c>
      <c r="B34" s="19">
        <f>[1]ر6!B31</f>
        <v>0</v>
      </c>
      <c r="C34" s="37">
        <f>'[1]م6 1'!E33</f>
        <v>0</v>
      </c>
      <c r="D34" s="21">
        <f>'[1]م6 2'!E32+'[1]م6 2'!F32</f>
        <v>0</v>
      </c>
      <c r="E34" s="22">
        <f t="shared" si="0"/>
        <v>0</v>
      </c>
      <c r="F34" s="37">
        <f>'[1]م6 1'!H33</f>
        <v>0</v>
      </c>
      <c r="G34" s="21">
        <f>'[1]م6 2'!J32+'[1]م6 2'!K32</f>
        <v>0</v>
      </c>
      <c r="H34" s="22">
        <f t="shared" si="1"/>
        <v>0</v>
      </c>
      <c r="I34" s="37">
        <f>'[1]م6 1'!K33</f>
        <v>0</v>
      </c>
      <c r="J34" s="23">
        <f>'[1]م6 2'!O32+'[1]م6 2'!P32</f>
        <v>0</v>
      </c>
      <c r="K34" s="22">
        <f t="shared" si="2"/>
        <v>0</v>
      </c>
      <c r="L34" s="37">
        <f>'[1]م6 1'!N33</f>
        <v>0</v>
      </c>
      <c r="M34" s="21">
        <f>'[1]م6 2'!T32+'[1]م6 2'!U32</f>
        <v>0</v>
      </c>
      <c r="N34" s="22">
        <f t="shared" si="3"/>
        <v>0</v>
      </c>
      <c r="O34" s="37">
        <f>'[1]م6 1'!Q33</f>
        <v>0</v>
      </c>
      <c r="P34" s="21">
        <f>'[1]م6 2'!Y32+'[1]م6 2'!Z32</f>
        <v>0</v>
      </c>
      <c r="Q34" s="22">
        <f t="shared" si="4"/>
        <v>0</v>
      </c>
      <c r="R34" s="37">
        <f>'[1]م6 1'!T33</f>
        <v>0</v>
      </c>
      <c r="S34" s="23">
        <f>'[1]م6 2'!AD32+'[1]م6 2'!AE32</f>
        <v>0</v>
      </c>
      <c r="T34" s="22">
        <f t="shared" si="5"/>
        <v>0</v>
      </c>
      <c r="U34" s="34"/>
      <c r="V34" s="35"/>
      <c r="W34" s="36"/>
      <c r="X34" s="27">
        <f t="shared" si="8"/>
        <v>0</v>
      </c>
      <c r="Y34" s="28" t="str">
        <f t="shared" si="9"/>
        <v>راسب</v>
      </c>
    </row>
    <row r="35" spans="1:32" ht="30" customHeight="1" thickTop="1" thickBot="1" x14ac:dyDescent="0.25">
      <c r="A35" s="29">
        <v>26</v>
      </c>
      <c r="B35" s="19">
        <f>[1]ر6!B32</f>
        <v>0</v>
      </c>
      <c r="C35" s="37">
        <f>'[1]م6 1'!E34</f>
        <v>0</v>
      </c>
      <c r="D35" s="21">
        <f>'[1]م6 2'!E33+'[1]م6 2'!F33</f>
        <v>0</v>
      </c>
      <c r="E35" s="22">
        <f t="shared" si="0"/>
        <v>0</v>
      </c>
      <c r="F35" s="37">
        <f>'[1]م6 1'!H34</f>
        <v>0</v>
      </c>
      <c r="G35" s="21">
        <f>'[1]م6 2'!J33+'[1]م6 2'!K33</f>
        <v>0</v>
      </c>
      <c r="H35" s="22">
        <f t="shared" si="1"/>
        <v>0</v>
      </c>
      <c r="I35" s="37">
        <f>'[1]م6 1'!K34</f>
        <v>0</v>
      </c>
      <c r="J35" s="23">
        <f>'[1]م6 2'!O33+'[1]م6 2'!P33</f>
        <v>0</v>
      </c>
      <c r="K35" s="22">
        <f t="shared" si="2"/>
        <v>0</v>
      </c>
      <c r="L35" s="37">
        <f>'[1]م6 1'!N34</f>
        <v>0</v>
      </c>
      <c r="M35" s="21">
        <f>'[1]م6 2'!T33+'[1]م6 2'!U33</f>
        <v>0</v>
      </c>
      <c r="N35" s="22">
        <f t="shared" si="3"/>
        <v>0</v>
      </c>
      <c r="O35" s="37">
        <f>'[1]م6 1'!Q34</f>
        <v>0</v>
      </c>
      <c r="P35" s="21">
        <f>'[1]م6 2'!Y33+'[1]م6 2'!Z33</f>
        <v>0</v>
      </c>
      <c r="Q35" s="22">
        <f t="shared" si="4"/>
        <v>0</v>
      </c>
      <c r="R35" s="37">
        <f>'[1]م6 1'!T34</f>
        <v>0</v>
      </c>
      <c r="S35" s="23">
        <f>'[1]م6 2'!AD33+'[1]م6 2'!AE33</f>
        <v>0</v>
      </c>
      <c r="T35" s="22">
        <f t="shared" si="5"/>
        <v>0</v>
      </c>
      <c r="U35" s="34"/>
      <c r="V35" s="35"/>
      <c r="W35" s="36"/>
      <c r="X35" s="27">
        <f t="shared" si="8"/>
        <v>0</v>
      </c>
      <c r="Y35" s="28" t="str">
        <f t="shared" si="9"/>
        <v>راسب</v>
      </c>
    </row>
    <row r="36" spans="1:32" ht="30" customHeight="1" thickTop="1" thickBot="1" x14ac:dyDescent="0.25">
      <c r="A36" s="33">
        <v>27</v>
      </c>
      <c r="B36" s="19">
        <f>[1]ر6!B33</f>
        <v>0</v>
      </c>
      <c r="C36" s="37">
        <f>'[1]م6 1'!E35</f>
        <v>0</v>
      </c>
      <c r="D36" s="21">
        <f>'[1]م6 2'!E34+'[1]م6 2'!F34</f>
        <v>0</v>
      </c>
      <c r="E36" s="22">
        <f t="shared" si="0"/>
        <v>0</v>
      </c>
      <c r="F36" s="37">
        <f>'[1]م6 1'!H35</f>
        <v>0</v>
      </c>
      <c r="G36" s="21">
        <f>'[1]م6 2'!J34+'[1]م6 2'!K34</f>
        <v>0</v>
      </c>
      <c r="H36" s="22">
        <f t="shared" si="1"/>
        <v>0</v>
      </c>
      <c r="I36" s="37">
        <f>'[1]م6 1'!K35</f>
        <v>0</v>
      </c>
      <c r="J36" s="23">
        <f>'[1]م6 2'!O34+'[1]م6 2'!P34</f>
        <v>0</v>
      </c>
      <c r="K36" s="22">
        <f t="shared" si="2"/>
        <v>0</v>
      </c>
      <c r="L36" s="37">
        <f>'[1]م6 1'!N35</f>
        <v>0</v>
      </c>
      <c r="M36" s="21">
        <f>'[1]م6 2'!T34+'[1]م6 2'!U34</f>
        <v>0</v>
      </c>
      <c r="N36" s="22">
        <f t="shared" si="3"/>
        <v>0</v>
      </c>
      <c r="O36" s="37">
        <f>'[1]م6 1'!Q35</f>
        <v>0</v>
      </c>
      <c r="P36" s="21">
        <f>'[1]م6 2'!Y34+'[1]م6 2'!Z34</f>
        <v>0</v>
      </c>
      <c r="Q36" s="22">
        <f t="shared" si="4"/>
        <v>0</v>
      </c>
      <c r="R36" s="37">
        <f>'[1]م6 1'!T35</f>
        <v>0</v>
      </c>
      <c r="S36" s="23">
        <f>'[1]م6 2'!AD34+'[1]م6 2'!AE34</f>
        <v>0</v>
      </c>
      <c r="T36" s="22">
        <f t="shared" si="5"/>
        <v>0</v>
      </c>
      <c r="U36" s="34"/>
      <c r="V36" s="35"/>
      <c r="W36" s="36"/>
      <c r="X36" s="27">
        <f t="shared" si="8"/>
        <v>0</v>
      </c>
      <c r="Y36" s="28" t="str">
        <f t="shared" si="9"/>
        <v>راسب</v>
      </c>
    </row>
    <row r="37" spans="1:32" ht="30" customHeight="1" thickTop="1" thickBot="1" x14ac:dyDescent="0.25">
      <c r="A37" s="29">
        <v>28</v>
      </c>
      <c r="B37" s="19">
        <f>[1]ر6!B34</f>
        <v>0</v>
      </c>
      <c r="C37" s="37">
        <f>'[1]م6 1'!E36</f>
        <v>0</v>
      </c>
      <c r="D37" s="21">
        <f>'[1]م6 2'!E35+'[1]م6 2'!F35</f>
        <v>0</v>
      </c>
      <c r="E37" s="22">
        <f t="shared" si="0"/>
        <v>0</v>
      </c>
      <c r="F37" s="37">
        <f>'[1]م6 1'!H36</f>
        <v>0</v>
      </c>
      <c r="G37" s="21">
        <f>'[1]م6 2'!J35+'[1]م6 2'!K35</f>
        <v>0</v>
      </c>
      <c r="H37" s="22">
        <f t="shared" si="1"/>
        <v>0</v>
      </c>
      <c r="I37" s="37">
        <f>'[1]م6 1'!K36</f>
        <v>0</v>
      </c>
      <c r="J37" s="23">
        <f>'[1]م6 2'!O35+'[1]م6 2'!P35</f>
        <v>0</v>
      </c>
      <c r="K37" s="22">
        <f t="shared" si="2"/>
        <v>0</v>
      </c>
      <c r="L37" s="37">
        <f>'[1]م6 1'!N36</f>
        <v>0</v>
      </c>
      <c r="M37" s="21">
        <f>'[1]م6 2'!T35+'[1]م6 2'!U35</f>
        <v>0</v>
      </c>
      <c r="N37" s="22">
        <f t="shared" si="3"/>
        <v>0</v>
      </c>
      <c r="O37" s="37">
        <f>'[1]م6 1'!Q36</f>
        <v>0</v>
      </c>
      <c r="P37" s="21">
        <f>'[1]م6 2'!Y35+'[1]م6 2'!Z35</f>
        <v>0</v>
      </c>
      <c r="Q37" s="22">
        <f t="shared" si="4"/>
        <v>0</v>
      </c>
      <c r="R37" s="37">
        <f>'[1]م6 1'!T36</f>
        <v>0</v>
      </c>
      <c r="S37" s="23">
        <f>'[1]م6 2'!AD35+'[1]م6 2'!AE35</f>
        <v>0</v>
      </c>
      <c r="T37" s="22">
        <f t="shared" si="5"/>
        <v>0</v>
      </c>
      <c r="U37" s="34"/>
      <c r="V37" s="35"/>
      <c r="W37" s="36"/>
      <c r="X37" s="27">
        <f t="shared" si="8"/>
        <v>0</v>
      </c>
      <c r="Y37" s="28" t="str">
        <f t="shared" si="9"/>
        <v>راسب</v>
      </c>
    </row>
    <row r="38" spans="1:32" ht="30" customHeight="1" thickTop="1" thickBot="1" x14ac:dyDescent="0.25">
      <c r="A38" s="33">
        <v>29</v>
      </c>
      <c r="B38" s="19">
        <f>[1]ر6!B35</f>
        <v>0</v>
      </c>
      <c r="C38" s="37">
        <f>'[1]م6 1'!E37</f>
        <v>0</v>
      </c>
      <c r="D38" s="21">
        <f>'[1]م6 2'!E36+'[1]م6 2'!F36</f>
        <v>0</v>
      </c>
      <c r="E38" s="22">
        <f t="shared" si="0"/>
        <v>0</v>
      </c>
      <c r="F38" s="37">
        <f>'[1]م6 1'!H37</f>
        <v>0</v>
      </c>
      <c r="G38" s="21">
        <f>'[1]م6 2'!J36+'[1]م6 2'!K36</f>
        <v>0</v>
      </c>
      <c r="H38" s="22">
        <f t="shared" si="1"/>
        <v>0</v>
      </c>
      <c r="I38" s="37">
        <f>'[1]م6 1'!K37</f>
        <v>0</v>
      </c>
      <c r="J38" s="23">
        <f>'[1]م6 2'!O36+'[1]م6 2'!P36</f>
        <v>0</v>
      </c>
      <c r="K38" s="22">
        <f t="shared" si="2"/>
        <v>0</v>
      </c>
      <c r="L38" s="37">
        <f>'[1]م6 1'!N37</f>
        <v>0</v>
      </c>
      <c r="M38" s="21">
        <f>'[1]م6 2'!T36+'[1]م6 2'!U36</f>
        <v>0</v>
      </c>
      <c r="N38" s="22">
        <f t="shared" si="3"/>
        <v>0</v>
      </c>
      <c r="O38" s="37">
        <f>'[1]م6 1'!Q37</f>
        <v>0</v>
      </c>
      <c r="P38" s="21">
        <f>'[1]م6 2'!Y36+'[1]م6 2'!Z36</f>
        <v>0</v>
      </c>
      <c r="Q38" s="22">
        <f t="shared" si="4"/>
        <v>0</v>
      </c>
      <c r="R38" s="37">
        <f>'[1]م6 1'!T37</f>
        <v>0</v>
      </c>
      <c r="S38" s="23">
        <f>'[1]م6 2'!AD36+'[1]م6 2'!AE36</f>
        <v>0</v>
      </c>
      <c r="T38" s="22">
        <f t="shared" si="5"/>
        <v>0</v>
      </c>
      <c r="U38" s="30"/>
      <c r="V38" s="31"/>
      <c r="W38" s="32"/>
      <c r="X38" s="27">
        <f t="shared" si="8"/>
        <v>0</v>
      </c>
      <c r="Y38" s="28" t="str">
        <f t="shared" si="9"/>
        <v>راسب</v>
      </c>
    </row>
    <row r="39" spans="1:32" ht="30" customHeight="1" thickTop="1" thickBot="1" x14ac:dyDescent="0.25">
      <c r="A39" s="29">
        <v>30</v>
      </c>
      <c r="B39" s="19">
        <f>[1]ر6!B36</f>
        <v>0</v>
      </c>
      <c r="C39" s="37">
        <f>'[1]م6 1'!E38</f>
        <v>0</v>
      </c>
      <c r="D39" s="21">
        <f>'[1]م6 2'!E37+'[1]م6 2'!F37</f>
        <v>0</v>
      </c>
      <c r="E39" s="22">
        <f t="shared" si="0"/>
        <v>0</v>
      </c>
      <c r="F39" s="37">
        <f>'[1]م6 1'!H38</f>
        <v>0</v>
      </c>
      <c r="G39" s="21">
        <f>'[1]م6 2'!J37+'[1]م6 2'!K37</f>
        <v>0</v>
      </c>
      <c r="H39" s="22">
        <f t="shared" si="1"/>
        <v>0</v>
      </c>
      <c r="I39" s="37">
        <f>'[1]م6 1'!K38</f>
        <v>0</v>
      </c>
      <c r="J39" s="23">
        <f>'[1]م6 2'!O37+'[1]م6 2'!P37</f>
        <v>0</v>
      </c>
      <c r="K39" s="22">
        <f t="shared" si="2"/>
        <v>0</v>
      </c>
      <c r="L39" s="37">
        <f>'[1]م6 1'!N38</f>
        <v>0</v>
      </c>
      <c r="M39" s="21">
        <f>'[1]م6 2'!T37+'[1]م6 2'!U37</f>
        <v>0</v>
      </c>
      <c r="N39" s="22">
        <f t="shared" si="3"/>
        <v>0</v>
      </c>
      <c r="O39" s="38">
        <f>'[1]م6 1'!Q38</f>
        <v>0</v>
      </c>
      <c r="P39" s="39">
        <f>'[1]م6 2'!Y37+'[1]م6 2'!Z37</f>
        <v>0</v>
      </c>
      <c r="Q39" s="40"/>
      <c r="R39" s="41"/>
      <c r="S39" s="42">
        <f>'[1]م6 2'!AD37+'[1]م6 2'!AE37</f>
        <v>0</v>
      </c>
      <c r="T39" s="43">
        <f t="shared" si="5"/>
        <v>0</v>
      </c>
      <c r="U39" s="44"/>
      <c r="V39" s="45"/>
      <c r="W39" s="46"/>
      <c r="X39" s="47">
        <f t="shared" si="8"/>
        <v>0</v>
      </c>
      <c r="Y39" s="48" t="str">
        <f t="shared" si="9"/>
        <v>راسب</v>
      </c>
    </row>
    <row r="40" spans="1:32" ht="40.5" customHeight="1" thickTop="1" x14ac:dyDescent="0.2">
      <c r="A40" s="83" t="s">
        <v>30</v>
      </c>
      <c r="B40" s="83"/>
      <c r="C40" s="84" t="s">
        <v>31</v>
      </c>
      <c r="D40" s="84"/>
      <c r="E40" s="84"/>
      <c r="F40" s="84"/>
      <c r="G40" s="85" t="s">
        <v>32</v>
      </c>
      <c r="H40" s="85"/>
      <c r="I40" s="85"/>
      <c r="J40" s="85"/>
      <c r="K40" s="85" t="s">
        <v>33</v>
      </c>
      <c r="L40" s="85"/>
      <c r="M40" s="85"/>
      <c r="N40" s="85"/>
      <c r="O40" s="86" t="s">
        <v>34</v>
      </c>
      <c r="P40" s="86"/>
      <c r="Q40" s="86"/>
      <c r="R40" s="86"/>
      <c r="S40" s="86"/>
      <c r="T40" s="86"/>
      <c r="U40" s="66" t="s">
        <v>35</v>
      </c>
      <c r="V40" s="66"/>
      <c r="W40" s="66"/>
      <c r="X40" s="66"/>
      <c r="Y40" s="66"/>
    </row>
    <row r="41" spans="1:32" s="51" customFormat="1" ht="36" customHeight="1" x14ac:dyDescent="0.2">
      <c r="A41" s="49" t="s">
        <v>36</v>
      </c>
      <c r="B41" s="49"/>
      <c r="C41" s="67"/>
      <c r="D41" s="67"/>
      <c r="E41" s="67"/>
      <c r="F41" s="67"/>
      <c r="G41" s="63" t="s">
        <v>37</v>
      </c>
      <c r="H41" s="63"/>
      <c r="I41" s="63"/>
      <c r="J41" s="63"/>
      <c r="K41" s="68"/>
      <c r="L41" s="68"/>
      <c r="M41" s="68"/>
      <c r="N41" s="68"/>
      <c r="O41" s="60" t="s">
        <v>38</v>
      </c>
      <c r="P41" s="60"/>
      <c r="Q41" s="60"/>
      <c r="R41" s="60"/>
      <c r="S41" s="60"/>
      <c r="T41" s="60"/>
      <c r="U41" s="69"/>
      <c r="V41" s="69"/>
      <c r="W41" s="69"/>
      <c r="X41" s="69"/>
      <c r="Y41" s="69"/>
      <c r="Z41" s="50"/>
      <c r="AA41" s="50"/>
      <c r="AD41" s="50"/>
      <c r="AE41" s="50"/>
      <c r="AF41" s="52"/>
    </row>
    <row r="42" spans="1:32" s="51" customFormat="1" ht="37.5" customHeight="1" x14ac:dyDescent="0.2">
      <c r="A42" s="59" t="s">
        <v>39</v>
      </c>
      <c r="B42" s="59"/>
      <c r="C42" s="64" t="s">
        <v>40</v>
      </c>
      <c r="D42" s="64"/>
      <c r="E42" s="64"/>
      <c r="F42" s="64"/>
      <c r="G42" s="63" t="s">
        <v>41</v>
      </c>
      <c r="H42" s="63"/>
      <c r="I42" s="63"/>
      <c r="J42" s="63"/>
      <c r="K42" s="63" t="s">
        <v>41</v>
      </c>
      <c r="L42" s="63"/>
      <c r="M42" s="63"/>
      <c r="N42" s="63"/>
      <c r="O42" s="65" t="s">
        <v>42</v>
      </c>
      <c r="P42" s="65"/>
      <c r="Q42" s="53"/>
      <c r="R42" s="54"/>
      <c r="S42" s="54"/>
      <c r="T42" s="54"/>
      <c r="U42" s="65" t="s">
        <v>40</v>
      </c>
      <c r="V42" s="65"/>
      <c r="W42" s="65"/>
      <c r="X42" s="53"/>
      <c r="Y42" s="49"/>
      <c r="Z42" s="50"/>
      <c r="AA42" s="50"/>
      <c r="AB42" s="50"/>
      <c r="AC42" s="50"/>
      <c r="AD42" s="50"/>
      <c r="AE42" s="50"/>
      <c r="AF42" s="52"/>
    </row>
    <row r="43" spans="1:32" s="51" customFormat="1" ht="35.25" customHeight="1" x14ac:dyDescent="0.2">
      <c r="A43" s="59" t="s">
        <v>37</v>
      </c>
      <c r="B43" s="59"/>
      <c r="C43" s="60" t="s">
        <v>43</v>
      </c>
      <c r="D43" s="60"/>
      <c r="E43" s="60"/>
      <c r="F43" s="54"/>
      <c r="G43" s="54"/>
      <c r="H43" s="54"/>
      <c r="I43" s="54"/>
      <c r="J43" s="54"/>
      <c r="K43" s="61" t="s">
        <v>44</v>
      </c>
      <c r="L43" s="61"/>
      <c r="M43" s="61"/>
      <c r="N43" s="55"/>
      <c r="O43" s="55"/>
      <c r="P43" s="55"/>
      <c r="Q43" s="49"/>
      <c r="R43" s="53"/>
      <c r="S43" s="53"/>
      <c r="T43" s="53"/>
      <c r="U43" s="62" t="s">
        <v>45</v>
      </c>
      <c r="V43" s="62"/>
      <c r="W43" s="62"/>
      <c r="X43" s="53"/>
      <c r="Y43" s="49"/>
      <c r="Z43" s="50"/>
      <c r="AA43" s="50"/>
      <c r="AB43" s="50"/>
      <c r="AC43" s="50"/>
      <c r="AD43" s="50"/>
    </row>
    <row r="44" spans="1:32" s="51" customFormat="1" ht="39" customHeight="1" x14ac:dyDescent="0.2">
      <c r="A44" s="63" t="s">
        <v>46</v>
      </c>
      <c r="B44" s="63"/>
      <c r="C44" s="60"/>
      <c r="D44" s="60"/>
      <c r="E44" s="60"/>
      <c r="F44" s="54"/>
      <c r="G44" s="54"/>
      <c r="H44" s="54"/>
      <c r="I44" s="54"/>
      <c r="J44" s="54"/>
      <c r="K44" s="61"/>
      <c r="L44" s="61"/>
      <c r="M44" s="61"/>
      <c r="N44" s="55"/>
      <c r="O44" s="55"/>
      <c r="P44" s="55"/>
      <c r="Q44" s="55"/>
      <c r="R44" s="53"/>
      <c r="S44" s="53"/>
      <c r="T44" s="53"/>
      <c r="U44" s="62"/>
      <c r="V44" s="62"/>
      <c r="W44" s="62"/>
      <c r="X44" s="53"/>
      <c r="Y44" s="49"/>
      <c r="Z44" s="50"/>
      <c r="AA44" s="50"/>
      <c r="AB44" s="50"/>
      <c r="AC44" s="50"/>
      <c r="AD44" s="50"/>
    </row>
    <row r="45" spans="1:32" s="56" customFormat="1" ht="26.25" customHeight="1" x14ac:dyDescent="0.2">
      <c r="B45" s="50"/>
      <c r="C45" s="57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</row>
    <row r="46" spans="1:32" s="56" customFormat="1" ht="26.25" customHeight="1" x14ac:dyDescent="0.2">
      <c r="C46" s="57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</row>
  </sheetData>
  <sheetProtection selectLockedCells="1"/>
  <mergeCells count="51">
    <mergeCell ref="A5:B5"/>
    <mergeCell ref="V5:Y5"/>
    <mergeCell ref="A2:B2"/>
    <mergeCell ref="X2:Y2"/>
    <mergeCell ref="A3:B3"/>
    <mergeCell ref="I3:J3"/>
    <mergeCell ref="K3:R3"/>
    <mergeCell ref="S3:U3"/>
    <mergeCell ref="V3:Y3"/>
    <mergeCell ref="A4:B4"/>
    <mergeCell ref="I4:J4"/>
    <mergeCell ref="K4:R4"/>
    <mergeCell ref="S4:U4"/>
    <mergeCell ref="V4:Y4"/>
    <mergeCell ref="B6:S6"/>
    <mergeCell ref="T6:X6"/>
    <mergeCell ref="A7:A9"/>
    <mergeCell ref="C7:E7"/>
    <mergeCell ref="F7:H7"/>
    <mergeCell ref="I7:K7"/>
    <mergeCell ref="L7:N7"/>
    <mergeCell ref="O7:Q7"/>
    <mergeCell ref="R7:T7"/>
    <mergeCell ref="U7:U9"/>
    <mergeCell ref="A40:B40"/>
    <mergeCell ref="C40:F40"/>
    <mergeCell ref="G40:J40"/>
    <mergeCell ref="K40:N40"/>
    <mergeCell ref="O40:T40"/>
    <mergeCell ref="V7:V9"/>
    <mergeCell ref="W7:W9"/>
    <mergeCell ref="X7:X8"/>
    <mergeCell ref="Y7:Y9"/>
    <mergeCell ref="B8:B9"/>
    <mergeCell ref="U42:W42"/>
    <mergeCell ref="U40:Y40"/>
    <mergeCell ref="C41:F41"/>
    <mergeCell ref="G41:J41"/>
    <mergeCell ref="K41:N41"/>
    <mergeCell ref="O41:T41"/>
    <mergeCell ref="U41:Y41"/>
    <mergeCell ref="A42:B42"/>
    <mergeCell ref="C42:F42"/>
    <mergeCell ref="G42:J42"/>
    <mergeCell ref="K42:N42"/>
    <mergeCell ref="O42:P42"/>
    <mergeCell ref="A43:B43"/>
    <mergeCell ref="C43:E44"/>
    <mergeCell ref="K43:M44"/>
    <mergeCell ref="U43:W44"/>
    <mergeCell ref="A44:B44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50" orientation="landscape" r:id="rId1"/>
  <headerFooter alignWithMargins="0"/>
  <rowBreaks count="1" manualBreakCount="1">
    <brk id="44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F32"/>
  <sheetViews>
    <sheetView showGridLines="0" rightToLeft="1" showRuler="0" zoomScale="60" zoomScaleNormal="60" zoomScaleSheetLayoutView="50" zoomScalePageLayoutView="50" workbookViewId="0">
      <selection activeCell="D21" sqref="D21"/>
    </sheetView>
  </sheetViews>
  <sheetFormatPr defaultColWidth="22.625" defaultRowHeight="18.75" customHeight="1" x14ac:dyDescent="0.2"/>
  <cols>
    <col min="1" max="1" width="5.125" style="3" customWidth="1"/>
    <col min="2" max="2" width="47.5" style="3" customWidth="1"/>
    <col min="3" max="3" width="12.375" style="3" customWidth="1"/>
    <col min="4" max="4" width="11.125" style="3" customWidth="1"/>
    <col min="5" max="5" width="7.75" style="3" customWidth="1"/>
    <col min="6" max="6" width="12.5" style="3" customWidth="1"/>
    <col min="7" max="7" width="11.625" style="3" customWidth="1"/>
    <col min="8" max="8" width="7.75" style="3" customWidth="1"/>
    <col min="9" max="9" width="11" style="3" customWidth="1"/>
    <col min="10" max="10" width="8.75" style="3" customWidth="1"/>
    <col min="11" max="11" width="7.75" style="3" customWidth="1"/>
    <col min="12" max="12" width="11.125" style="3" customWidth="1"/>
    <col min="13" max="13" width="10.375" style="3" customWidth="1"/>
    <col min="14" max="14" width="8" style="3" customWidth="1"/>
    <col min="15" max="15" width="10" style="3" customWidth="1"/>
    <col min="16" max="16" width="10.875" style="3" customWidth="1"/>
    <col min="17" max="17" width="7.75" style="3" customWidth="1"/>
    <col min="18" max="18" width="10" style="3" customWidth="1"/>
    <col min="19" max="19" width="8.75" style="3" customWidth="1"/>
    <col min="20" max="20" width="7.75" style="3" customWidth="1"/>
    <col min="21" max="21" width="8.75" style="3" customWidth="1"/>
    <col min="22" max="23" width="7.75" style="3" customWidth="1"/>
    <col min="24" max="24" width="10.25" style="3" customWidth="1"/>
    <col min="25" max="25" width="9.5" style="3" customWidth="1"/>
    <col min="26" max="32" width="10.875" style="3" customWidth="1"/>
    <col min="33" max="16384" width="22.625" style="3"/>
  </cols>
  <sheetData>
    <row r="1" spans="1:27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</row>
    <row r="2" spans="1:27" ht="36" customHeight="1" x14ac:dyDescent="0.2">
      <c r="A2" s="108" t="s">
        <v>0</v>
      </c>
      <c r="B2" s="10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5"/>
      <c r="T2" s="5"/>
      <c r="U2" s="5" t="s">
        <v>1</v>
      </c>
      <c r="V2" s="5"/>
      <c r="W2" s="5"/>
      <c r="X2" s="109">
        <f>[1]سادس!$C$6</f>
        <v>19</v>
      </c>
      <c r="Y2" s="109"/>
    </row>
    <row r="3" spans="1:27" ht="35.25" customHeight="1" x14ac:dyDescent="0.2">
      <c r="A3" s="108" t="s">
        <v>2</v>
      </c>
      <c r="B3" s="108"/>
      <c r="C3" s="7"/>
      <c r="D3" s="7"/>
      <c r="E3" s="7"/>
      <c r="F3" s="7"/>
      <c r="G3" s="7"/>
      <c r="H3" s="7"/>
      <c r="I3" s="100" t="s">
        <v>3</v>
      </c>
      <c r="J3" s="100"/>
      <c r="K3" s="101" t="s">
        <v>4</v>
      </c>
      <c r="L3" s="101"/>
      <c r="M3" s="101"/>
      <c r="N3" s="101"/>
      <c r="O3" s="101"/>
      <c r="P3" s="101"/>
      <c r="Q3" s="101"/>
      <c r="R3" s="102"/>
      <c r="S3" s="103" t="s">
        <v>5</v>
      </c>
      <c r="T3" s="103"/>
      <c r="U3" s="103"/>
      <c r="V3" s="104"/>
      <c r="W3" s="105"/>
      <c r="X3" s="105"/>
      <c r="Y3" s="106"/>
    </row>
    <row r="4" spans="1:27" ht="34.5" customHeight="1" x14ac:dyDescent="0.2">
      <c r="A4" s="99" t="s">
        <v>6</v>
      </c>
      <c r="B4" s="99"/>
      <c r="C4" s="7"/>
      <c r="D4" s="7"/>
      <c r="E4" s="7"/>
      <c r="F4" s="7"/>
      <c r="G4" s="7"/>
      <c r="H4" s="7"/>
      <c r="I4" s="100" t="s">
        <v>7</v>
      </c>
      <c r="J4" s="100"/>
      <c r="K4" s="101" t="s">
        <v>8</v>
      </c>
      <c r="L4" s="101"/>
      <c r="M4" s="101"/>
      <c r="N4" s="101"/>
      <c r="O4" s="101"/>
      <c r="P4" s="101"/>
      <c r="Q4" s="101"/>
      <c r="R4" s="102"/>
      <c r="S4" s="103" t="s">
        <v>9</v>
      </c>
      <c r="T4" s="103"/>
      <c r="U4" s="103"/>
      <c r="V4" s="104"/>
      <c r="W4" s="105"/>
      <c r="X4" s="105"/>
      <c r="Y4" s="106"/>
    </row>
    <row r="5" spans="1:27" ht="34.5" customHeight="1" x14ac:dyDescent="0.2">
      <c r="A5" s="107" t="s">
        <v>10</v>
      </c>
      <c r="B5" s="107"/>
      <c r="E5" s="8"/>
      <c r="F5" s="8"/>
      <c r="G5" s="8"/>
      <c r="H5" s="8"/>
      <c r="I5" s="8"/>
      <c r="J5" s="8"/>
      <c r="K5" s="8"/>
      <c r="L5" s="8"/>
      <c r="S5" s="9" t="s">
        <v>11</v>
      </c>
      <c r="T5" s="9"/>
      <c r="U5" s="9"/>
      <c r="V5" s="110" t="s">
        <v>48</v>
      </c>
      <c r="W5" s="110"/>
      <c r="X5" s="110"/>
      <c r="Y5" s="110"/>
    </row>
    <row r="6" spans="1:27" ht="69" customHeight="1" thickBot="1" x14ac:dyDescent="0.25">
      <c r="A6" s="8"/>
      <c r="B6" s="87" t="s">
        <v>12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8" t="s">
        <v>47</v>
      </c>
      <c r="U6" s="88"/>
      <c r="V6" s="88"/>
      <c r="W6" s="88"/>
      <c r="X6" s="88"/>
      <c r="Y6" s="8"/>
    </row>
    <row r="7" spans="1:27" ht="67.5" customHeight="1" thickTop="1" thickBot="1" x14ac:dyDescent="0.25">
      <c r="A7" s="89" t="s">
        <v>13</v>
      </c>
      <c r="B7" s="10" t="s">
        <v>14</v>
      </c>
      <c r="C7" s="92" t="s">
        <v>15</v>
      </c>
      <c r="D7" s="93"/>
      <c r="E7" s="93"/>
      <c r="F7" s="94" t="s">
        <v>16</v>
      </c>
      <c r="G7" s="95"/>
      <c r="H7" s="95"/>
      <c r="I7" s="94" t="s">
        <v>17</v>
      </c>
      <c r="J7" s="95"/>
      <c r="K7" s="95"/>
      <c r="L7" s="94" t="s">
        <v>18</v>
      </c>
      <c r="M7" s="95"/>
      <c r="N7" s="95"/>
      <c r="O7" s="94" t="s">
        <v>19</v>
      </c>
      <c r="P7" s="95"/>
      <c r="Q7" s="95"/>
      <c r="R7" s="94" t="s">
        <v>20</v>
      </c>
      <c r="S7" s="95"/>
      <c r="T7" s="95"/>
      <c r="U7" s="96" t="s">
        <v>21</v>
      </c>
      <c r="V7" s="70" t="s">
        <v>22</v>
      </c>
      <c r="W7" s="73" t="s">
        <v>23</v>
      </c>
      <c r="X7" s="76" t="s">
        <v>24</v>
      </c>
      <c r="Y7" s="78" t="s">
        <v>25</v>
      </c>
    </row>
    <row r="8" spans="1:27" ht="119.25" customHeight="1" thickTop="1" thickBot="1" x14ac:dyDescent="0.25">
      <c r="A8" s="90"/>
      <c r="B8" s="81" t="s">
        <v>26</v>
      </c>
      <c r="C8" s="11" t="s">
        <v>27</v>
      </c>
      <c r="D8" s="12" t="s">
        <v>28</v>
      </c>
      <c r="E8" s="13" t="s">
        <v>29</v>
      </c>
      <c r="F8" s="11" t="s">
        <v>27</v>
      </c>
      <c r="G8" s="12" t="s">
        <v>28</v>
      </c>
      <c r="H8" s="13" t="s">
        <v>29</v>
      </c>
      <c r="I8" s="11" t="s">
        <v>27</v>
      </c>
      <c r="J8" s="12" t="s">
        <v>28</v>
      </c>
      <c r="K8" s="13" t="s">
        <v>29</v>
      </c>
      <c r="L8" s="11" t="s">
        <v>27</v>
      </c>
      <c r="M8" s="12" t="s">
        <v>28</v>
      </c>
      <c r="N8" s="13" t="s">
        <v>29</v>
      </c>
      <c r="O8" s="11" t="s">
        <v>27</v>
      </c>
      <c r="P8" s="12" t="s">
        <v>28</v>
      </c>
      <c r="Q8" s="13" t="s">
        <v>29</v>
      </c>
      <c r="R8" s="11" t="s">
        <v>27</v>
      </c>
      <c r="S8" s="12" t="s">
        <v>28</v>
      </c>
      <c r="T8" s="13" t="s">
        <v>29</v>
      </c>
      <c r="U8" s="97"/>
      <c r="V8" s="71"/>
      <c r="W8" s="74"/>
      <c r="X8" s="77"/>
      <c r="Y8" s="79"/>
    </row>
    <row r="9" spans="1:27" ht="38.25" customHeight="1" thickTop="1" thickBot="1" x14ac:dyDescent="0.25">
      <c r="A9" s="90"/>
      <c r="B9" s="82"/>
      <c r="C9" s="14">
        <v>50</v>
      </c>
      <c r="D9" s="15">
        <v>50</v>
      </c>
      <c r="E9" s="16">
        <v>100</v>
      </c>
      <c r="F9" s="14">
        <v>50</v>
      </c>
      <c r="G9" s="15">
        <v>50</v>
      </c>
      <c r="H9" s="16">
        <v>100</v>
      </c>
      <c r="I9" s="14">
        <v>50</v>
      </c>
      <c r="J9" s="15">
        <v>50</v>
      </c>
      <c r="K9" s="16">
        <v>100</v>
      </c>
      <c r="L9" s="14">
        <v>50</v>
      </c>
      <c r="M9" s="15">
        <v>50</v>
      </c>
      <c r="N9" s="16">
        <v>100</v>
      </c>
      <c r="O9" s="14">
        <v>50</v>
      </c>
      <c r="P9" s="15">
        <v>50</v>
      </c>
      <c r="Q9" s="16">
        <v>100</v>
      </c>
      <c r="R9" s="14">
        <v>50</v>
      </c>
      <c r="S9" s="15">
        <v>50</v>
      </c>
      <c r="T9" s="16">
        <v>100</v>
      </c>
      <c r="U9" s="98"/>
      <c r="V9" s="72"/>
      <c r="W9" s="75"/>
      <c r="X9" s="17"/>
      <c r="Y9" s="80"/>
    </row>
    <row r="10" spans="1:27" ht="30" customHeight="1" thickTop="1" thickBot="1" x14ac:dyDescent="0.25">
      <c r="A10" s="112">
        <v>1</v>
      </c>
      <c r="B10" s="19"/>
      <c r="C10" s="20"/>
      <c r="D10" s="20"/>
      <c r="E10" s="22"/>
      <c r="F10" s="20"/>
      <c r="G10" s="20"/>
      <c r="H10" s="22"/>
      <c r="I10" s="20"/>
      <c r="J10" s="20"/>
      <c r="K10" s="22"/>
      <c r="L10" s="20"/>
      <c r="M10" s="20"/>
      <c r="N10" s="22"/>
      <c r="O10" s="20"/>
      <c r="P10" s="20"/>
      <c r="Q10" s="22"/>
      <c r="R10" s="20"/>
      <c r="S10" s="23"/>
      <c r="T10" s="22"/>
      <c r="U10" s="24"/>
      <c r="V10" s="25"/>
      <c r="W10" s="26"/>
      <c r="X10" s="27"/>
      <c r="Y10" s="28"/>
    </row>
    <row r="11" spans="1:27" ht="30" customHeight="1" thickTop="1" thickBot="1" x14ac:dyDescent="0.25">
      <c r="A11" s="112">
        <v>2</v>
      </c>
      <c r="B11" s="19"/>
      <c r="C11" s="20"/>
      <c r="D11" s="20"/>
      <c r="E11" s="22"/>
      <c r="F11" s="20"/>
      <c r="G11" s="20"/>
      <c r="H11" s="22"/>
      <c r="I11" s="20"/>
      <c r="J11" s="20"/>
      <c r="K11" s="22"/>
      <c r="L11" s="20"/>
      <c r="M11" s="20"/>
      <c r="N11" s="22"/>
      <c r="O11" s="20"/>
      <c r="P11" s="20"/>
      <c r="Q11" s="22"/>
      <c r="R11" s="20"/>
      <c r="S11" s="23"/>
      <c r="T11" s="22"/>
      <c r="U11" s="30"/>
      <c r="V11" s="31"/>
      <c r="W11" s="32"/>
      <c r="X11" s="27"/>
      <c r="Y11" s="28"/>
    </row>
    <row r="12" spans="1:27" ht="30" customHeight="1" thickTop="1" thickBot="1" x14ac:dyDescent="0.25">
      <c r="A12" s="112">
        <v>3</v>
      </c>
      <c r="B12" s="19"/>
      <c r="C12" s="20"/>
      <c r="D12" s="20"/>
      <c r="E12" s="22"/>
      <c r="F12" s="20"/>
      <c r="G12" s="20"/>
      <c r="H12" s="22"/>
      <c r="I12" s="20"/>
      <c r="J12" s="20"/>
      <c r="K12" s="22"/>
      <c r="L12" s="20"/>
      <c r="M12" s="20"/>
      <c r="N12" s="22"/>
      <c r="O12" s="20"/>
      <c r="P12" s="20"/>
      <c r="Q12" s="22"/>
      <c r="R12" s="20"/>
      <c r="S12" s="23"/>
      <c r="T12" s="22"/>
      <c r="U12" s="34"/>
      <c r="V12" s="35"/>
      <c r="W12" s="36"/>
      <c r="X12" s="27"/>
      <c r="Y12" s="28"/>
    </row>
    <row r="13" spans="1:27" ht="30" customHeight="1" thickTop="1" thickBot="1" x14ac:dyDescent="0.25">
      <c r="A13" s="112">
        <v>4</v>
      </c>
      <c r="B13" s="19"/>
      <c r="C13" s="20"/>
      <c r="D13" s="20"/>
      <c r="E13" s="22"/>
      <c r="F13" s="20"/>
      <c r="G13" s="20"/>
      <c r="H13" s="22"/>
      <c r="I13" s="20"/>
      <c r="J13" s="20"/>
      <c r="K13" s="22"/>
      <c r="L13" s="20"/>
      <c r="M13" s="20"/>
      <c r="N13" s="22"/>
      <c r="O13" s="20"/>
      <c r="P13" s="20"/>
      <c r="Q13" s="22"/>
      <c r="R13" s="20"/>
      <c r="S13" s="23"/>
      <c r="T13" s="22"/>
      <c r="U13" s="34"/>
      <c r="V13" s="35"/>
      <c r="W13" s="36"/>
      <c r="X13" s="27"/>
      <c r="Y13" s="28"/>
    </row>
    <row r="14" spans="1:27" ht="30" customHeight="1" thickTop="1" thickBot="1" x14ac:dyDescent="0.25">
      <c r="A14" s="112">
        <v>5</v>
      </c>
      <c r="B14" s="19"/>
      <c r="C14" s="20"/>
      <c r="D14" s="20"/>
      <c r="E14" s="22"/>
      <c r="F14" s="20"/>
      <c r="G14" s="20"/>
      <c r="H14" s="22"/>
      <c r="I14" s="20"/>
      <c r="J14" s="20"/>
      <c r="K14" s="22"/>
      <c r="L14" s="20"/>
      <c r="M14" s="20"/>
      <c r="N14" s="22"/>
      <c r="O14" s="20"/>
      <c r="P14" s="20"/>
      <c r="Q14" s="22"/>
      <c r="R14" s="20"/>
      <c r="S14" s="23"/>
      <c r="T14" s="22"/>
      <c r="U14" s="34"/>
      <c r="V14" s="35"/>
      <c r="W14" s="36"/>
      <c r="X14" s="27"/>
      <c r="Y14" s="28"/>
    </row>
    <row r="15" spans="1:27" ht="30" customHeight="1" thickTop="1" thickBot="1" x14ac:dyDescent="0.25">
      <c r="A15" s="112">
        <v>6</v>
      </c>
      <c r="B15" s="19"/>
      <c r="C15" s="20"/>
      <c r="D15" s="20"/>
      <c r="E15" s="22"/>
      <c r="F15" s="20"/>
      <c r="G15" s="20"/>
      <c r="H15" s="22"/>
      <c r="I15" s="20"/>
      <c r="J15" s="20"/>
      <c r="K15" s="22"/>
      <c r="L15" s="20"/>
      <c r="M15" s="20"/>
      <c r="N15" s="22"/>
      <c r="O15" s="20"/>
      <c r="P15" s="20"/>
      <c r="Q15" s="22"/>
      <c r="R15" s="20"/>
      <c r="S15" s="23"/>
      <c r="T15" s="22"/>
      <c r="U15" s="34"/>
      <c r="V15" s="35"/>
      <c r="W15" s="36"/>
      <c r="X15" s="27"/>
      <c r="Y15" s="28"/>
    </row>
    <row r="16" spans="1:27" ht="30" customHeight="1" thickTop="1" thickBot="1" x14ac:dyDescent="0.25">
      <c r="A16" s="112">
        <v>7</v>
      </c>
      <c r="B16" s="19"/>
      <c r="C16" s="20"/>
      <c r="D16" s="20"/>
      <c r="E16" s="22"/>
      <c r="F16" s="20"/>
      <c r="G16" s="20"/>
      <c r="H16" s="22"/>
      <c r="I16" s="20"/>
      <c r="J16" s="20"/>
      <c r="K16" s="22"/>
      <c r="L16" s="20"/>
      <c r="M16" s="20"/>
      <c r="N16" s="22"/>
      <c r="O16" s="20"/>
      <c r="P16" s="20"/>
      <c r="Q16" s="22"/>
      <c r="R16" s="20"/>
      <c r="S16" s="23"/>
      <c r="T16" s="22"/>
      <c r="U16" s="34"/>
      <c r="V16" s="35"/>
      <c r="W16" s="36"/>
      <c r="X16" s="27"/>
      <c r="Y16" s="28"/>
    </row>
    <row r="17" spans="1:32" ht="30" customHeight="1" thickTop="1" thickBot="1" x14ac:dyDescent="0.25">
      <c r="A17" s="112">
        <v>8</v>
      </c>
      <c r="B17" s="19"/>
      <c r="C17" s="20"/>
      <c r="D17" s="20"/>
      <c r="E17" s="22"/>
      <c r="F17" s="20"/>
      <c r="G17" s="20"/>
      <c r="H17" s="22"/>
      <c r="I17" s="20"/>
      <c r="J17" s="20"/>
      <c r="K17" s="22"/>
      <c r="L17" s="20"/>
      <c r="M17" s="20"/>
      <c r="N17" s="22"/>
      <c r="O17" s="20"/>
      <c r="P17" s="20"/>
      <c r="Q17" s="22"/>
      <c r="R17" s="20"/>
      <c r="S17" s="23"/>
      <c r="T17" s="22"/>
      <c r="U17" s="34"/>
      <c r="V17" s="35"/>
      <c r="W17" s="36"/>
      <c r="X17" s="27"/>
      <c r="Y17" s="28"/>
    </row>
    <row r="18" spans="1:32" ht="30" customHeight="1" thickTop="1" thickBot="1" x14ac:dyDescent="0.25">
      <c r="A18" s="112">
        <v>9</v>
      </c>
      <c r="B18" s="19"/>
      <c r="C18" s="20"/>
      <c r="D18" s="20"/>
      <c r="E18" s="22"/>
      <c r="F18" s="20"/>
      <c r="G18" s="20"/>
      <c r="H18" s="22"/>
      <c r="I18" s="20"/>
      <c r="J18" s="20"/>
      <c r="K18" s="22"/>
      <c r="L18" s="20"/>
      <c r="M18" s="20"/>
      <c r="N18" s="22"/>
      <c r="O18" s="20"/>
      <c r="P18" s="20"/>
      <c r="Q18" s="22"/>
      <c r="R18" s="20"/>
      <c r="S18" s="23"/>
      <c r="T18" s="22"/>
      <c r="U18" s="34"/>
      <c r="V18" s="35"/>
      <c r="W18" s="36"/>
      <c r="X18" s="27"/>
      <c r="Y18" s="28"/>
    </row>
    <row r="19" spans="1:32" ht="30" customHeight="1" thickTop="1" thickBot="1" x14ac:dyDescent="0.25">
      <c r="A19" s="112">
        <v>10</v>
      </c>
      <c r="B19" s="19"/>
      <c r="C19" s="20"/>
      <c r="D19" s="20"/>
      <c r="E19" s="22"/>
      <c r="F19" s="20"/>
      <c r="G19" s="20"/>
      <c r="H19" s="22"/>
      <c r="I19" s="20"/>
      <c r="J19" s="20"/>
      <c r="K19" s="22"/>
      <c r="L19" s="20"/>
      <c r="M19" s="20"/>
      <c r="N19" s="22"/>
      <c r="O19" s="20"/>
      <c r="P19" s="20"/>
      <c r="Q19" s="22"/>
      <c r="R19" s="20"/>
      <c r="S19" s="23"/>
      <c r="T19" s="22"/>
      <c r="U19" s="34"/>
      <c r="V19" s="35"/>
      <c r="W19" s="36"/>
      <c r="X19" s="27"/>
      <c r="Y19" s="28"/>
    </row>
    <row r="20" spans="1:32" ht="30" customHeight="1" thickTop="1" thickBot="1" x14ac:dyDescent="0.25">
      <c r="A20" s="112">
        <v>11</v>
      </c>
      <c r="B20" s="19"/>
      <c r="C20" s="20"/>
      <c r="D20" s="20"/>
      <c r="E20" s="22"/>
      <c r="F20" s="20"/>
      <c r="G20" s="20"/>
      <c r="H20" s="22"/>
      <c r="I20" s="20"/>
      <c r="J20" s="20"/>
      <c r="K20" s="22"/>
      <c r="L20" s="20"/>
      <c r="M20" s="20"/>
      <c r="N20" s="22"/>
      <c r="O20" s="20"/>
      <c r="P20" s="20"/>
      <c r="Q20" s="22"/>
      <c r="R20" s="20"/>
      <c r="S20" s="23"/>
      <c r="T20" s="22"/>
      <c r="U20" s="34"/>
      <c r="V20" s="35"/>
      <c r="W20" s="36"/>
      <c r="X20" s="27"/>
      <c r="Y20" s="28"/>
    </row>
    <row r="21" spans="1:32" ht="30" customHeight="1" thickTop="1" thickBot="1" x14ac:dyDescent="0.25">
      <c r="A21" s="112">
        <v>12</v>
      </c>
      <c r="B21" s="19"/>
      <c r="C21" s="20"/>
      <c r="D21" s="20"/>
      <c r="E21" s="22"/>
      <c r="F21" s="20"/>
      <c r="G21" s="20"/>
      <c r="H21" s="22"/>
      <c r="I21" s="20"/>
      <c r="J21" s="20"/>
      <c r="K21" s="22"/>
      <c r="L21" s="20"/>
      <c r="M21" s="20"/>
      <c r="N21" s="22"/>
      <c r="O21" s="20"/>
      <c r="P21" s="20"/>
      <c r="Q21" s="22"/>
      <c r="R21" s="20"/>
      <c r="S21" s="23"/>
      <c r="T21" s="22"/>
      <c r="U21" s="34"/>
      <c r="V21" s="35"/>
      <c r="W21" s="36"/>
      <c r="X21" s="27"/>
      <c r="Y21" s="28"/>
    </row>
    <row r="22" spans="1:32" ht="30" customHeight="1" thickTop="1" thickBot="1" x14ac:dyDescent="0.25">
      <c r="A22" s="112">
        <v>13</v>
      </c>
      <c r="B22" s="19"/>
      <c r="C22" s="20"/>
      <c r="D22" s="20"/>
      <c r="E22" s="22"/>
      <c r="F22" s="20"/>
      <c r="G22" s="20"/>
      <c r="H22" s="22"/>
      <c r="I22" s="20"/>
      <c r="J22" s="20"/>
      <c r="K22" s="22"/>
      <c r="L22" s="20"/>
      <c r="M22" s="20"/>
      <c r="N22" s="22"/>
      <c r="O22" s="20"/>
      <c r="P22" s="20"/>
      <c r="Q22" s="22"/>
      <c r="R22" s="20"/>
      <c r="S22" s="23"/>
      <c r="T22" s="22"/>
      <c r="U22" s="34"/>
      <c r="V22" s="35"/>
      <c r="W22" s="36"/>
      <c r="X22" s="27"/>
      <c r="Y22" s="28"/>
    </row>
    <row r="23" spans="1:32" ht="30" customHeight="1" thickTop="1" thickBot="1" x14ac:dyDescent="0.25">
      <c r="A23" s="112">
        <v>14</v>
      </c>
      <c r="B23" s="19"/>
      <c r="C23" s="20"/>
      <c r="D23" s="20"/>
      <c r="E23" s="22"/>
      <c r="F23" s="20"/>
      <c r="G23" s="20"/>
      <c r="H23" s="22"/>
      <c r="I23" s="20"/>
      <c r="J23" s="20"/>
      <c r="K23" s="22"/>
      <c r="L23" s="20"/>
      <c r="M23" s="20"/>
      <c r="N23" s="22"/>
      <c r="O23" s="20"/>
      <c r="P23" s="20"/>
      <c r="Q23" s="22"/>
      <c r="R23" s="20"/>
      <c r="S23" s="23"/>
      <c r="T23" s="22"/>
      <c r="U23" s="34"/>
      <c r="V23" s="35"/>
      <c r="W23" s="36"/>
      <c r="X23" s="27"/>
      <c r="Y23" s="28"/>
    </row>
    <row r="24" spans="1:32" ht="30" customHeight="1" thickTop="1" thickBot="1" x14ac:dyDescent="0.25">
      <c r="A24" s="112">
        <v>15</v>
      </c>
      <c r="B24" s="19"/>
      <c r="C24" s="20"/>
      <c r="D24" s="20"/>
      <c r="E24" s="22"/>
      <c r="F24" s="20"/>
      <c r="G24" s="20"/>
      <c r="H24" s="22"/>
      <c r="I24" s="20"/>
      <c r="J24" s="20"/>
      <c r="K24" s="22"/>
      <c r="L24" s="20"/>
      <c r="M24" s="20"/>
      <c r="N24" s="22"/>
      <c r="O24" s="20"/>
      <c r="P24" s="20"/>
      <c r="Q24" s="22"/>
      <c r="R24" s="20"/>
      <c r="S24" s="23"/>
      <c r="T24" s="22"/>
      <c r="U24" s="34"/>
      <c r="V24" s="35"/>
      <c r="W24" s="36"/>
      <c r="X24" s="27"/>
      <c r="Y24" s="28"/>
    </row>
    <row r="25" spans="1:32" ht="30" customHeight="1" thickTop="1" thickBot="1" x14ac:dyDescent="0.25">
      <c r="A25" s="113">
        <v>16</v>
      </c>
      <c r="B25" s="19"/>
      <c r="C25" s="37"/>
      <c r="D25" s="21"/>
      <c r="E25" s="22"/>
      <c r="F25" s="37"/>
      <c r="G25" s="21"/>
      <c r="H25" s="22"/>
      <c r="I25" s="37"/>
      <c r="J25" s="23"/>
      <c r="K25" s="22"/>
      <c r="L25" s="37"/>
      <c r="M25" s="21"/>
      <c r="N25" s="22"/>
      <c r="O25" s="38"/>
      <c r="P25" s="39"/>
      <c r="Q25" s="40"/>
      <c r="R25" s="41"/>
      <c r="S25" s="42"/>
      <c r="T25" s="43"/>
      <c r="U25" s="44"/>
      <c r="V25" s="45"/>
      <c r="W25" s="46"/>
      <c r="X25" s="47"/>
      <c r="Y25" s="48"/>
    </row>
    <row r="26" spans="1:32" ht="40.5" customHeight="1" thickTop="1" x14ac:dyDescent="0.2">
      <c r="A26" s="111" t="s">
        <v>30</v>
      </c>
      <c r="B26" s="83"/>
      <c r="C26" s="84" t="s">
        <v>31</v>
      </c>
      <c r="D26" s="84"/>
      <c r="E26" s="84"/>
      <c r="F26" s="84"/>
      <c r="G26" s="85" t="s">
        <v>32</v>
      </c>
      <c r="H26" s="85"/>
      <c r="I26" s="85"/>
      <c r="J26" s="85"/>
      <c r="K26" s="85" t="s">
        <v>33</v>
      </c>
      <c r="L26" s="85"/>
      <c r="M26" s="85"/>
      <c r="N26" s="85"/>
      <c r="O26" s="86" t="s">
        <v>34</v>
      </c>
      <c r="P26" s="86"/>
      <c r="Q26" s="86"/>
      <c r="R26" s="86"/>
      <c r="S26" s="86"/>
      <c r="T26" s="86"/>
      <c r="U26" s="66" t="s">
        <v>35</v>
      </c>
      <c r="V26" s="66"/>
      <c r="W26" s="66"/>
      <c r="X26" s="66"/>
      <c r="Y26" s="66"/>
    </row>
    <row r="27" spans="1:32" s="51" customFormat="1" ht="36" customHeight="1" x14ac:dyDescent="0.2">
      <c r="A27" s="49" t="s">
        <v>36</v>
      </c>
      <c r="B27" s="49"/>
      <c r="C27" s="67"/>
      <c r="D27" s="67"/>
      <c r="E27" s="67"/>
      <c r="F27" s="67"/>
      <c r="G27" s="63" t="s">
        <v>37</v>
      </c>
      <c r="H27" s="63"/>
      <c r="I27" s="63"/>
      <c r="J27" s="63"/>
      <c r="K27" s="68"/>
      <c r="L27" s="68"/>
      <c r="M27" s="68"/>
      <c r="N27" s="68"/>
      <c r="O27" s="60" t="s">
        <v>38</v>
      </c>
      <c r="P27" s="60"/>
      <c r="Q27" s="60"/>
      <c r="R27" s="60"/>
      <c r="S27" s="60"/>
      <c r="T27" s="60"/>
      <c r="U27" s="69"/>
      <c r="V27" s="69"/>
      <c r="W27" s="69"/>
      <c r="X27" s="69"/>
      <c r="Y27" s="69"/>
      <c r="Z27" s="50"/>
      <c r="AA27" s="50"/>
      <c r="AD27" s="50"/>
      <c r="AE27" s="50"/>
      <c r="AF27" s="52"/>
    </row>
    <row r="28" spans="1:32" s="51" customFormat="1" ht="37.5" customHeight="1" x14ac:dyDescent="0.2">
      <c r="A28" s="59" t="s">
        <v>39</v>
      </c>
      <c r="B28" s="59"/>
      <c r="C28" s="64" t="s">
        <v>40</v>
      </c>
      <c r="D28" s="64"/>
      <c r="E28" s="64"/>
      <c r="F28" s="64"/>
      <c r="G28" s="63" t="s">
        <v>41</v>
      </c>
      <c r="H28" s="63"/>
      <c r="I28" s="63"/>
      <c r="J28" s="63"/>
      <c r="K28" s="63" t="s">
        <v>41</v>
      </c>
      <c r="L28" s="63"/>
      <c r="M28" s="63"/>
      <c r="N28" s="63"/>
      <c r="O28" s="65" t="s">
        <v>42</v>
      </c>
      <c r="P28" s="65"/>
      <c r="Q28" s="53"/>
      <c r="R28" s="54"/>
      <c r="S28" s="54"/>
      <c r="T28" s="54"/>
      <c r="U28" s="65" t="s">
        <v>40</v>
      </c>
      <c r="V28" s="65"/>
      <c r="W28" s="65"/>
      <c r="X28" s="53"/>
      <c r="Y28" s="49"/>
      <c r="Z28" s="50"/>
      <c r="AA28" s="50"/>
      <c r="AB28" s="50"/>
      <c r="AC28" s="50"/>
      <c r="AD28" s="50"/>
      <c r="AE28" s="50"/>
      <c r="AF28" s="52"/>
    </row>
    <row r="29" spans="1:32" s="51" customFormat="1" ht="35.25" customHeight="1" x14ac:dyDescent="0.2">
      <c r="A29" s="59" t="s">
        <v>37</v>
      </c>
      <c r="B29" s="59"/>
      <c r="C29" s="60" t="s">
        <v>43</v>
      </c>
      <c r="D29" s="60"/>
      <c r="E29" s="60"/>
      <c r="F29" s="54"/>
      <c r="G29" s="54"/>
      <c r="H29" s="54"/>
      <c r="I29" s="54"/>
      <c r="J29" s="54"/>
      <c r="K29" s="61" t="s">
        <v>44</v>
      </c>
      <c r="L29" s="61"/>
      <c r="M29" s="61"/>
      <c r="N29" s="55"/>
      <c r="O29" s="55"/>
      <c r="P29" s="55"/>
      <c r="Q29" s="49"/>
      <c r="R29" s="53"/>
      <c r="S29" s="53"/>
      <c r="T29" s="53"/>
      <c r="U29" s="62" t="s">
        <v>45</v>
      </c>
      <c r="V29" s="62"/>
      <c r="W29" s="62"/>
      <c r="X29" s="53"/>
      <c r="Y29" s="49"/>
      <c r="Z29" s="50"/>
      <c r="AA29" s="50"/>
      <c r="AB29" s="50"/>
      <c r="AC29" s="50"/>
      <c r="AD29" s="50"/>
    </row>
    <row r="30" spans="1:32" s="51" customFormat="1" ht="39" customHeight="1" x14ac:dyDescent="0.2">
      <c r="A30" s="63" t="s">
        <v>46</v>
      </c>
      <c r="B30" s="63"/>
      <c r="C30" s="60"/>
      <c r="D30" s="60"/>
      <c r="E30" s="60"/>
      <c r="F30" s="54"/>
      <c r="G30" s="54"/>
      <c r="H30" s="54"/>
      <c r="I30" s="54"/>
      <c r="J30" s="54"/>
      <c r="K30" s="61"/>
      <c r="L30" s="61"/>
      <c r="M30" s="61"/>
      <c r="N30" s="55"/>
      <c r="O30" s="55"/>
      <c r="P30" s="55"/>
      <c r="Q30" s="55"/>
      <c r="R30" s="53"/>
      <c r="S30" s="53"/>
      <c r="T30" s="53"/>
      <c r="U30" s="62"/>
      <c r="V30" s="62"/>
      <c r="W30" s="62"/>
      <c r="X30" s="53"/>
      <c r="Y30" s="49"/>
      <c r="Z30" s="50"/>
      <c r="AA30" s="50"/>
      <c r="AB30" s="50"/>
      <c r="AC30" s="50"/>
      <c r="AD30" s="50"/>
    </row>
    <row r="31" spans="1:32" s="56" customFormat="1" ht="26.25" customHeight="1" x14ac:dyDescent="0.2">
      <c r="B31" s="50"/>
      <c r="C31" s="57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</row>
    <row r="32" spans="1:32" s="56" customFormat="1" ht="26.25" customHeight="1" x14ac:dyDescent="0.2">
      <c r="C32" s="57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</row>
  </sheetData>
  <sheetProtection selectLockedCells="1"/>
  <mergeCells count="51">
    <mergeCell ref="A29:B29"/>
    <mergeCell ref="C29:E30"/>
    <mergeCell ref="K29:M30"/>
    <mergeCell ref="U29:W30"/>
    <mergeCell ref="A30:B30"/>
    <mergeCell ref="A28:B28"/>
    <mergeCell ref="C28:F28"/>
    <mergeCell ref="G28:J28"/>
    <mergeCell ref="K28:N28"/>
    <mergeCell ref="O28:P28"/>
    <mergeCell ref="U28:W28"/>
    <mergeCell ref="U26:Y26"/>
    <mergeCell ref="C27:F27"/>
    <mergeCell ref="G27:J27"/>
    <mergeCell ref="K27:N27"/>
    <mergeCell ref="O27:T27"/>
    <mergeCell ref="U27:Y27"/>
    <mergeCell ref="V7:V9"/>
    <mergeCell ref="W7:W9"/>
    <mergeCell ref="X7:X8"/>
    <mergeCell ref="Y7:Y9"/>
    <mergeCell ref="B8:B9"/>
    <mergeCell ref="A26:B26"/>
    <mergeCell ref="C26:F26"/>
    <mergeCell ref="G26:J26"/>
    <mergeCell ref="K26:N26"/>
    <mergeCell ref="O26:T26"/>
    <mergeCell ref="B6:S6"/>
    <mergeCell ref="T6:X6"/>
    <mergeCell ref="A7:A9"/>
    <mergeCell ref="C7:E7"/>
    <mergeCell ref="F7:H7"/>
    <mergeCell ref="I7:K7"/>
    <mergeCell ref="L7:N7"/>
    <mergeCell ref="O7:Q7"/>
    <mergeCell ref="R7:T7"/>
    <mergeCell ref="U7:U9"/>
    <mergeCell ref="A4:B4"/>
    <mergeCell ref="I4:J4"/>
    <mergeCell ref="K4:R4"/>
    <mergeCell ref="S4:U4"/>
    <mergeCell ref="V4:Y4"/>
    <mergeCell ref="A5:B5"/>
    <mergeCell ref="V5:Y5"/>
    <mergeCell ref="A2:B2"/>
    <mergeCell ref="X2:Y2"/>
    <mergeCell ref="A3:B3"/>
    <mergeCell ref="I3:J3"/>
    <mergeCell ref="K3:R3"/>
    <mergeCell ref="S3:U3"/>
    <mergeCell ref="V3:Y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50" orientation="landscape" r:id="rId1"/>
  <headerFooter alignWithMargins="0"/>
  <rowBreaks count="1" manualBreakCount="1">
    <brk id="30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F32"/>
  <sheetViews>
    <sheetView showGridLines="0" rightToLeft="1" showRuler="0" zoomScale="60" zoomScaleNormal="60" zoomScaleSheetLayoutView="50" zoomScalePageLayoutView="50" workbookViewId="0">
      <selection activeCell="T6" sqref="T6:X6"/>
    </sheetView>
  </sheetViews>
  <sheetFormatPr defaultColWidth="22.625" defaultRowHeight="18.75" customHeight="1" x14ac:dyDescent="0.2"/>
  <cols>
    <col min="1" max="1" width="5.125" style="3" customWidth="1"/>
    <col min="2" max="2" width="47.5" style="3" customWidth="1"/>
    <col min="3" max="3" width="12.375" style="3" customWidth="1"/>
    <col min="4" max="4" width="11.125" style="3" customWidth="1"/>
    <col min="5" max="5" width="7.75" style="3" customWidth="1"/>
    <col min="6" max="6" width="12.5" style="3" customWidth="1"/>
    <col min="7" max="7" width="11.625" style="3" customWidth="1"/>
    <col min="8" max="8" width="7.75" style="3" customWidth="1"/>
    <col min="9" max="9" width="11" style="3" customWidth="1"/>
    <col min="10" max="10" width="8.75" style="3" customWidth="1"/>
    <col min="11" max="11" width="7.75" style="3" customWidth="1"/>
    <col min="12" max="12" width="11.125" style="3" customWidth="1"/>
    <col min="13" max="13" width="10.375" style="3" customWidth="1"/>
    <col min="14" max="14" width="8" style="3" customWidth="1"/>
    <col min="15" max="15" width="10" style="3" customWidth="1"/>
    <col min="16" max="16" width="10.875" style="3" customWidth="1"/>
    <col min="17" max="17" width="7.75" style="3" customWidth="1"/>
    <col min="18" max="18" width="10" style="3" customWidth="1"/>
    <col min="19" max="19" width="8.75" style="3" customWidth="1"/>
    <col min="20" max="20" width="7.75" style="3" customWidth="1"/>
    <col min="21" max="21" width="8.75" style="3" customWidth="1"/>
    <col min="22" max="23" width="7.75" style="3" customWidth="1"/>
    <col min="24" max="24" width="10.25" style="3" customWidth="1"/>
    <col min="25" max="25" width="9.5" style="3" customWidth="1"/>
    <col min="26" max="32" width="10.875" style="3" customWidth="1"/>
    <col min="33" max="16384" width="22.625" style="3"/>
  </cols>
  <sheetData>
    <row r="1" spans="1:27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</row>
    <row r="2" spans="1:27" ht="36" customHeight="1" x14ac:dyDescent="0.2">
      <c r="A2" s="108" t="s">
        <v>0</v>
      </c>
      <c r="B2" s="10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5"/>
      <c r="T2" s="5"/>
      <c r="U2" s="5" t="s">
        <v>1</v>
      </c>
      <c r="V2" s="5"/>
      <c r="W2" s="5"/>
      <c r="X2" s="109">
        <f>[1]سادس!$C$6</f>
        <v>19</v>
      </c>
      <c r="Y2" s="109"/>
    </row>
    <row r="3" spans="1:27" ht="35.25" customHeight="1" x14ac:dyDescent="0.2">
      <c r="A3" s="108" t="s">
        <v>2</v>
      </c>
      <c r="B3" s="108"/>
      <c r="C3" s="7"/>
      <c r="D3" s="7"/>
      <c r="E3" s="7"/>
      <c r="F3" s="7"/>
      <c r="G3" s="7"/>
      <c r="H3" s="7"/>
      <c r="I3" s="100" t="s">
        <v>3</v>
      </c>
      <c r="J3" s="100"/>
      <c r="K3" s="101" t="s">
        <v>4</v>
      </c>
      <c r="L3" s="101"/>
      <c r="M3" s="101"/>
      <c r="N3" s="101"/>
      <c r="O3" s="101"/>
      <c r="P3" s="101"/>
      <c r="Q3" s="101"/>
      <c r="R3" s="102"/>
      <c r="S3" s="103" t="s">
        <v>5</v>
      </c>
      <c r="T3" s="103"/>
      <c r="U3" s="103"/>
      <c r="V3" s="104"/>
      <c r="W3" s="105"/>
      <c r="X3" s="105"/>
      <c r="Y3" s="106"/>
    </row>
    <row r="4" spans="1:27" ht="34.5" customHeight="1" x14ac:dyDescent="0.2">
      <c r="A4" s="99" t="s">
        <v>6</v>
      </c>
      <c r="B4" s="99"/>
      <c r="C4" s="7"/>
      <c r="D4" s="7"/>
      <c r="E4" s="7"/>
      <c r="F4" s="7"/>
      <c r="G4" s="7"/>
      <c r="H4" s="7"/>
      <c r="I4" s="100" t="s">
        <v>7</v>
      </c>
      <c r="J4" s="100"/>
      <c r="K4" s="101" t="s">
        <v>8</v>
      </c>
      <c r="L4" s="101"/>
      <c r="M4" s="101"/>
      <c r="N4" s="101"/>
      <c r="O4" s="101"/>
      <c r="P4" s="101"/>
      <c r="Q4" s="101"/>
      <c r="R4" s="102"/>
      <c r="S4" s="103" t="s">
        <v>9</v>
      </c>
      <c r="T4" s="103"/>
      <c r="U4" s="103"/>
      <c r="V4" s="104"/>
      <c r="W4" s="105"/>
      <c r="X4" s="105"/>
      <c r="Y4" s="106"/>
    </row>
    <row r="5" spans="1:27" ht="34.5" customHeight="1" x14ac:dyDescent="0.2">
      <c r="A5" s="107" t="s">
        <v>10</v>
      </c>
      <c r="B5" s="107"/>
      <c r="E5" s="8"/>
      <c r="F5" s="8"/>
      <c r="G5" s="8"/>
      <c r="H5" s="8"/>
      <c r="I5" s="8"/>
      <c r="J5" s="8"/>
      <c r="K5" s="8"/>
      <c r="L5" s="8"/>
      <c r="S5" s="9" t="s">
        <v>11</v>
      </c>
      <c r="T5" s="9"/>
      <c r="U5" s="9"/>
      <c r="V5" s="110" t="s">
        <v>49</v>
      </c>
      <c r="W5" s="110"/>
      <c r="X5" s="110"/>
      <c r="Y5" s="110"/>
    </row>
    <row r="6" spans="1:27" ht="69" customHeight="1" thickBot="1" x14ac:dyDescent="0.25">
      <c r="A6" s="8"/>
      <c r="B6" s="87" t="s">
        <v>12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8" t="s">
        <v>47</v>
      </c>
      <c r="U6" s="88"/>
      <c r="V6" s="88"/>
      <c r="W6" s="88"/>
      <c r="X6" s="88"/>
      <c r="Y6" s="8"/>
    </row>
    <row r="7" spans="1:27" ht="67.5" customHeight="1" thickTop="1" thickBot="1" x14ac:dyDescent="0.25">
      <c r="A7" s="89" t="s">
        <v>13</v>
      </c>
      <c r="B7" s="10" t="s">
        <v>14</v>
      </c>
      <c r="C7" s="92" t="s">
        <v>15</v>
      </c>
      <c r="D7" s="93"/>
      <c r="E7" s="93"/>
      <c r="F7" s="94" t="s">
        <v>16</v>
      </c>
      <c r="G7" s="95"/>
      <c r="H7" s="95"/>
      <c r="I7" s="94" t="s">
        <v>17</v>
      </c>
      <c r="J7" s="95"/>
      <c r="K7" s="95"/>
      <c r="L7" s="94" t="s">
        <v>18</v>
      </c>
      <c r="M7" s="95"/>
      <c r="N7" s="95"/>
      <c r="O7" s="94" t="s">
        <v>19</v>
      </c>
      <c r="P7" s="95"/>
      <c r="Q7" s="95"/>
      <c r="R7" s="94" t="s">
        <v>20</v>
      </c>
      <c r="S7" s="95"/>
      <c r="T7" s="95"/>
      <c r="U7" s="96" t="s">
        <v>21</v>
      </c>
      <c r="V7" s="70" t="s">
        <v>22</v>
      </c>
      <c r="W7" s="73" t="s">
        <v>23</v>
      </c>
      <c r="X7" s="76" t="s">
        <v>24</v>
      </c>
      <c r="Y7" s="78" t="s">
        <v>25</v>
      </c>
    </row>
    <row r="8" spans="1:27" ht="119.25" customHeight="1" thickTop="1" thickBot="1" x14ac:dyDescent="0.25">
      <c r="A8" s="90"/>
      <c r="B8" s="81" t="s">
        <v>26</v>
      </c>
      <c r="C8" s="11" t="s">
        <v>27</v>
      </c>
      <c r="D8" s="12" t="s">
        <v>28</v>
      </c>
      <c r="E8" s="13" t="s">
        <v>29</v>
      </c>
      <c r="F8" s="11" t="s">
        <v>27</v>
      </c>
      <c r="G8" s="12" t="s">
        <v>28</v>
      </c>
      <c r="H8" s="13" t="s">
        <v>29</v>
      </c>
      <c r="I8" s="11" t="s">
        <v>27</v>
      </c>
      <c r="J8" s="12" t="s">
        <v>28</v>
      </c>
      <c r="K8" s="13" t="s">
        <v>29</v>
      </c>
      <c r="L8" s="11" t="s">
        <v>27</v>
      </c>
      <c r="M8" s="12" t="s">
        <v>28</v>
      </c>
      <c r="N8" s="13" t="s">
        <v>29</v>
      </c>
      <c r="O8" s="11" t="s">
        <v>27</v>
      </c>
      <c r="P8" s="12" t="s">
        <v>28</v>
      </c>
      <c r="Q8" s="13" t="s">
        <v>29</v>
      </c>
      <c r="R8" s="11" t="s">
        <v>27</v>
      </c>
      <c r="S8" s="12" t="s">
        <v>28</v>
      </c>
      <c r="T8" s="13" t="s">
        <v>29</v>
      </c>
      <c r="U8" s="97"/>
      <c r="V8" s="71"/>
      <c r="W8" s="74"/>
      <c r="X8" s="77"/>
      <c r="Y8" s="79"/>
    </row>
    <row r="9" spans="1:27" ht="38.25" customHeight="1" thickTop="1" thickBot="1" x14ac:dyDescent="0.25">
      <c r="A9" s="90"/>
      <c r="B9" s="82"/>
      <c r="C9" s="14">
        <v>50</v>
      </c>
      <c r="D9" s="15">
        <v>50</v>
      </c>
      <c r="E9" s="16">
        <v>100</v>
      </c>
      <c r="F9" s="14">
        <v>50</v>
      </c>
      <c r="G9" s="15">
        <v>50</v>
      </c>
      <c r="H9" s="16">
        <v>100</v>
      </c>
      <c r="I9" s="14">
        <v>50</v>
      </c>
      <c r="J9" s="15">
        <v>50</v>
      </c>
      <c r="K9" s="16">
        <v>100</v>
      </c>
      <c r="L9" s="14">
        <v>50</v>
      </c>
      <c r="M9" s="15">
        <v>50</v>
      </c>
      <c r="N9" s="16">
        <v>100</v>
      </c>
      <c r="O9" s="14">
        <v>50</v>
      </c>
      <c r="P9" s="15">
        <v>50</v>
      </c>
      <c r="Q9" s="16">
        <v>100</v>
      </c>
      <c r="R9" s="14">
        <v>50</v>
      </c>
      <c r="S9" s="15">
        <v>50</v>
      </c>
      <c r="T9" s="16">
        <v>100</v>
      </c>
      <c r="U9" s="98"/>
      <c r="V9" s="72"/>
      <c r="W9" s="75"/>
      <c r="X9" s="17"/>
      <c r="Y9" s="80"/>
    </row>
    <row r="10" spans="1:27" ht="30" customHeight="1" thickTop="1" thickBot="1" x14ac:dyDescent="0.25">
      <c r="A10" s="112">
        <v>1</v>
      </c>
      <c r="B10" s="19"/>
      <c r="C10" s="20"/>
      <c r="D10" s="20"/>
      <c r="E10" s="22"/>
      <c r="F10" s="20"/>
      <c r="G10" s="20"/>
      <c r="H10" s="22"/>
      <c r="I10" s="20"/>
      <c r="J10" s="20"/>
      <c r="K10" s="22"/>
      <c r="L10" s="20"/>
      <c r="M10" s="20"/>
      <c r="N10" s="22"/>
      <c r="O10" s="20"/>
      <c r="P10" s="20"/>
      <c r="Q10" s="22"/>
      <c r="R10" s="20"/>
      <c r="S10" s="23"/>
      <c r="T10" s="22"/>
      <c r="U10" s="24"/>
      <c r="V10" s="25"/>
      <c r="W10" s="26"/>
      <c r="X10" s="27"/>
      <c r="Y10" s="28"/>
    </row>
    <row r="11" spans="1:27" ht="30" customHeight="1" thickTop="1" thickBot="1" x14ac:dyDescent="0.25">
      <c r="A11" s="112">
        <v>2</v>
      </c>
      <c r="B11" s="19"/>
      <c r="C11" s="20"/>
      <c r="D11" s="20"/>
      <c r="E11" s="22"/>
      <c r="F11" s="20"/>
      <c r="G11" s="20"/>
      <c r="H11" s="22"/>
      <c r="I11" s="20"/>
      <c r="J11" s="20"/>
      <c r="K11" s="22"/>
      <c r="L11" s="20"/>
      <c r="M11" s="20"/>
      <c r="N11" s="22"/>
      <c r="O11" s="20"/>
      <c r="P11" s="20"/>
      <c r="Q11" s="22"/>
      <c r="R11" s="20"/>
      <c r="S11" s="23"/>
      <c r="T11" s="22"/>
      <c r="U11" s="30"/>
      <c r="V11" s="31"/>
      <c r="W11" s="32"/>
      <c r="X11" s="27"/>
      <c r="Y11" s="28"/>
    </row>
    <row r="12" spans="1:27" ht="30" customHeight="1" thickTop="1" thickBot="1" x14ac:dyDescent="0.25">
      <c r="A12" s="112">
        <v>3</v>
      </c>
      <c r="B12" s="19"/>
      <c r="C12" s="20"/>
      <c r="D12" s="20"/>
      <c r="E12" s="22"/>
      <c r="F12" s="20"/>
      <c r="G12" s="20"/>
      <c r="H12" s="22"/>
      <c r="I12" s="20"/>
      <c r="J12" s="20"/>
      <c r="K12" s="22"/>
      <c r="L12" s="20"/>
      <c r="M12" s="20"/>
      <c r="N12" s="22"/>
      <c r="O12" s="20"/>
      <c r="P12" s="20"/>
      <c r="Q12" s="22"/>
      <c r="R12" s="20"/>
      <c r="S12" s="23"/>
      <c r="T12" s="22"/>
      <c r="U12" s="34"/>
      <c r="V12" s="35"/>
      <c r="W12" s="36"/>
      <c r="X12" s="27"/>
      <c r="Y12" s="28"/>
    </row>
    <row r="13" spans="1:27" ht="30" customHeight="1" thickTop="1" thickBot="1" x14ac:dyDescent="0.25">
      <c r="A13" s="112">
        <v>4</v>
      </c>
      <c r="B13" s="19"/>
      <c r="C13" s="20"/>
      <c r="D13" s="20"/>
      <c r="E13" s="22"/>
      <c r="F13" s="20"/>
      <c r="G13" s="20"/>
      <c r="H13" s="22"/>
      <c r="I13" s="20"/>
      <c r="J13" s="20"/>
      <c r="K13" s="22"/>
      <c r="L13" s="20"/>
      <c r="M13" s="20"/>
      <c r="N13" s="22"/>
      <c r="O13" s="20"/>
      <c r="P13" s="20"/>
      <c r="Q13" s="22"/>
      <c r="R13" s="20"/>
      <c r="S13" s="23"/>
      <c r="T13" s="22"/>
      <c r="U13" s="34"/>
      <c r="V13" s="35"/>
      <c r="W13" s="36"/>
      <c r="X13" s="27"/>
      <c r="Y13" s="28"/>
    </row>
    <row r="14" spans="1:27" ht="30" customHeight="1" thickTop="1" thickBot="1" x14ac:dyDescent="0.25">
      <c r="A14" s="112">
        <v>5</v>
      </c>
      <c r="B14" s="19"/>
      <c r="C14" s="20"/>
      <c r="D14" s="20"/>
      <c r="E14" s="22"/>
      <c r="F14" s="20"/>
      <c r="G14" s="20"/>
      <c r="H14" s="22"/>
      <c r="I14" s="20"/>
      <c r="J14" s="20"/>
      <c r="K14" s="22"/>
      <c r="L14" s="20"/>
      <c r="M14" s="20"/>
      <c r="N14" s="22"/>
      <c r="O14" s="20"/>
      <c r="P14" s="20"/>
      <c r="Q14" s="22"/>
      <c r="R14" s="20"/>
      <c r="S14" s="23"/>
      <c r="T14" s="22"/>
      <c r="U14" s="34"/>
      <c r="V14" s="35"/>
      <c r="W14" s="36"/>
      <c r="X14" s="27"/>
      <c r="Y14" s="28"/>
    </row>
    <row r="15" spans="1:27" ht="30" customHeight="1" thickTop="1" thickBot="1" x14ac:dyDescent="0.25">
      <c r="A15" s="112">
        <v>6</v>
      </c>
      <c r="B15" s="19"/>
      <c r="C15" s="20"/>
      <c r="D15" s="20"/>
      <c r="E15" s="22"/>
      <c r="F15" s="20"/>
      <c r="G15" s="20"/>
      <c r="H15" s="22"/>
      <c r="I15" s="20"/>
      <c r="J15" s="20"/>
      <c r="K15" s="22"/>
      <c r="L15" s="20"/>
      <c r="M15" s="20"/>
      <c r="N15" s="22"/>
      <c r="O15" s="20"/>
      <c r="P15" s="20"/>
      <c r="Q15" s="22"/>
      <c r="R15" s="20"/>
      <c r="S15" s="23"/>
      <c r="T15" s="22"/>
      <c r="U15" s="34"/>
      <c r="V15" s="35"/>
      <c r="W15" s="36"/>
      <c r="X15" s="27"/>
      <c r="Y15" s="28"/>
    </row>
    <row r="16" spans="1:27" ht="30" customHeight="1" thickTop="1" thickBot="1" x14ac:dyDescent="0.25">
      <c r="A16" s="112">
        <v>7</v>
      </c>
      <c r="B16" s="19"/>
      <c r="C16" s="20"/>
      <c r="D16" s="20"/>
      <c r="E16" s="22"/>
      <c r="F16" s="20"/>
      <c r="G16" s="20"/>
      <c r="H16" s="22"/>
      <c r="I16" s="20"/>
      <c r="J16" s="20"/>
      <c r="K16" s="22"/>
      <c r="L16" s="20"/>
      <c r="M16" s="20"/>
      <c r="N16" s="22"/>
      <c r="O16" s="20"/>
      <c r="P16" s="20"/>
      <c r="Q16" s="22"/>
      <c r="R16" s="20"/>
      <c r="S16" s="23"/>
      <c r="T16" s="22"/>
      <c r="U16" s="34"/>
      <c r="V16" s="35"/>
      <c r="W16" s="36"/>
      <c r="X16" s="27"/>
      <c r="Y16" s="28"/>
    </row>
    <row r="17" spans="1:32" ht="30" customHeight="1" thickTop="1" thickBot="1" x14ac:dyDescent="0.25">
      <c r="A17" s="112">
        <v>8</v>
      </c>
      <c r="B17" s="19"/>
      <c r="C17" s="20"/>
      <c r="D17" s="20"/>
      <c r="E17" s="22"/>
      <c r="F17" s="20"/>
      <c r="G17" s="20"/>
      <c r="H17" s="22"/>
      <c r="I17" s="20"/>
      <c r="J17" s="20"/>
      <c r="K17" s="22"/>
      <c r="L17" s="20"/>
      <c r="M17" s="20"/>
      <c r="N17" s="22"/>
      <c r="O17" s="20"/>
      <c r="P17" s="20"/>
      <c r="Q17" s="22"/>
      <c r="R17" s="20"/>
      <c r="S17" s="23"/>
      <c r="T17" s="22"/>
      <c r="U17" s="34"/>
      <c r="V17" s="35"/>
      <c r="W17" s="36"/>
      <c r="X17" s="27"/>
      <c r="Y17" s="28"/>
    </row>
    <row r="18" spans="1:32" ht="30" customHeight="1" thickTop="1" thickBot="1" x14ac:dyDescent="0.25">
      <c r="A18" s="112">
        <v>9</v>
      </c>
      <c r="B18" s="19"/>
      <c r="C18" s="20"/>
      <c r="D18" s="20"/>
      <c r="E18" s="22"/>
      <c r="F18" s="20"/>
      <c r="G18" s="20"/>
      <c r="H18" s="22"/>
      <c r="I18" s="20"/>
      <c r="J18" s="20"/>
      <c r="K18" s="22"/>
      <c r="L18" s="20"/>
      <c r="M18" s="20"/>
      <c r="N18" s="22"/>
      <c r="O18" s="20"/>
      <c r="P18" s="20"/>
      <c r="Q18" s="22"/>
      <c r="R18" s="20"/>
      <c r="S18" s="23"/>
      <c r="T18" s="22"/>
      <c r="U18" s="34"/>
      <c r="V18" s="35"/>
      <c r="W18" s="36"/>
      <c r="X18" s="27"/>
      <c r="Y18" s="28"/>
    </row>
    <row r="19" spans="1:32" ht="30" customHeight="1" thickTop="1" thickBot="1" x14ac:dyDescent="0.25">
      <c r="A19" s="112">
        <v>10</v>
      </c>
      <c r="B19" s="19"/>
      <c r="C19" s="20"/>
      <c r="D19" s="20"/>
      <c r="E19" s="22"/>
      <c r="F19" s="20"/>
      <c r="G19" s="20"/>
      <c r="H19" s="22"/>
      <c r="I19" s="20"/>
      <c r="J19" s="20"/>
      <c r="K19" s="22"/>
      <c r="L19" s="20"/>
      <c r="M19" s="20"/>
      <c r="N19" s="22"/>
      <c r="O19" s="20"/>
      <c r="P19" s="20"/>
      <c r="Q19" s="22"/>
      <c r="R19" s="20"/>
      <c r="S19" s="23"/>
      <c r="T19" s="22"/>
      <c r="U19" s="34"/>
      <c r="V19" s="35"/>
      <c r="W19" s="36"/>
      <c r="X19" s="27"/>
      <c r="Y19" s="28"/>
    </row>
    <row r="20" spans="1:32" ht="30" customHeight="1" thickTop="1" thickBot="1" x14ac:dyDescent="0.25">
      <c r="A20" s="112">
        <v>11</v>
      </c>
      <c r="B20" s="19"/>
      <c r="C20" s="20"/>
      <c r="D20" s="20"/>
      <c r="E20" s="22"/>
      <c r="F20" s="20"/>
      <c r="G20" s="20"/>
      <c r="H20" s="22"/>
      <c r="I20" s="20"/>
      <c r="J20" s="20"/>
      <c r="K20" s="22"/>
      <c r="L20" s="20"/>
      <c r="M20" s="20"/>
      <c r="N20" s="22"/>
      <c r="O20" s="20"/>
      <c r="P20" s="20"/>
      <c r="Q20" s="22"/>
      <c r="R20" s="20"/>
      <c r="S20" s="23"/>
      <c r="T20" s="22"/>
      <c r="U20" s="34"/>
      <c r="V20" s="35"/>
      <c r="W20" s="36"/>
      <c r="X20" s="27"/>
      <c r="Y20" s="28"/>
    </row>
    <row r="21" spans="1:32" ht="30" customHeight="1" thickTop="1" thickBot="1" x14ac:dyDescent="0.25">
      <c r="A21" s="112">
        <v>12</v>
      </c>
      <c r="B21" s="19"/>
      <c r="C21" s="20"/>
      <c r="D21" s="20"/>
      <c r="E21" s="22"/>
      <c r="F21" s="20"/>
      <c r="G21" s="20"/>
      <c r="H21" s="22"/>
      <c r="I21" s="20"/>
      <c r="J21" s="20"/>
      <c r="K21" s="22"/>
      <c r="L21" s="20"/>
      <c r="M21" s="20"/>
      <c r="N21" s="22"/>
      <c r="O21" s="20"/>
      <c r="P21" s="20"/>
      <c r="Q21" s="22"/>
      <c r="R21" s="20"/>
      <c r="S21" s="23"/>
      <c r="T21" s="22"/>
      <c r="U21" s="34"/>
      <c r="V21" s="35"/>
      <c r="W21" s="36"/>
      <c r="X21" s="27"/>
      <c r="Y21" s="28"/>
    </row>
    <row r="22" spans="1:32" ht="30" customHeight="1" thickTop="1" thickBot="1" x14ac:dyDescent="0.25">
      <c r="A22" s="112">
        <v>13</v>
      </c>
      <c r="B22" s="19"/>
      <c r="C22" s="20"/>
      <c r="D22" s="20"/>
      <c r="E22" s="22"/>
      <c r="F22" s="20"/>
      <c r="G22" s="20"/>
      <c r="H22" s="22"/>
      <c r="I22" s="20"/>
      <c r="J22" s="20"/>
      <c r="K22" s="22"/>
      <c r="L22" s="20"/>
      <c r="M22" s="20"/>
      <c r="N22" s="22"/>
      <c r="O22" s="20"/>
      <c r="P22" s="20"/>
      <c r="Q22" s="22"/>
      <c r="R22" s="20"/>
      <c r="S22" s="23"/>
      <c r="T22" s="22"/>
      <c r="U22" s="34"/>
      <c r="V22" s="35"/>
      <c r="W22" s="36"/>
      <c r="X22" s="27"/>
      <c r="Y22" s="28"/>
    </row>
    <row r="23" spans="1:32" ht="30" customHeight="1" thickTop="1" thickBot="1" x14ac:dyDescent="0.25">
      <c r="A23" s="112">
        <v>14</v>
      </c>
      <c r="B23" s="19"/>
      <c r="C23" s="20"/>
      <c r="D23" s="20"/>
      <c r="E23" s="22"/>
      <c r="F23" s="20"/>
      <c r="G23" s="20"/>
      <c r="H23" s="22"/>
      <c r="I23" s="20"/>
      <c r="J23" s="20"/>
      <c r="K23" s="22"/>
      <c r="L23" s="20"/>
      <c r="M23" s="20"/>
      <c r="N23" s="22"/>
      <c r="O23" s="20"/>
      <c r="P23" s="20"/>
      <c r="Q23" s="22"/>
      <c r="R23" s="20"/>
      <c r="S23" s="23"/>
      <c r="T23" s="22"/>
      <c r="U23" s="34"/>
      <c r="V23" s="35"/>
      <c r="W23" s="36"/>
      <c r="X23" s="27"/>
      <c r="Y23" s="28"/>
    </row>
    <row r="24" spans="1:32" ht="30" customHeight="1" thickTop="1" thickBot="1" x14ac:dyDescent="0.25">
      <c r="A24" s="112">
        <v>15</v>
      </c>
      <c r="B24" s="19"/>
      <c r="C24" s="20"/>
      <c r="D24" s="20"/>
      <c r="E24" s="22"/>
      <c r="F24" s="20"/>
      <c r="G24" s="20"/>
      <c r="H24" s="22"/>
      <c r="I24" s="20"/>
      <c r="J24" s="20"/>
      <c r="K24" s="22"/>
      <c r="L24" s="20"/>
      <c r="M24" s="20"/>
      <c r="N24" s="22"/>
      <c r="O24" s="20"/>
      <c r="P24" s="20"/>
      <c r="Q24" s="22"/>
      <c r="R24" s="20"/>
      <c r="S24" s="23"/>
      <c r="T24" s="22"/>
      <c r="U24" s="34"/>
      <c r="V24" s="35"/>
      <c r="W24" s="36"/>
      <c r="X24" s="27"/>
      <c r="Y24" s="28"/>
    </row>
    <row r="25" spans="1:32" ht="30" customHeight="1" thickTop="1" thickBot="1" x14ac:dyDescent="0.25">
      <c r="A25" s="113">
        <v>16</v>
      </c>
      <c r="B25" s="19"/>
      <c r="C25" s="37"/>
      <c r="D25" s="21"/>
      <c r="E25" s="22"/>
      <c r="F25" s="37"/>
      <c r="G25" s="21"/>
      <c r="H25" s="22"/>
      <c r="I25" s="37"/>
      <c r="J25" s="23"/>
      <c r="K25" s="22"/>
      <c r="L25" s="37"/>
      <c r="M25" s="21"/>
      <c r="N25" s="22"/>
      <c r="O25" s="38"/>
      <c r="P25" s="39"/>
      <c r="Q25" s="40"/>
      <c r="R25" s="41"/>
      <c r="S25" s="42"/>
      <c r="T25" s="43"/>
      <c r="U25" s="44"/>
      <c r="V25" s="45"/>
      <c r="W25" s="46"/>
      <c r="X25" s="47"/>
      <c r="Y25" s="48"/>
    </row>
    <row r="26" spans="1:32" ht="40.5" customHeight="1" thickTop="1" x14ac:dyDescent="0.2">
      <c r="A26" s="111" t="s">
        <v>30</v>
      </c>
      <c r="B26" s="83"/>
      <c r="C26" s="84" t="s">
        <v>31</v>
      </c>
      <c r="D26" s="84"/>
      <c r="E26" s="84"/>
      <c r="F26" s="84"/>
      <c r="G26" s="85" t="s">
        <v>32</v>
      </c>
      <c r="H26" s="85"/>
      <c r="I26" s="85"/>
      <c r="J26" s="85"/>
      <c r="K26" s="85" t="s">
        <v>33</v>
      </c>
      <c r="L26" s="85"/>
      <c r="M26" s="85"/>
      <c r="N26" s="85"/>
      <c r="O26" s="86" t="s">
        <v>34</v>
      </c>
      <c r="P26" s="86"/>
      <c r="Q26" s="86"/>
      <c r="R26" s="86"/>
      <c r="S26" s="86"/>
      <c r="T26" s="86"/>
      <c r="U26" s="66" t="s">
        <v>35</v>
      </c>
      <c r="V26" s="66"/>
      <c r="W26" s="66"/>
      <c r="X26" s="66"/>
      <c r="Y26" s="66"/>
    </row>
    <row r="27" spans="1:32" s="51" customFormat="1" ht="36" customHeight="1" x14ac:dyDescent="0.2">
      <c r="A27" s="49" t="s">
        <v>36</v>
      </c>
      <c r="B27" s="49"/>
      <c r="C27" s="67"/>
      <c r="D27" s="67"/>
      <c r="E27" s="67"/>
      <c r="F27" s="67"/>
      <c r="G27" s="63" t="s">
        <v>37</v>
      </c>
      <c r="H27" s="63"/>
      <c r="I27" s="63"/>
      <c r="J27" s="63"/>
      <c r="K27" s="68"/>
      <c r="L27" s="68"/>
      <c r="M27" s="68"/>
      <c r="N27" s="68"/>
      <c r="O27" s="60" t="s">
        <v>38</v>
      </c>
      <c r="P27" s="60"/>
      <c r="Q27" s="60"/>
      <c r="R27" s="60"/>
      <c r="S27" s="60"/>
      <c r="T27" s="60"/>
      <c r="U27" s="69"/>
      <c r="V27" s="69"/>
      <c r="W27" s="69"/>
      <c r="X27" s="69"/>
      <c r="Y27" s="69"/>
      <c r="Z27" s="50"/>
      <c r="AA27" s="50"/>
      <c r="AD27" s="50"/>
      <c r="AE27" s="50"/>
      <c r="AF27" s="52"/>
    </row>
    <row r="28" spans="1:32" s="51" customFormat="1" ht="37.5" customHeight="1" x14ac:dyDescent="0.2">
      <c r="A28" s="59" t="s">
        <v>39</v>
      </c>
      <c r="B28" s="59"/>
      <c r="C28" s="64" t="s">
        <v>40</v>
      </c>
      <c r="D28" s="64"/>
      <c r="E28" s="64"/>
      <c r="F28" s="64"/>
      <c r="G28" s="63" t="s">
        <v>41</v>
      </c>
      <c r="H28" s="63"/>
      <c r="I28" s="63"/>
      <c r="J28" s="63"/>
      <c r="K28" s="63" t="s">
        <v>41</v>
      </c>
      <c r="L28" s="63"/>
      <c r="M28" s="63"/>
      <c r="N28" s="63"/>
      <c r="O28" s="65" t="s">
        <v>42</v>
      </c>
      <c r="P28" s="65"/>
      <c r="Q28" s="53"/>
      <c r="R28" s="54"/>
      <c r="S28" s="54"/>
      <c r="T28" s="54"/>
      <c r="U28" s="65" t="s">
        <v>40</v>
      </c>
      <c r="V28" s="65"/>
      <c r="W28" s="65"/>
      <c r="X28" s="53"/>
      <c r="Y28" s="49"/>
      <c r="Z28" s="50"/>
      <c r="AA28" s="50"/>
      <c r="AB28" s="50"/>
      <c r="AC28" s="50"/>
      <c r="AD28" s="50"/>
      <c r="AE28" s="50"/>
      <c r="AF28" s="52"/>
    </row>
    <row r="29" spans="1:32" s="51" customFormat="1" ht="35.25" customHeight="1" x14ac:dyDescent="0.2">
      <c r="A29" s="59" t="s">
        <v>37</v>
      </c>
      <c r="B29" s="59"/>
      <c r="C29" s="60" t="s">
        <v>43</v>
      </c>
      <c r="D29" s="60"/>
      <c r="E29" s="60"/>
      <c r="F29" s="54"/>
      <c r="G29" s="54"/>
      <c r="H29" s="54"/>
      <c r="I29" s="54"/>
      <c r="J29" s="54"/>
      <c r="K29" s="61" t="s">
        <v>44</v>
      </c>
      <c r="L29" s="61"/>
      <c r="M29" s="61"/>
      <c r="N29" s="55"/>
      <c r="O29" s="55"/>
      <c r="P29" s="55"/>
      <c r="Q29" s="49"/>
      <c r="R29" s="53"/>
      <c r="S29" s="53"/>
      <c r="T29" s="53"/>
      <c r="U29" s="62" t="s">
        <v>45</v>
      </c>
      <c r="V29" s="62"/>
      <c r="W29" s="62"/>
      <c r="X29" s="53"/>
      <c r="Y29" s="49"/>
      <c r="Z29" s="50"/>
      <c r="AA29" s="50"/>
      <c r="AB29" s="50"/>
      <c r="AC29" s="50"/>
      <c r="AD29" s="50"/>
    </row>
    <row r="30" spans="1:32" s="51" customFormat="1" ht="39" customHeight="1" x14ac:dyDescent="0.2">
      <c r="A30" s="63" t="s">
        <v>46</v>
      </c>
      <c r="B30" s="63"/>
      <c r="C30" s="60"/>
      <c r="D30" s="60"/>
      <c r="E30" s="60"/>
      <c r="F30" s="54"/>
      <c r="G30" s="54"/>
      <c r="H30" s="54"/>
      <c r="I30" s="54"/>
      <c r="J30" s="54"/>
      <c r="K30" s="61"/>
      <c r="L30" s="61"/>
      <c r="M30" s="61"/>
      <c r="N30" s="55"/>
      <c r="O30" s="55"/>
      <c r="P30" s="55"/>
      <c r="Q30" s="55"/>
      <c r="R30" s="53"/>
      <c r="S30" s="53"/>
      <c r="T30" s="53"/>
      <c r="U30" s="62"/>
      <c r="V30" s="62"/>
      <c r="W30" s="62"/>
      <c r="X30" s="53"/>
      <c r="Y30" s="49"/>
      <c r="Z30" s="50"/>
      <c r="AA30" s="50"/>
      <c r="AB30" s="50"/>
      <c r="AC30" s="50"/>
      <c r="AD30" s="50"/>
    </row>
    <row r="31" spans="1:32" s="56" customFormat="1" ht="26.25" customHeight="1" x14ac:dyDescent="0.2">
      <c r="B31" s="50"/>
      <c r="C31" s="57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</row>
    <row r="32" spans="1:32" s="56" customFormat="1" ht="26.25" customHeight="1" x14ac:dyDescent="0.2">
      <c r="C32" s="57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</row>
  </sheetData>
  <sheetProtection selectLockedCells="1"/>
  <mergeCells count="51">
    <mergeCell ref="A29:B29"/>
    <mergeCell ref="C29:E30"/>
    <mergeCell ref="K29:M30"/>
    <mergeCell ref="U29:W30"/>
    <mergeCell ref="A30:B30"/>
    <mergeCell ref="A28:B28"/>
    <mergeCell ref="C28:F28"/>
    <mergeCell ref="G28:J28"/>
    <mergeCell ref="K28:N28"/>
    <mergeCell ref="O28:P28"/>
    <mergeCell ref="U28:W28"/>
    <mergeCell ref="U26:Y26"/>
    <mergeCell ref="C27:F27"/>
    <mergeCell ref="G27:J27"/>
    <mergeCell ref="K27:N27"/>
    <mergeCell ref="O27:T27"/>
    <mergeCell ref="U27:Y27"/>
    <mergeCell ref="V7:V9"/>
    <mergeCell ref="W7:W9"/>
    <mergeCell ref="X7:X8"/>
    <mergeCell ref="Y7:Y9"/>
    <mergeCell ref="B8:B9"/>
    <mergeCell ref="A26:B26"/>
    <mergeCell ref="C26:F26"/>
    <mergeCell ref="G26:J26"/>
    <mergeCell ref="K26:N26"/>
    <mergeCell ref="O26:T26"/>
    <mergeCell ref="B6:S6"/>
    <mergeCell ref="T6:X6"/>
    <mergeCell ref="A7:A9"/>
    <mergeCell ref="C7:E7"/>
    <mergeCell ref="F7:H7"/>
    <mergeCell ref="I7:K7"/>
    <mergeCell ref="L7:N7"/>
    <mergeCell ref="O7:Q7"/>
    <mergeCell ref="R7:T7"/>
    <mergeCell ref="U7:U9"/>
    <mergeCell ref="A4:B4"/>
    <mergeCell ref="I4:J4"/>
    <mergeCell ref="K4:R4"/>
    <mergeCell ref="S4:U4"/>
    <mergeCell ref="V4:Y4"/>
    <mergeCell ref="A5:B5"/>
    <mergeCell ref="V5:Y5"/>
    <mergeCell ref="A2:B2"/>
    <mergeCell ref="X2:Y2"/>
    <mergeCell ref="A3:B3"/>
    <mergeCell ref="I3:J3"/>
    <mergeCell ref="K3:R3"/>
    <mergeCell ref="S3:U3"/>
    <mergeCell ref="V3:Y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50" orientation="landscape" r:id="rId1"/>
  <headerFooter alignWithMargins="0"/>
  <rowBreaks count="1" manualBreakCount="1">
    <brk id="30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3</vt:i4>
      </vt:variant>
    </vt:vector>
  </HeadingPairs>
  <TitlesOfParts>
    <vt:vector size="6" baseType="lpstr">
      <vt:lpstr>Sheet1</vt:lpstr>
      <vt:lpstr>Sheet1 (2)</vt:lpstr>
      <vt:lpstr>Sheet1 (3)</vt:lpstr>
      <vt:lpstr>Sheet1!Print_Area</vt:lpstr>
      <vt:lpstr>'Sheet1 (2)'!Print_Area</vt:lpstr>
      <vt:lpstr>'Sheet1 (3)'!Print_Area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Salem Ali</dc:creator>
  <cp:lastModifiedBy>Salem Ali</cp:lastModifiedBy>
  <dcterms:created xsi:type="dcterms:W3CDTF">2021-01-11T13:12:19Z</dcterms:created>
  <dcterms:modified xsi:type="dcterms:W3CDTF">2021-01-11T13:21:38Z</dcterms:modified>
</cp:coreProperties>
</file>