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DATA DATE" sheetId="1" r:id="rId1"/>
    <sheet name="DATA 2" sheetId="2" r:id="rId2"/>
    <sheet name="SEARCH 1" sheetId="3" r:id="rId3"/>
    <sheet name="SEARCH 2" sheetId="4" r:id="rId4"/>
  </sheets>
  <calcPr calcId="145621"/>
</workbook>
</file>

<file path=xl/calcChain.xml><?xml version="1.0" encoding="utf-8"?>
<calcChain xmlns="http://schemas.openxmlformats.org/spreadsheetml/2006/main">
  <c r="A7" i="4" l="1" a="1"/>
  <c r="A7" i="4" s="1"/>
  <c r="B7" i="4" a="1"/>
  <c r="B7" i="4" s="1"/>
  <c r="C7" i="4" a="1"/>
  <c r="C7" i="4" s="1"/>
  <c r="D7" i="4" a="1"/>
  <c r="D7" i="4" s="1"/>
  <c r="E7" i="4" a="1"/>
  <c r="E7" i="4" s="1"/>
  <c r="F7" i="4" a="1"/>
  <c r="F7" i="4" s="1"/>
  <c r="A8" i="4" a="1"/>
  <c r="A8" i="4" s="1"/>
  <c r="B8" i="4" a="1"/>
  <c r="B8" i="4" s="1"/>
  <c r="C8" i="4" a="1"/>
  <c r="C8" i="4" s="1"/>
  <c r="D8" i="4" a="1"/>
  <c r="D8" i="4" s="1"/>
  <c r="E8" i="4" a="1"/>
  <c r="E8" i="4" s="1"/>
  <c r="F8" i="4" a="1"/>
  <c r="F8" i="4" s="1"/>
  <c r="A9" i="4" a="1"/>
  <c r="A9" i="4" s="1"/>
  <c r="B9" i="4" a="1"/>
  <c r="B9" i="4" s="1"/>
  <c r="C9" i="4" a="1"/>
  <c r="C9" i="4" s="1"/>
  <c r="D9" i="4" a="1"/>
  <c r="D9" i="4" s="1"/>
  <c r="E9" i="4" a="1"/>
  <c r="E9" i="4" s="1"/>
  <c r="F9" i="4" a="1"/>
  <c r="F9" i="4" s="1"/>
  <c r="A10" i="4" a="1"/>
  <c r="A10" i="4" s="1"/>
  <c r="B10" i="4" a="1"/>
  <c r="B10" i="4" s="1"/>
  <c r="C10" i="4" a="1"/>
  <c r="C10" i="4" s="1"/>
  <c r="D10" i="4" a="1"/>
  <c r="D10" i="4" s="1"/>
  <c r="E10" i="4" a="1"/>
  <c r="E10" i="4" s="1"/>
  <c r="F10" i="4" a="1"/>
  <c r="F10" i="4" s="1"/>
  <c r="A11" i="4" a="1"/>
  <c r="A11" i="4" s="1"/>
  <c r="B11" i="4" a="1"/>
  <c r="B11" i="4" s="1"/>
  <c r="C11" i="4" a="1"/>
  <c r="C11" i="4" s="1"/>
  <c r="D11" i="4" a="1"/>
  <c r="D11" i="4" s="1"/>
  <c r="E11" i="4" a="1"/>
  <c r="E11" i="4" s="1"/>
  <c r="F11" i="4" a="1"/>
  <c r="F11" i="4" s="1"/>
  <c r="A12" i="4" a="1"/>
  <c r="A12" i="4" s="1"/>
  <c r="B12" i="4" a="1"/>
  <c r="B12" i="4" s="1"/>
  <c r="C12" i="4" a="1"/>
  <c r="C12" i="4" s="1"/>
  <c r="D12" i="4" a="1"/>
  <c r="D12" i="4" s="1"/>
  <c r="E12" i="4" a="1"/>
  <c r="E12" i="4" s="1"/>
  <c r="F12" i="4" a="1"/>
  <c r="F12" i="4" s="1"/>
  <c r="A13" i="4" a="1"/>
  <c r="A13" i="4" s="1"/>
  <c r="B13" i="4" a="1"/>
  <c r="B13" i="4" s="1"/>
  <c r="C13" i="4" a="1"/>
  <c r="C13" i="4" s="1"/>
  <c r="D13" i="4" a="1"/>
  <c r="D13" i="4" s="1"/>
  <c r="E13" i="4" a="1"/>
  <c r="E13" i="4" s="1"/>
  <c r="F13" i="4" a="1"/>
  <c r="F13" i="4" s="1"/>
  <c r="A14" i="4" a="1"/>
  <c r="A14" i="4" s="1"/>
  <c r="B14" i="4" a="1"/>
  <c r="B14" i="4" s="1"/>
  <c r="C14" i="4" a="1"/>
  <c r="C14" i="4" s="1"/>
  <c r="D14" i="4" a="1"/>
  <c r="D14" i="4" s="1"/>
  <c r="E14" i="4" a="1"/>
  <c r="E14" i="4" s="1"/>
  <c r="F14" i="4" a="1"/>
  <c r="F14" i="4" s="1"/>
  <c r="A15" i="4" a="1"/>
  <c r="A15" i="4" s="1"/>
  <c r="B15" i="4" a="1"/>
  <c r="B15" i="4" s="1"/>
  <c r="C15" i="4" a="1"/>
  <c r="C15" i="4" s="1"/>
  <c r="D15" i="4" a="1"/>
  <c r="D15" i="4" s="1"/>
  <c r="E15" i="4" a="1"/>
  <c r="E15" i="4" s="1"/>
  <c r="F15" i="4" a="1"/>
  <c r="F15" i="4" s="1"/>
  <c r="A16" i="4" a="1"/>
  <c r="A16" i="4" s="1"/>
  <c r="B16" i="4" a="1"/>
  <c r="B16" i="4" s="1"/>
  <c r="C16" i="4" a="1"/>
  <c r="C16" i="4" s="1"/>
  <c r="D16" i="4" a="1"/>
  <c r="D16" i="4" s="1"/>
  <c r="E16" i="4" a="1"/>
  <c r="E16" i="4" s="1"/>
  <c r="F16" i="4" a="1"/>
  <c r="F16" i="4" s="1"/>
  <c r="A17" i="4" a="1"/>
  <c r="A17" i="4" s="1"/>
  <c r="B17" i="4" a="1"/>
  <c r="B17" i="4" s="1"/>
  <c r="C17" i="4" a="1"/>
  <c r="C17" i="4" s="1"/>
  <c r="D17" i="4" a="1"/>
  <c r="D17" i="4" s="1"/>
  <c r="E17" i="4" a="1"/>
  <c r="E17" i="4" s="1"/>
  <c r="F17" i="4" a="1"/>
  <c r="F17" i="4" s="1"/>
  <c r="A18" i="4" a="1"/>
  <c r="A18" i="4" s="1"/>
  <c r="B18" i="4" a="1"/>
  <c r="B18" i="4" s="1"/>
  <c r="C18" i="4" a="1"/>
  <c r="C18" i="4" s="1"/>
  <c r="D18" i="4" a="1"/>
  <c r="D18" i="4" s="1"/>
  <c r="E18" i="4" a="1"/>
  <c r="E18" i="4" s="1"/>
  <c r="F18" i="4" a="1"/>
  <c r="F18" i="4" s="1"/>
  <c r="A19" i="4" a="1"/>
  <c r="A19" i="4" s="1"/>
  <c r="B19" i="4" a="1"/>
  <c r="B19" i="4" s="1"/>
  <c r="C19" i="4" a="1"/>
  <c r="C19" i="4" s="1"/>
  <c r="D19" i="4" a="1"/>
  <c r="D19" i="4" s="1"/>
  <c r="E19" i="4" a="1"/>
  <c r="E19" i="4" s="1"/>
  <c r="F19" i="4" a="1"/>
  <c r="F19" i="4" s="1"/>
  <c r="A20" i="4" a="1"/>
  <c r="A20" i="4" s="1"/>
  <c r="B20" i="4" a="1"/>
  <c r="B20" i="4" s="1"/>
  <c r="C20" i="4" a="1"/>
  <c r="C20" i="4" s="1"/>
  <c r="D20" i="4" a="1"/>
  <c r="D20" i="4" s="1"/>
  <c r="E20" i="4" a="1"/>
  <c r="E20" i="4" s="1"/>
  <c r="F20" i="4" a="1"/>
  <c r="F20" i="4" s="1"/>
  <c r="F6" i="4" a="1"/>
  <c r="F6" i="4" s="1"/>
  <c r="E6" i="4" a="1"/>
  <c r="E6" i="4" s="1"/>
  <c r="D6" i="4" a="1"/>
  <c r="D6" i="4" s="1"/>
  <c r="C6" i="4" a="1"/>
  <c r="C6" i="4" s="1"/>
  <c r="B6" i="4" a="1"/>
  <c r="B6" i="4" s="1"/>
  <c r="A6" i="4" a="1"/>
  <c r="A6" i="4" s="1"/>
  <c r="A7" i="3" l="1" a="1"/>
  <c r="A7" i="3" s="1"/>
  <c r="B7" i="3" a="1"/>
  <c r="B7" i="3" s="1"/>
  <c r="C7" i="3" a="1"/>
  <c r="C7" i="3" s="1"/>
  <c r="D7" i="3" a="1"/>
  <c r="D7" i="3" s="1"/>
  <c r="E7" i="3" a="1"/>
  <c r="E7" i="3" s="1"/>
  <c r="A8" i="3" a="1"/>
  <c r="A8" i="3" s="1"/>
  <c r="B8" i="3" a="1"/>
  <c r="B8" i="3" s="1"/>
  <c r="C8" i="3" a="1"/>
  <c r="C8" i="3" s="1"/>
  <c r="D8" i="3" a="1"/>
  <c r="D8" i="3" s="1"/>
  <c r="E8" i="3" a="1"/>
  <c r="E8" i="3" s="1"/>
  <c r="A9" i="3" a="1"/>
  <c r="A9" i="3" s="1"/>
  <c r="B9" i="3" a="1"/>
  <c r="B9" i="3" s="1"/>
  <c r="C9" i="3" a="1"/>
  <c r="C9" i="3" s="1"/>
  <c r="D9" i="3" a="1"/>
  <c r="D9" i="3" s="1"/>
  <c r="E9" i="3" a="1"/>
  <c r="E9" i="3" s="1"/>
  <c r="A10" i="3" a="1"/>
  <c r="A10" i="3" s="1"/>
  <c r="B10" i="3" a="1"/>
  <c r="B10" i="3" s="1"/>
  <c r="C10" i="3" a="1"/>
  <c r="C10" i="3" s="1"/>
  <c r="D10" i="3" a="1"/>
  <c r="D10" i="3" s="1"/>
  <c r="E10" i="3" a="1"/>
  <c r="E10" i="3" s="1"/>
  <c r="A11" i="3" a="1"/>
  <c r="A11" i="3" s="1"/>
  <c r="B11" i="3" a="1"/>
  <c r="B11" i="3" s="1"/>
  <c r="C11" i="3" a="1"/>
  <c r="C11" i="3" s="1"/>
  <c r="D11" i="3" a="1"/>
  <c r="D11" i="3" s="1"/>
  <c r="E11" i="3" a="1"/>
  <c r="E11" i="3" s="1"/>
  <c r="A12" i="3" a="1"/>
  <c r="A12" i="3" s="1"/>
  <c r="B12" i="3" a="1"/>
  <c r="B12" i="3" s="1"/>
  <c r="C12" i="3" a="1"/>
  <c r="C12" i="3" s="1"/>
  <c r="D12" i="3" a="1"/>
  <c r="D12" i="3" s="1"/>
  <c r="E12" i="3" a="1"/>
  <c r="E12" i="3" s="1"/>
  <c r="A13" i="3" a="1"/>
  <c r="A13" i="3" s="1"/>
  <c r="B13" i="3" a="1"/>
  <c r="B13" i="3" s="1"/>
  <c r="C13" i="3" a="1"/>
  <c r="C13" i="3" s="1"/>
  <c r="D13" i="3" a="1"/>
  <c r="D13" i="3" s="1"/>
  <c r="E13" i="3" a="1"/>
  <c r="E13" i="3" s="1"/>
  <c r="A14" i="3" a="1"/>
  <c r="A14" i="3" s="1"/>
  <c r="B14" i="3" a="1"/>
  <c r="B14" i="3" s="1"/>
  <c r="C14" i="3" a="1"/>
  <c r="C14" i="3" s="1"/>
  <c r="D14" i="3" a="1"/>
  <c r="D14" i="3" s="1"/>
  <c r="E14" i="3" a="1"/>
  <c r="E14" i="3" s="1"/>
  <c r="A15" i="3" a="1"/>
  <c r="A15" i="3" s="1"/>
  <c r="B15" i="3" a="1"/>
  <c r="B15" i="3" s="1"/>
  <c r="C15" i="3" a="1"/>
  <c r="C15" i="3" s="1"/>
  <c r="D15" i="3" a="1"/>
  <c r="D15" i="3" s="1"/>
  <c r="E15" i="3" a="1"/>
  <c r="E15" i="3" s="1"/>
  <c r="A16" i="3" a="1"/>
  <c r="A16" i="3" s="1"/>
  <c r="B16" i="3" a="1"/>
  <c r="B16" i="3" s="1"/>
  <c r="C16" i="3" a="1"/>
  <c r="C16" i="3" s="1"/>
  <c r="D16" i="3" a="1"/>
  <c r="D16" i="3" s="1"/>
  <c r="E16" i="3" a="1"/>
  <c r="E16" i="3" s="1"/>
  <c r="A17" i="3" a="1"/>
  <c r="A17" i="3" s="1"/>
  <c r="B17" i="3" a="1"/>
  <c r="B17" i="3" s="1"/>
  <c r="C17" i="3" a="1"/>
  <c r="C17" i="3" s="1"/>
  <c r="D17" i="3" a="1"/>
  <c r="D17" i="3" s="1"/>
  <c r="E17" i="3" a="1"/>
  <c r="E17" i="3" s="1"/>
  <c r="A18" i="3" a="1"/>
  <c r="A18" i="3" s="1"/>
  <c r="B18" i="3" a="1"/>
  <c r="B18" i="3" s="1"/>
  <c r="C18" i="3" a="1"/>
  <c r="C18" i="3" s="1"/>
  <c r="D18" i="3" a="1"/>
  <c r="D18" i="3" s="1"/>
  <c r="E18" i="3" a="1"/>
  <c r="E18" i="3" s="1"/>
  <c r="A19" i="3" a="1"/>
  <c r="A19" i="3" s="1"/>
  <c r="B19" i="3" a="1"/>
  <c r="B19" i="3" s="1"/>
  <c r="C19" i="3" a="1"/>
  <c r="C19" i="3" s="1"/>
  <c r="D19" i="3" a="1"/>
  <c r="D19" i="3" s="1"/>
  <c r="E19" i="3" a="1"/>
  <c r="E19" i="3" s="1"/>
  <c r="A20" i="3" a="1"/>
  <c r="A20" i="3" s="1"/>
  <c r="B20" i="3" a="1"/>
  <c r="B20" i="3" s="1"/>
  <c r="C20" i="3" a="1"/>
  <c r="C20" i="3" s="1"/>
  <c r="D20" i="3" a="1"/>
  <c r="D20" i="3" s="1"/>
  <c r="E20" i="3" a="1"/>
  <c r="E20" i="3" s="1"/>
  <c r="A21" i="3" a="1"/>
  <c r="A21" i="3" s="1"/>
  <c r="B21" i="3" a="1"/>
  <c r="B21" i="3" s="1"/>
  <c r="C21" i="3" a="1"/>
  <c r="C21" i="3" s="1"/>
  <c r="D21" i="3" a="1"/>
  <c r="D21" i="3" s="1"/>
  <c r="E21" i="3" a="1"/>
  <c r="E21" i="3" s="1"/>
  <c r="A22" i="3" a="1"/>
  <c r="A22" i="3" s="1"/>
  <c r="B22" i="3" a="1"/>
  <c r="B22" i="3" s="1"/>
  <c r="C22" i="3" a="1"/>
  <c r="C22" i="3" s="1"/>
  <c r="D22" i="3" a="1"/>
  <c r="D22" i="3" s="1"/>
  <c r="E22" i="3" a="1"/>
  <c r="E22" i="3" s="1"/>
  <c r="E6" i="3" a="1"/>
  <c r="E6" i="3" s="1"/>
  <c r="D6" i="3" a="1"/>
  <c r="D6" i="3" s="1"/>
  <c r="C6" i="3" a="1"/>
  <c r="C6" i="3" s="1"/>
  <c r="B6" i="3" a="1"/>
  <c r="B6" i="3" s="1"/>
  <c r="A6" i="3" a="1"/>
  <c r="A6" i="3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3" i="2"/>
  <c r="E3" i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F4" i="2"/>
  <c r="F5" i="2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3" i="2"/>
  <c r="E3" i="2"/>
  <c r="E4" i="2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D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3" i="2"/>
  <c r="B4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3" i="2"/>
</calcChain>
</file>

<file path=xl/sharedStrings.xml><?xml version="1.0" encoding="utf-8"?>
<sst xmlns="http://schemas.openxmlformats.org/spreadsheetml/2006/main" count="26" uniqueCount="7">
  <si>
    <t>DATE</t>
  </si>
  <si>
    <t>TIME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</si>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</sst>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80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14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14" fontId="1" fillId="6" borderId="0" xfId="0" applyNumberFormat="1" applyFont="1" applyFill="1" applyAlignment="1">
      <alignment horizontal="center"/>
    </xf>
    <xf numFmtId="0" fontId="1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4" fontId="1" fillId="7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6"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dotted">
          <color rgb="FF0070C0"/>
        </bottom>
        <vertical/>
        <horizontal/>
      </border>
    </dxf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dotted">
          <color rgb="FF0070C0"/>
        </bottom>
        <vertical/>
        <horizontal/>
      </border>
    </dxf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dotted">
          <color rgb="FF0070C0"/>
        </bottom>
        <vertical/>
        <horizontal/>
      </border>
    </dxf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dotted">
          <color rgb="FF0070C0"/>
        </bottom>
        <vertical/>
        <horizontal/>
      </border>
    </dxf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dotted">
          <color rgb="FF0070C0"/>
        </bottom>
        <vertical/>
        <horizontal/>
      </border>
    </dxf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dotted">
          <color rgb="FF0070C0"/>
        </bottom>
        <vertical/>
        <horizontal/>
      </border>
    </dxf>
  </dxfs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1" sqref="A1:E1"/>
    </sheetView>
  </sheetViews>
  <sheetFormatPr defaultRowHeight="15" x14ac:dyDescent="0.25"/>
  <cols>
    <col min="1" max="1" width="12.5703125" style="2" customWidth="1"/>
    <col min="2" max="5" width="12.5703125" style="1" customWidth="1"/>
  </cols>
  <sheetData>
    <row r="1" spans="1:5" x14ac:dyDescent="0.25">
      <c r="A1" s="4" t="s">
        <v>0</v>
      </c>
      <c r="B1" s="5" t="s">
        <v>2</v>
      </c>
      <c r="C1" s="5" t="s">
        <v>3</v>
      </c>
      <c r="D1" s="5" t="s">
        <v>4</v>
      </c>
      <c r="E1" s="5" t="s">
        <v>5</v>
      </c>
    </row>
    <row r="2" spans="1:5" x14ac:dyDescent="0.25">
      <c r="A2" s="2">
        <v>44217</v>
      </c>
      <c r="B2" s="1">
        <v>435</v>
      </c>
      <c r="C2" s="1">
        <v>312</v>
      </c>
      <c r="D2" s="1">
        <v>193</v>
      </c>
      <c r="E2" s="1">
        <v>350</v>
      </c>
    </row>
    <row r="3" spans="1:5" x14ac:dyDescent="0.25">
      <c r="A3" s="2">
        <f>A2+1</f>
        <v>44218</v>
      </c>
      <c r="B3" s="1">
        <f>B2+7</f>
        <v>442</v>
      </c>
      <c r="C3" s="1">
        <f>C2+14</f>
        <v>326</v>
      </c>
      <c r="D3" s="1">
        <f>D2+2</f>
        <v>195</v>
      </c>
      <c r="E3" s="1">
        <f>E2+55</f>
        <v>405</v>
      </c>
    </row>
    <row r="4" spans="1:5" x14ac:dyDescent="0.25">
      <c r="A4" s="2">
        <f t="shared" ref="A4:A25" si="0">A3+1</f>
        <v>44219</v>
      </c>
      <c r="B4" s="1">
        <f t="shared" ref="B4:B25" si="1">B3+7</f>
        <v>449</v>
      </c>
      <c r="C4" s="1">
        <f t="shared" ref="C4:C25" si="2">C3+14</f>
        <v>340</v>
      </c>
      <c r="D4" s="1">
        <f t="shared" ref="D4:D25" si="3">D3+2</f>
        <v>197</v>
      </c>
      <c r="E4" s="1">
        <f t="shared" ref="E4:E25" si="4">E3+55</f>
        <v>460</v>
      </c>
    </row>
    <row r="5" spans="1:5" x14ac:dyDescent="0.25">
      <c r="A5" s="2">
        <f t="shared" si="0"/>
        <v>44220</v>
      </c>
      <c r="B5" s="1">
        <f t="shared" si="1"/>
        <v>456</v>
      </c>
      <c r="C5" s="1">
        <f t="shared" si="2"/>
        <v>354</v>
      </c>
      <c r="D5" s="1">
        <f t="shared" si="3"/>
        <v>199</v>
      </c>
      <c r="E5" s="1">
        <f t="shared" si="4"/>
        <v>515</v>
      </c>
    </row>
    <row r="6" spans="1:5" x14ac:dyDescent="0.25">
      <c r="A6" s="2">
        <f t="shared" si="0"/>
        <v>44221</v>
      </c>
      <c r="B6" s="1">
        <f t="shared" si="1"/>
        <v>463</v>
      </c>
      <c r="C6" s="1">
        <f t="shared" si="2"/>
        <v>368</v>
      </c>
      <c r="D6" s="1">
        <f t="shared" si="3"/>
        <v>201</v>
      </c>
      <c r="E6" s="1">
        <f t="shared" si="4"/>
        <v>570</v>
      </c>
    </row>
    <row r="7" spans="1:5" x14ac:dyDescent="0.25">
      <c r="A7" s="2">
        <f t="shared" si="0"/>
        <v>44222</v>
      </c>
      <c r="B7" s="1">
        <f t="shared" si="1"/>
        <v>470</v>
      </c>
      <c r="C7" s="1">
        <f t="shared" si="2"/>
        <v>382</v>
      </c>
      <c r="D7" s="1">
        <f t="shared" si="3"/>
        <v>203</v>
      </c>
      <c r="E7" s="1">
        <f t="shared" si="4"/>
        <v>625</v>
      </c>
    </row>
    <row r="8" spans="1:5" x14ac:dyDescent="0.25">
      <c r="A8" s="2">
        <f t="shared" si="0"/>
        <v>44223</v>
      </c>
      <c r="B8" s="1">
        <f t="shared" si="1"/>
        <v>477</v>
      </c>
      <c r="C8" s="1">
        <f t="shared" si="2"/>
        <v>396</v>
      </c>
      <c r="D8" s="1">
        <f t="shared" si="3"/>
        <v>205</v>
      </c>
      <c r="E8" s="1">
        <f t="shared" si="4"/>
        <v>680</v>
      </c>
    </row>
    <row r="9" spans="1:5" x14ac:dyDescent="0.25">
      <c r="A9" s="2">
        <f t="shared" si="0"/>
        <v>44224</v>
      </c>
      <c r="B9" s="1">
        <f t="shared" si="1"/>
        <v>484</v>
      </c>
      <c r="C9" s="1">
        <f t="shared" si="2"/>
        <v>410</v>
      </c>
      <c r="D9" s="1">
        <f t="shared" si="3"/>
        <v>207</v>
      </c>
      <c r="E9" s="1">
        <f t="shared" si="4"/>
        <v>735</v>
      </c>
    </row>
    <row r="10" spans="1:5" x14ac:dyDescent="0.25">
      <c r="A10" s="2">
        <f t="shared" si="0"/>
        <v>44225</v>
      </c>
      <c r="B10" s="1">
        <f t="shared" si="1"/>
        <v>491</v>
      </c>
      <c r="C10" s="1">
        <f t="shared" si="2"/>
        <v>424</v>
      </c>
      <c r="D10" s="1">
        <f t="shared" si="3"/>
        <v>209</v>
      </c>
      <c r="E10" s="1">
        <f t="shared" si="4"/>
        <v>790</v>
      </c>
    </row>
    <row r="11" spans="1:5" x14ac:dyDescent="0.25">
      <c r="A11" s="2">
        <f t="shared" si="0"/>
        <v>44226</v>
      </c>
      <c r="B11" s="1">
        <f t="shared" si="1"/>
        <v>498</v>
      </c>
      <c r="C11" s="1">
        <f t="shared" si="2"/>
        <v>438</v>
      </c>
      <c r="D11" s="1">
        <f t="shared" si="3"/>
        <v>211</v>
      </c>
      <c r="E11" s="1">
        <f t="shared" si="4"/>
        <v>845</v>
      </c>
    </row>
    <row r="12" spans="1:5" x14ac:dyDescent="0.25">
      <c r="A12" s="2">
        <f t="shared" si="0"/>
        <v>44227</v>
      </c>
      <c r="B12" s="1">
        <f t="shared" si="1"/>
        <v>505</v>
      </c>
      <c r="C12" s="1">
        <f t="shared" si="2"/>
        <v>452</v>
      </c>
      <c r="D12" s="1">
        <f t="shared" si="3"/>
        <v>213</v>
      </c>
      <c r="E12" s="1">
        <f t="shared" si="4"/>
        <v>900</v>
      </c>
    </row>
    <row r="13" spans="1:5" x14ac:dyDescent="0.25">
      <c r="A13" s="2">
        <f t="shared" si="0"/>
        <v>44228</v>
      </c>
      <c r="B13" s="1">
        <f t="shared" si="1"/>
        <v>512</v>
      </c>
      <c r="C13" s="1">
        <f t="shared" si="2"/>
        <v>466</v>
      </c>
      <c r="D13" s="1">
        <f t="shared" si="3"/>
        <v>215</v>
      </c>
      <c r="E13" s="1">
        <f t="shared" si="4"/>
        <v>955</v>
      </c>
    </row>
    <row r="14" spans="1:5" x14ac:dyDescent="0.25">
      <c r="A14" s="2">
        <f t="shared" si="0"/>
        <v>44229</v>
      </c>
      <c r="B14" s="1">
        <f t="shared" si="1"/>
        <v>519</v>
      </c>
      <c r="C14" s="1">
        <f t="shared" si="2"/>
        <v>480</v>
      </c>
      <c r="D14" s="1">
        <f t="shared" si="3"/>
        <v>217</v>
      </c>
      <c r="E14" s="1">
        <f t="shared" si="4"/>
        <v>1010</v>
      </c>
    </row>
    <row r="15" spans="1:5" x14ac:dyDescent="0.25">
      <c r="A15" s="2">
        <f t="shared" si="0"/>
        <v>44230</v>
      </c>
      <c r="B15" s="1">
        <f t="shared" si="1"/>
        <v>526</v>
      </c>
      <c r="C15" s="1">
        <f t="shared" si="2"/>
        <v>494</v>
      </c>
      <c r="D15" s="1">
        <f t="shared" si="3"/>
        <v>219</v>
      </c>
      <c r="E15" s="1">
        <f t="shared" si="4"/>
        <v>1065</v>
      </c>
    </row>
    <row r="16" spans="1:5" x14ac:dyDescent="0.25">
      <c r="A16" s="2">
        <f t="shared" si="0"/>
        <v>44231</v>
      </c>
      <c r="B16" s="1">
        <f t="shared" si="1"/>
        <v>533</v>
      </c>
      <c r="C16" s="1">
        <f t="shared" si="2"/>
        <v>508</v>
      </c>
      <c r="D16" s="1">
        <f t="shared" si="3"/>
        <v>221</v>
      </c>
      <c r="E16" s="1">
        <f t="shared" si="4"/>
        <v>1120</v>
      </c>
    </row>
    <row r="17" spans="1:5" x14ac:dyDescent="0.25">
      <c r="A17" s="2">
        <f t="shared" si="0"/>
        <v>44232</v>
      </c>
      <c r="B17" s="1">
        <f t="shared" si="1"/>
        <v>540</v>
      </c>
      <c r="C17" s="1">
        <f t="shared" si="2"/>
        <v>522</v>
      </c>
      <c r="D17" s="1">
        <f t="shared" si="3"/>
        <v>223</v>
      </c>
      <c r="E17" s="1">
        <f t="shared" si="4"/>
        <v>1175</v>
      </c>
    </row>
    <row r="18" spans="1:5" x14ac:dyDescent="0.25">
      <c r="A18" s="2">
        <f t="shared" si="0"/>
        <v>44233</v>
      </c>
      <c r="B18" s="1">
        <f t="shared" si="1"/>
        <v>547</v>
      </c>
      <c r="C18" s="1">
        <f t="shared" si="2"/>
        <v>536</v>
      </c>
      <c r="D18" s="1">
        <f t="shared" si="3"/>
        <v>225</v>
      </c>
      <c r="E18" s="1">
        <f t="shared" si="4"/>
        <v>1230</v>
      </c>
    </row>
    <row r="19" spans="1:5" x14ac:dyDescent="0.25">
      <c r="A19" s="2">
        <f t="shared" si="0"/>
        <v>44234</v>
      </c>
      <c r="B19" s="1">
        <f t="shared" si="1"/>
        <v>554</v>
      </c>
      <c r="C19" s="1">
        <f t="shared" si="2"/>
        <v>550</v>
      </c>
      <c r="D19" s="1">
        <f t="shared" si="3"/>
        <v>227</v>
      </c>
      <c r="E19" s="1">
        <f t="shared" si="4"/>
        <v>1285</v>
      </c>
    </row>
    <row r="20" spans="1:5" x14ac:dyDescent="0.25">
      <c r="A20" s="2">
        <f t="shared" si="0"/>
        <v>44235</v>
      </c>
      <c r="B20" s="1">
        <f t="shared" si="1"/>
        <v>561</v>
      </c>
      <c r="C20" s="1">
        <f t="shared" si="2"/>
        <v>564</v>
      </c>
      <c r="D20" s="1">
        <f t="shared" si="3"/>
        <v>229</v>
      </c>
      <c r="E20" s="1">
        <f t="shared" si="4"/>
        <v>1340</v>
      </c>
    </row>
    <row r="21" spans="1:5" x14ac:dyDescent="0.25">
      <c r="A21" s="2">
        <f t="shared" si="0"/>
        <v>44236</v>
      </c>
      <c r="B21" s="1">
        <f t="shared" si="1"/>
        <v>568</v>
      </c>
      <c r="C21" s="1">
        <f t="shared" si="2"/>
        <v>578</v>
      </c>
      <c r="D21" s="1">
        <f t="shared" si="3"/>
        <v>231</v>
      </c>
      <c r="E21" s="1">
        <f t="shared" si="4"/>
        <v>1395</v>
      </c>
    </row>
    <row r="22" spans="1:5" x14ac:dyDescent="0.25">
      <c r="A22" s="2">
        <f t="shared" si="0"/>
        <v>44237</v>
      </c>
      <c r="B22" s="1">
        <f t="shared" si="1"/>
        <v>575</v>
      </c>
      <c r="C22" s="1">
        <f t="shared" si="2"/>
        <v>592</v>
      </c>
      <c r="D22" s="1">
        <f t="shared" si="3"/>
        <v>233</v>
      </c>
      <c r="E22" s="1">
        <f t="shared" si="4"/>
        <v>1450</v>
      </c>
    </row>
    <row r="23" spans="1:5" x14ac:dyDescent="0.25">
      <c r="A23" s="2">
        <f t="shared" si="0"/>
        <v>44238</v>
      </c>
      <c r="B23" s="1">
        <f t="shared" si="1"/>
        <v>582</v>
      </c>
      <c r="C23" s="1">
        <f t="shared" si="2"/>
        <v>606</v>
      </c>
      <c r="D23" s="1">
        <f t="shared" si="3"/>
        <v>235</v>
      </c>
      <c r="E23" s="1">
        <f t="shared" si="4"/>
        <v>1505</v>
      </c>
    </row>
    <row r="24" spans="1:5" x14ac:dyDescent="0.25">
      <c r="A24" s="2">
        <f t="shared" si="0"/>
        <v>44239</v>
      </c>
      <c r="B24" s="1">
        <f t="shared" si="1"/>
        <v>589</v>
      </c>
      <c r="C24" s="1">
        <f t="shared" si="2"/>
        <v>620</v>
      </c>
      <c r="D24" s="1">
        <f t="shared" si="3"/>
        <v>237</v>
      </c>
      <c r="E24" s="1">
        <f t="shared" si="4"/>
        <v>1560</v>
      </c>
    </row>
    <row r="25" spans="1:5" x14ac:dyDescent="0.25">
      <c r="A25" s="2">
        <f t="shared" si="0"/>
        <v>44240</v>
      </c>
      <c r="B25" s="1">
        <f t="shared" si="1"/>
        <v>596</v>
      </c>
      <c r="C25" s="1">
        <f t="shared" si="2"/>
        <v>634</v>
      </c>
      <c r="D25" s="1">
        <f t="shared" si="3"/>
        <v>239</v>
      </c>
      <c r="E25" s="1">
        <f t="shared" si="4"/>
        <v>1615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D35" sqref="D35"/>
    </sheetView>
  </sheetViews>
  <sheetFormatPr defaultRowHeight="15" x14ac:dyDescent="0.25"/>
  <cols>
    <col min="1" max="1" width="12.5703125" style="2" customWidth="1"/>
    <col min="2" max="2" width="12.5703125" style="3" customWidth="1"/>
    <col min="3" max="13" width="12.5703125" style="1" customWidth="1"/>
  </cols>
  <sheetData>
    <row r="1" spans="1:7" x14ac:dyDescent="0.25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25">
      <c r="A2" s="2">
        <v>44217</v>
      </c>
      <c r="B2" s="3">
        <v>10.5</v>
      </c>
      <c r="C2" s="1">
        <v>435</v>
      </c>
      <c r="D2" s="1">
        <v>312</v>
      </c>
      <c r="E2" s="1">
        <v>193</v>
      </c>
      <c r="F2" s="1">
        <v>350</v>
      </c>
    </row>
    <row r="3" spans="1:7" x14ac:dyDescent="0.25">
      <c r="A3" s="2">
        <f>A2</f>
        <v>44217</v>
      </c>
      <c r="B3" s="3">
        <f>B2+0.5</f>
        <v>11</v>
      </c>
      <c r="C3" s="1">
        <f>C2+7</f>
        <v>442</v>
      </c>
      <c r="D3" s="1">
        <f>D2+14</f>
        <v>326</v>
      </c>
      <c r="E3" s="1">
        <f>E2+2</f>
        <v>195</v>
      </c>
      <c r="F3" s="1">
        <f>F2+55</f>
        <v>405</v>
      </c>
    </row>
    <row r="4" spans="1:7" x14ac:dyDescent="0.25">
      <c r="A4" s="2">
        <f t="shared" ref="A4:A25" si="0">A3</f>
        <v>44217</v>
      </c>
      <c r="B4" s="3">
        <f t="shared" ref="B4:B25" si="1">B3+0.5</f>
        <v>11.5</v>
      </c>
      <c r="C4" s="1">
        <f t="shared" ref="C4:C25" si="2">C3+7</f>
        <v>449</v>
      </c>
      <c r="D4" s="1">
        <f t="shared" ref="D4:D25" si="3">D3+14</f>
        <v>340</v>
      </c>
      <c r="E4" s="1">
        <f t="shared" ref="E4:E25" si="4">E3+2</f>
        <v>197</v>
      </c>
      <c r="F4" s="1">
        <f t="shared" ref="F4:F25" si="5">F3+55</f>
        <v>460</v>
      </c>
    </row>
    <row r="5" spans="1:7" x14ac:dyDescent="0.25">
      <c r="A5" s="2">
        <f t="shared" si="0"/>
        <v>44217</v>
      </c>
      <c r="B5" s="3">
        <f t="shared" si="1"/>
        <v>12</v>
      </c>
      <c r="C5" s="1">
        <f t="shared" si="2"/>
        <v>456</v>
      </c>
      <c r="D5" s="1">
        <f t="shared" si="3"/>
        <v>354</v>
      </c>
      <c r="E5" s="1">
        <f t="shared" si="4"/>
        <v>199</v>
      </c>
      <c r="F5" s="1">
        <f t="shared" si="5"/>
        <v>515</v>
      </c>
    </row>
    <row r="6" spans="1:7" x14ac:dyDescent="0.25">
      <c r="A6" s="2">
        <f t="shared" si="0"/>
        <v>44217</v>
      </c>
      <c r="B6" s="3">
        <f t="shared" si="1"/>
        <v>12.5</v>
      </c>
      <c r="C6" s="1">
        <f t="shared" si="2"/>
        <v>463</v>
      </c>
      <c r="D6" s="1">
        <f t="shared" si="3"/>
        <v>368</v>
      </c>
      <c r="E6" s="1">
        <f t="shared" si="4"/>
        <v>201</v>
      </c>
      <c r="F6" s="1">
        <f t="shared" si="5"/>
        <v>570</v>
      </c>
    </row>
    <row r="7" spans="1:7" x14ac:dyDescent="0.25">
      <c r="A7" s="2">
        <f t="shared" si="0"/>
        <v>44217</v>
      </c>
      <c r="B7" s="3">
        <f t="shared" si="1"/>
        <v>13</v>
      </c>
      <c r="C7" s="1">
        <f t="shared" si="2"/>
        <v>470</v>
      </c>
      <c r="D7" s="1">
        <f t="shared" si="3"/>
        <v>382</v>
      </c>
      <c r="E7" s="1">
        <f t="shared" si="4"/>
        <v>203</v>
      </c>
      <c r="F7" s="1">
        <f t="shared" si="5"/>
        <v>625</v>
      </c>
    </row>
    <row r="8" spans="1:7" x14ac:dyDescent="0.25">
      <c r="A8" s="2">
        <f t="shared" si="0"/>
        <v>44217</v>
      </c>
      <c r="B8" s="3">
        <f t="shared" si="1"/>
        <v>13.5</v>
      </c>
      <c r="C8" s="1">
        <f t="shared" si="2"/>
        <v>477</v>
      </c>
      <c r="D8" s="1">
        <f t="shared" si="3"/>
        <v>396</v>
      </c>
      <c r="E8" s="1">
        <f t="shared" si="4"/>
        <v>205</v>
      </c>
      <c r="F8" s="1">
        <f t="shared" si="5"/>
        <v>680</v>
      </c>
    </row>
    <row r="9" spans="1:7" x14ac:dyDescent="0.25">
      <c r="A9" s="2">
        <f t="shared" si="0"/>
        <v>44217</v>
      </c>
      <c r="B9" s="3">
        <f t="shared" si="1"/>
        <v>14</v>
      </c>
      <c r="C9" s="1">
        <f t="shared" si="2"/>
        <v>484</v>
      </c>
      <c r="D9" s="1">
        <f t="shared" si="3"/>
        <v>410</v>
      </c>
      <c r="E9" s="1">
        <f t="shared" si="4"/>
        <v>207</v>
      </c>
      <c r="F9" s="1">
        <f t="shared" si="5"/>
        <v>735</v>
      </c>
    </row>
    <row r="10" spans="1:7" x14ac:dyDescent="0.25">
      <c r="A10" s="2">
        <f t="shared" si="0"/>
        <v>44217</v>
      </c>
      <c r="B10" s="3">
        <f t="shared" si="1"/>
        <v>14.5</v>
      </c>
      <c r="C10" s="1">
        <f t="shared" si="2"/>
        <v>491</v>
      </c>
      <c r="D10" s="1">
        <f t="shared" si="3"/>
        <v>424</v>
      </c>
      <c r="E10" s="1">
        <f t="shared" si="4"/>
        <v>209</v>
      </c>
      <c r="F10" s="1">
        <f t="shared" si="5"/>
        <v>790</v>
      </c>
    </row>
    <row r="11" spans="1:7" x14ac:dyDescent="0.25">
      <c r="A11" s="2">
        <f t="shared" si="0"/>
        <v>44217</v>
      </c>
      <c r="B11" s="3">
        <f t="shared" si="1"/>
        <v>15</v>
      </c>
      <c r="C11" s="1">
        <f t="shared" si="2"/>
        <v>498</v>
      </c>
      <c r="D11" s="1">
        <f t="shared" si="3"/>
        <v>438</v>
      </c>
      <c r="E11" s="1">
        <f t="shared" si="4"/>
        <v>211</v>
      </c>
      <c r="F11" s="1">
        <f t="shared" si="5"/>
        <v>845</v>
      </c>
    </row>
    <row r="12" spans="1:7" x14ac:dyDescent="0.25">
      <c r="A12" s="2">
        <f t="shared" si="0"/>
        <v>44217</v>
      </c>
      <c r="B12" s="3">
        <f t="shared" si="1"/>
        <v>15.5</v>
      </c>
      <c r="C12" s="1">
        <f t="shared" si="2"/>
        <v>505</v>
      </c>
      <c r="D12" s="1">
        <f t="shared" si="3"/>
        <v>452</v>
      </c>
      <c r="E12" s="1">
        <f t="shared" si="4"/>
        <v>213</v>
      </c>
      <c r="F12" s="1">
        <f t="shared" si="5"/>
        <v>900</v>
      </c>
    </row>
    <row r="13" spans="1:7" x14ac:dyDescent="0.25">
      <c r="A13" s="2">
        <f t="shared" si="0"/>
        <v>44217</v>
      </c>
      <c r="B13" s="3">
        <f t="shared" si="1"/>
        <v>16</v>
      </c>
      <c r="C13" s="1">
        <f t="shared" si="2"/>
        <v>512</v>
      </c>
      <c r="D13" s="1">
        <f t="shared" si="3"/>
        <v>466</v>
      </c>
      <c r="E13" s="1">
        <f t="shared" si="4"/>
        <v>215</v>
      </c>
      <c r="F13" s="1">
        <f t="shared" si="5"/>
        <v>955</v>
      </c>
    </row>
    <row r="14" spans="1:7" x14ac:dyDescent="0.25">
      <c r="A14" s="2">
        <f t="shared" si="0"/>
        <v>44217</v>
      </c>
      <c r="B14" s="3">
        <f t="shared" si="1"/>
        <v>16.5</v>
      </c>
      <c r="C14" s="1">
        <f t="shared" si="2"/>
        <v>519</v>
      </c>
      <c r="D14" s="1">
        <f t="shared" si="3"/>
        <v>480</v>
      </c>
      <c r="E14" s="1">
        <f t="shared" si="4"/>
        <v>217</v>
      </c>
      <c r="F14" s="1">
        <f t="shared" si="5"/>
        <v>1010</v>
      </c>
    </row>
    <row r="15" spans="1:7" x14ac:dyDescent="0.25">
      <c r="A15" s="2">
        <f t="shared" si="0"/>
        <v>44217</v>
      </c>
      <c r="B15" s="3">
        <f t="shared" si="1"/>
        <v>17</v>
      </c>
      <c r="C15" s="1">
        <f t="shared" si="2"/>
        <v>526</v>
      </c>
      <c r="D15" s="1">
        <f t="shared" si="3"/>
        <v>494</v>
      </c>
      <c r="E15" s="1">
        <f t="shared" si="4"/>
        <v>219</v>
      </c>
      <c r="F15" s="1">
        <f t="shared" si="5"/>
        <v>1065</v>
      </c>
    </row>
    <row r="16" spans="1:7" x14ac:dyDescent="0.25">
      <c r="A16" s="2">
        <f t="shared" si="0"/>
        <v>44217</v>
      </c>
      <c r="B16" s="3">
        <f t="shared" si="1"/>
        <v>17.5</v>
      </c>
      <c r="C16" s="1">
        <f t="shared" si="2"/>
        <v>533</v>
      </c>
      <c r="D16" s="1">
        <f t="shared" si="3"/>
        <v>508</v>
      </c>
      <c r="E16" s="1">
        <f t="shared" si="4"/>
        <v>221</v>
      </c>
      <c r="F16" s="1">
        <f t="shared" si="5"/>
        <v>1120</v>
      </c>
    </row>
    <row r="17" spans="1:6" x14ac:dyDescent="0.25">
      <c r="A17" s="2">
        <f t="shared" si="0"/>
        <v>44217</v>
      </c>
      <c r="B17" s="3">
        <f t="shared" si="1"/>
        <v>18</v>
      </c>
      <c r="C17" s="1">
        <f t="shared" si="2"/>
        <v>540</v>
      </c>
      <c r="D17" s="1">
        <f t="shared" si="3"/>
        <v>522</v>
      </c>
      <c r="E17" s="1">
        <f t="shared" si="4"/>
        <v>223</v>
      </c>
      <c r="F17" s="1">
        <f t="shared" si="5"/>
        <v>1175</v>
      </c>
    </row>
    <row r="18" spans="1:6" x14ac:dyDescent="0.25">
      <c r="A18" s="2">
        <f t="shared" si="0"/>
        <v>44217</v>
      </c>
      <c r="B18" s="3">
        <f t="shared" si="1"/>
        <v>18.5</v>
      </c>
      <c r="C18" s="1">
        <f t="shared" si="2"/>
        <v>547</v>
      </c>
      <c r="D18" s="1">
        <f t="shared" si="3"/>
        <v>536</v>
      </c>
      <c r="E18" s="1">
        <f t="shared" si="4"/>
        <v>225</v>
      </c>
      <c r="F18" s="1">
        <f t="shared" si="5"/>
        <v>1230</v>
      </c>
    </row>
    <row r="19" spans="1:6" x14ac:dyDescent="0.25">
      <c r="A19" s="2">
        <f t="shared" si="0"/>
        <v>44217</v>
      </c>
      <c r="B19" s="3">
        <f t="shared" si="1"/>
        <v>19</v>
      </c>
      <c r="C19" s="1">
        <f t="shared" si="2"/>
        <v>554</v>
      </c>
      <c r="D19" s="1">
        <f t="shared" si="3"/>
        <v>550</v>
      </c>
      <c r="E19" s="1">
        <f t="shared" si="4"/>
        <v>227</v>
      </c>
      <c r="F19" s="1">
        <f t="shared" si="5"/>
        <v>1285</v>
      </c>
    </row>
    <row r="20" spans="1:6" x14ac:dyDescent="0.25">
      <c r="A20" s="2">
        <f t="shared" si="0"/>
        <v>44217</v>
      </c>
      <c r="B20" s="3">
        <f t="shared" si="1"/>
        <v>19.5</v>
      </c>
      <c r="C20" s="1">
        <f t="shared" si="2"/>
        <v>561</v>
      </c>
      <c r="D20" s="1">
        <f t="shared" si="3"/>
        <v>564</v>
      </c>
      <c r="E20" s="1">
        <f t="shared" si="4"/>
        <v>229</v>
      </c>
      <c r="F20" s="1">
        <f t="shared" si="5"/>
        <v>1340</v>
      </c>
    </row>
    <row r="21" spans="1:6" x14ac:dyDescent="0.25">
      <c r="A21" s="2">
        <f t="shared" si="0"/>
        <v>44217</v>
      </c>
      <c r="B21" s="3">
        <f t="shared" si="1"/>
        <v>20</v>
      </c>
      <c r="C21" s="1">
        <f t="shared" si="2"/>
        <v>568</v>
      </c>
      <c r="D21" s="1">
        <f t="shared" si="3"/>
        <v>578</v>
      </c>
      <c r="E21" s="1">
        <f t="shared" si="4"/>
        <v>231</v>
      </c>
      <c r="F21" s="1">
        <f t="shared" si="5"/>
        <v>1395</v>
      </c>
    </row>
    <row r="22" spans="1:6" x14ac:dyDescent="0.25">
      <c r="A22" s="2">
        <f t="shared" si="0"/>
        <v>44217</v>
      </c>
      <c r="B22" s="3">
        <f t="shared" si="1"/>
        <v>20.5</v>
      </c>
      <c r="C22" s="1">
        <f t="shared" si="2"/>
        <v>575</v>
      </c>
      <c r="D22" s="1">
        <f t="shared" si="3"/>
        <v>592</v>
      </c>
      <c r="E22" s="1">
        <f t="shared" si="4"/>
        <v>233</v>
      </c>
      <c r="F22" s="1">
        <f t="shared" si="5"/>
        <v>1450</v>
      </c>
    </row>
    <row r="23" spans="1:6" x14ac:dyDescent="0.25">
      <c r="A23" s="2">
        <f t="shared" si="0"/>
        <v>44217</v>
      </c>
      <c r="B23" s="3">
        <f t="shared" si="1"/>
        <v>21</v>
      </c>
      <c r="C23" s="1">
        <f t="shared" si="2"/>
        <v>582</v>
      </c>
      <c r="D23" s="1">
        <f t="shared" si="3"/>
        <v>606</v>
      </c>
      <c r="E23" s="1">
        <f t="shared" si="4"/>
        <v>235</v>
      </c>
      <c r="F23" s="1">
        <f t="shared" si="5"/>
        <v>1505</v>
      </c>
    </row>
    <row r="24" spans="1:6" x14ac:dyDescent="0.25">
      <c r="A24" s="2">
        <f t="shared" si="0"/>
        <v>44217</v>
      </c>
      <c r="B24" s="3">
        <f t="shared" si="1"/>
        <v>21.5</v>
      </c>
      <c r="C24" s="1">
        <f t="shared" si="2"/>
        <v>589</v>
      </c>
      <c r="D24" s="1">
        <f t="shared" si="3"/>
        <v>620</v>
      </c>
      <c r="E24" s="1">
        <f t="shared" si="4"/>
        <v>237</v>
      </c>
      <c r="F24" s="1">
        <f t="shared" si="5"/>
        <v>1560</v>
      </c>
    </row>
    <row r="25" spans="1:6" x14ac:dyDescent="0.25">
      <c r="A25" s="2">
        <f t="shared" si="0"/>
        <v>44217</v>
      </c>
      <c r="B25" s="3">
        <f t="shared" si="1"/>
        <v>22</v>
      </c>
      <c r="C25" s="1">
        <f t="shared" si="2"/>
        <v>596</v>
      </c>
      <c r="D25" s="1">
        <f t="shared" si="3"/>
        <v>634</v>
      </c>
      <c r="E25" s="1">
        <f t="shared" si="4"/>
        <v>239</v>
      </c>
      <c r="F25" s="1">
        <f t="shared" si="5"/>
        <v>1615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K12" sqref="K12"/>
    </sheetView>
  </sheetViews>
  <sheetFormatPr defaultRowHeight="15" x14ac:dyDescent="0.25"/>
  <cols>
    <col min="1" max="1" width="18.7109375" style="9" customWidth="1"/>
    <col min="2" max="2" width="49.5703125" style="9" customWidth="1"/>
    <col min="3" max="5" width="9.140625" style="9"/>
    <col min="6" max="11" width="9.140625" style="1"/>
  </cols>
  <sheetData>
    <row r="1" spans="1:5" x14ac:dyDescent="0.25">
      <c r="A1" s="9" t="s">
        <v>0</v>
      </c>
    </row>
    <row r="2" spans="1:5" x14ac:dyDescent="0.25">
      <c r="A2" s="10">
        <v>44223</v>
      </c>
    </row>
    <row r="5" spans="1:5" x14ac:dyDescent="0.25">
      <c r="A5" s="11" t="s">
        <v>0</v>
      </c>
      <c r="B5" s="12" t="s">
        <v>2</v>
      </c>
      <c r="C5" s="12" t="s">
        <v>3</v>
      </c>
      <c r="D5" s="12" t="s">
        <v>4</v>
      </c>
      <c r="E5" s="12" t="s">
        <v>5</v>
      </c>
    </row>
    <row r="6" spans="1:5" ht="24.95" customHeight="1" x14ac:dyDescent="0.25">
      <c r="A6" s="13">
        <f t="array" ref="A6">IFERROR(INDEX('DATA DATE'!$A$2:$A$250,SMALL(IF('DATA DATE'!$A$2:$A$250=$A$2,ROW(A$2:A$250)-ROW(A$2)+1),ROWS($A$6:A6))),"")</f>
        <v>44223</v>
      </c>
      <c r="B6" s="9">
        <f t="array" ref="B6">IFERROR(INDEX('DATA DATE'!$B$2:$B$250,SMALL(IF('DATA DATE'!$A$2:$A$250=$A$2,ROW(B$2:B$250)-ROW(B$2)+1),ROWS($A$6:B6))),"")</f>
        <v>477</v>
      </c>
      <c r="C6" s="9">
        <f t="array" ref="C6">IFERROR(INDEX('DATA DATE'!$C$2:$C$250,SMALL(IF('DATA DATE'!$A$2:$A$250=$A$2,ROW(C$2:C$250)-ROW(C$2)+1),ROWS($A$6:C6))),"")</f>
        <v>396</v>
      </c>
      <c r="D6" s="9">
        <f t="array" ref="D6">IFERROR(INDEX('DATA DATE'!$D$2:$D$250,SMALL(IF('DATA DATE'!$A$2:$A$250=$A$2,ROW(D$2:D$250)-ROW(D$2)+1),ROWS($A$6:D6))),"")</f>
        <v>205</v>
      </c>
      <c r="E6" s="9">
        <f t="array" ref="E6">IFERROR(INDEX('DATA DATE'!$E$2:$E$250,SMALL(IF('DATA DATE'!$A$2:$A$250=$A$2,ROW(E$2:E$250)-ROW(E$2)+1),ROWS($A$6:E6))),"")</f>
        <v>680</v>
      </c>
    </row>
    <row r="7" spans="1:5" ht="24.95" customHeight="1" x14ac:dyDescent="0.25">
      <c r="A7" s="13" t="str">
        <f t="array" ref="A7">IFERROR(INDEX('DATA DATE'!$A$2:$A$250,SMALL(IF('DATA DATE'!$A$2:$A$250=$A$2,ROW(A$2:A$250)-ROW(A$2)+1),ROWS($A$6:A7))),"")</f>
        <v/>
      </c>
      <c r="B7" s="9" t="str">
        <f t="array" ref="B7">IFERROR(INDEX('DATA DATE'!$B$2:$B$250,SMALL(IF('DATA DATE'!$A$2:$A$250=$A$2,ROW(B$2:B$250)-ROW(B$2)+1),ROWS($A$6:B7))),"")</f>
        <v/>
      </c>
      <c r="C7" s="9" t="str">
        <f t="array" ref="C7">IFERROR(INDEX('DATA DATE'!$C$2:$C$250,SMALL(IF('DATA DATE'!$A$2:$A$250=$A$2,ROW(C$2:C$250)-ROW(C$2)+1),ROWS($A$6:C7))),"")</f>
        <v/>
      </c>
      <c r="D7" s="9" t="str">
        <f t="array" ref="D7">IFERROR(INDEX('DATA DATE'!$D$2:$D$250,SMALL(IF('DATA DATE'!$A$2:$A$250=$A$2,ROW(D$2:D$250)-ROW(D$2)+1),ROWS($A$6:D7))),"")</f>
        <v/>
      </c>
      <c r="E7" s="9" t="str">
        <f t="array" ref="E7">IFERROR(INDEX('DATA DATE'!$E$2:$E$250,SMALL(IF('DATA DATE'!$A$2:$A$250=$A$2,ROW(E$2:E$250)-ROW(E$2)+1),ROWS($A$6:E7))),"")</f>
        <v/>
      </c>
    </row>
    <row r="8" spans="1:5" ht="24.95" customHeight="1" x14ac:dyDescent="0.25">
      <c r="A8" s="13" t="str">
        <f t="array" ref="A8">IFERROR(INDEX('DATA DATE'!$A$2:$A$250,SMALL(IF('DATA DATE'!$A$2:$A$250=$A$2,ROW(A$2:A$250)-ROW(A$2)+1),ROWS($A$6:A8))),"")</f>
        <v/>
      </c>
      <c r="B8" s="9" t="str">
        <f t="array" ref="B8">IFERROR(INDEX('DATA DATE'!$B$2:$B$250,SMALL(IF('DATA DATE'!$A$2:$A$250=$A$2,ROW(B$2:B$250)-ROW(B$2)+1),ROWS($A$6:B8))),"")</f>
        <v/>
      </c>
      <c r="C8" s="9" t="str">
        <f t="array" ref="C8">IFERROR(INDEX('DATA DATE'!$C$2:$C$250,SMALL(IF('DATA DATE'!$A$2:$A$250=$A$2,ROW(C$2:C$250)-ROW(C$2)+1),ROWS($A$6:C8))),"")</f>
        <v/>
      </c>
      <c r="D8" s="9" t="str">
        <f t="array" ref="D8">IFERROR(INDEX('DATA DATE'!$D$2:$D$250,SMALL(IF('DATA DATE'!$A$2:$A$250=$A$2,ROW(D$2:D$250)-ROW(D$2)+1),ROWS($A$6:D8))),"")</f>
        <v/>
      </c>
      <c r="E8" s="9" t="str">
        <f t="array" ref="E8">IFERROR(INDEX('DATA DATE'!$E$2:$E$250,SMALL(IF('DATA DATE'!$A$2:$A$250=$A$2,ROW(E$2:E$250)-ROW(E$2)+1),ROWS($A$6:E8))),"")</f>
        <v/>
      </c>
    </row>
    <row r="9" spans="1:5" ht="24.95" customHeight="1" x14ac:dyDescent="0.25">
      <c r="A9" s="13" t="str">
        <f t="array" ref="A9">IFERROR(INDEX('DATA DATE'!$A$2:$A$250,SMALL(IF('DATA DATE'!$A$2:$A$250=$A$2,ROW(A$2:A$250)-ROW(A$2)+1),ROWS($A$6:A9))),"")</f>
        <v/>
      </c>
      <c r="B9" s="9" t="str">
        <f t="array" ref="B9">IFERROR(INDEX('DATA DATE'!$B$2:$B$250,SMALL(IF('DATA DATE'!$A$2:$A$250=$A$2,ROW(B$2:B$250)-ROW(B$2)+1),ROWS($A$6:B9))),"")</f>
        <v/>
      </c>
      <c r="C9" s="9" t="str">
        <f t="array" ref="C9">IFERROR(INDEX('DATA DATE'!$C$2:$C$250,SMALL(IF('DATA DATE'!$A$2:$A$250=$A$2,ROW(C$2:C$250)-ROW(C$2)+1),ROWS($A$6:C9))),"")</f>
        <v/>
      </c>
      <c r="D9" s="9" t="str">
        <f t="array" ref="D9">IFERROR(INDEX('DATA DATE'!$D$2:$D$250,SMALL(IF('DATA DATE'!$A$2:$A$250=$A$2,ROW(D$2:D$250)-ROW(D$2)+1),ROWS($A$6:D9))),"")</f>
        <v/>
      </c>
      <c r="E9" s="9" t="str">
        <f t="array" ref="E9">IFERROR(INDEX('DATA DATE'!$E$2:$E$250,SMALL(IF('DATA DATE'!$A$2:$A$250=$A$2,ROW(E$2:E$250)-ROW(E$2)+1),ROWS($A$6:E9))),"")</f>
        <v/>
      </c>
    </row>
    <row r="10" spans="1:5" ht="24.95" customHeight="1" x14ac:dyDescent="0.25">
      <c r="A10" s="13" t="str">
        <f t="array" ref="A10">IFERROR(INDEX('DATA DATE'!$A$2:$A$250,SMALL(IF('DATA DATE'!$A$2:$A$250=$A$2,ROW(A$2:A$250)-ROW(A$2)+1),ROWS($A$6:A10))),"")</f>
        <v/>
      </c>
      <c r="B10" s="9" t="str">
        <f t="array" ref="B10">IFERROR(INDEX('DATA DATE'!$B$2:$B$250,SMALL(IF('DATA DATE'!$A$2:$A$250=$A$2,ROW(B$2:B$250)-ROW(B$2)+1),ROWS($A$6:B10))),"")</f>
        <v/>
      </c>
      <c r="C10" s="9" t="str">
        <f t="array" ref="C10">IFERROR(INDEX('DATA DATE'!$C$2:$C$250,SMALL(IF('DATA DATE'!$A$2:$A$250=$A$2,ROW(C$2:C$250)-ROW(C$2)+1),ROWS($A$6:C10))),"")</f>
        <v/>
      </c>
      <c r="D10" s="9" t="str">
        <f t="array" ref="D10">IFERROR(INDEX('DATA DATE'!$D$2:$D$250,SMALL(IF('DATA DATE'!$A$2:$A$250=$A$2,ROW(D$2:D$250)-ROW(D$2)+1),ROWS($A$6:D10))),"")</f>
        <v/>
      </c>
      <c r="E10" s="9" t="str">
        <f t="array" ref="E10">IFERROR(INDEX('DATA DATE'!$E$2:$E$250,SMALL(IF('DATA DATE'!$A$2:$A$250=$A$2,ROW(E$2:E$250)-ROW(E$2)+1),ROWS($A$6:E10))),"")</f>
        <v/>
      </c>
    </row>
    <row r="11" spans="1:5" ht="24.95" customHeight="1" x14ac:dyDescent="0.25">
      <c r="A11" s="13" t="str">
        <f t="array" ref="A11">IFERROR(INDEX('DATA DATE'!$A$2:$A$250,SMALL(IF('DATA DATE'!$A$2:$A$250=$A$2,ROW(A$2:A$250)-ROW(A$2)+1),ROWS($A$6:A11))),"")</f>
        <v/>
      </c>
      <c r="B11" s="9" t="str">
        <f t="array" ref="B11">IFERROR(INDEX('DATA DATE'!$B$2:$B$250,SMALL(IF('DATA DATE'!$A$2:$A$250=$A$2,ROW(B$2:B$250)-ROW(B$2)+1),ROWS($A$6:B11))),"")</f>
        <v/>
      </c>
      <c r="C11" s="9" t="str">
        <f t="array" ref="C11">IFERROR(INDEX('DATA DATE'!$C$2:$C$250,SMALL(IF('DATA DATE'!$A$2:$A$250=$A$2,ROW(C$2:C$250)-ROW(C$2)+1),ROWS($A$6:C11))),"")</f>
        <v/>
      </c>
      <c r="D11" s="9" t="str">
        <f t="array" ref="D11">IFERROR(INDEX('DATA DATE'!$D$2:$D$250,SMALL(IF('DATA DATE'!$A$2:$A$250=$A$2,ROW(D$2:D$250)-ROW(D$2)+1),ROWS($A$6:D11))),"")</f>
        <v/>
      </c>
      <c r="E11" s="9" t="str">
        <f t="array" ref="E11">IFERROR(INDEX('DATA DATE'!$E$2:$E$250,SMALL(IF('DATA DATE'!$A$2:$A$250=$A$2,ROW(E$2:E$250)-ROW(E$2)+1),ROWS($A$6:E11))),"")</f>
        <v/>
      </c>
    </row>
    <row r="12" spans="1:5" ht="24.95" customHeight="1" x14ac:dyDescent="0.25">
      <c r="A12" s="13" t="str">
        <f t="array" ref="A12">IFERROR(INDEX('DATA DATE'!$A$2:$A$250,SMALL(IF('DATA DATE'!$A$2:$A$250=$A$2,ROW(A$2:A$250)-ROW(A$2)+1),ROWS($A$6:A12))),"")</f>
        <v/>
      </c>
      <c r="B12" s="9" t="str">
        <f t="array" ref="B12">IFERROR(INDEX('DATA DATE'!$B$2:$B$250,SMALL(IF('DATA DATE'!$A$2:$A$250=$A$2,ROW(B$2:B$250)-ROW(B$2)+1),ROWS($A$6:B12))),"")</f>
        <v/>
      </c>
      <c r="C12" s="9" t="str">
        <f t="array" ref="C12">IFERROR(INDEX('DATA DATE'!$C$2:$C$250,SMALL(IF('DATA DATE'!$A$2:$A$250=$A$2,ROW(C$2:C$250)-ROW(C$2)+1),ROWS($A$6:C12))),"")</f>
        <v/>
      </c>
      <c r="D12" s="9" t="str">
        <f t="array" ref="D12">IFERROR(INDEX('DATA DATE'!$D$2:$D$250,SMALL(IF('DATA DATE'!$A$2:$A$250=$A$2,ROW(D$2:D$250)-ROW(D$2)+1),ROWS($A$6:D12))),"")</f>
        <v/>
      </c>
      <c r="E12" s="9" t="str">
        <f t="array" ref="E12">IFERROR(INDEX('DATA DATE'!$E$2:$E$250,SMALL(IF('DATA DATE'!$A$2:$A$250=$A$2,ROW(E$2:E$250)-ROW(E$2)+1),ROWS($A$6:E12))),"")</f>
        <v/>
      </c>
    </row>
    <row r="13" spans="1:5" ht="24.95" customHeight="1" x14ac:dyDescent="0.25">
      <c r="A13" s="13" t="str">
        <f t="array" ref="A13">IFERROR(INDEX('DATA DATE'!$A$2:$A$250,SMALL(IF('DATA DATE'!$A$2:$A$250=$A$2,ROW(A$2:A$250)-ROW(A$2)+1),ROWS($A$6:A13))),"")</f>
        <v/>
      </c>
      <c r="B13" s="9" t="str">
        <f t="array" ref="B13">IFERROR(INDEX('DATA DATE'!$B$2:$B$250,SMALL(IF('DATA DATE'!$A$2:$A$250=$A$2,ROW(B$2:B$250)-ROW(B$2)+1),ROWS($A$6:B13))),"")</f>
        <v/>
      </c>
      <c r="C13" s="9" t="str">
        <f t="array" ref="C13">IFERROR(INDEX('DATA DATE'!$C$2:$C$250,SMALL(IF('DATA DATE'!$A$2:$A$250=$A$2,ROW(C$2:C$250)-ROW(C$2)+1),ROWS($A$6:C13))),"")</f>
        <v/>
      </c>
      <c r="D13" s="9" t="str">
        <f t="array" ref="D13">IFERROR(INDEX('DATA DATE'!$D$2:$D$250,SMALL(IF('DATA DATE'!$A$2:$A$250=$A$2,ROW(D$2:D$250)-ROW(D$2)+1),ROWS($A$6:D13))),"")</f>
        <v/>
      </c>
      <c r="E13" s="9" t="str">
        <f t="array" ref="E13">IFERROR(INDEX('DATA DATE'!$E$2:$E$250,SMALL(IF('DATA DATE'!$A$2:$A$250=$A$2,ROW(E$2:E$250)-ROW(E$2)+1),ROWS($A$6:E13))),"")</f>
        <v/>
      </c>
    </row>
    <row r="14" spans="1:5" ht="24.95" customHeight="1" x14ac:dyDescent="0.25">
      <c r="A14" s="13" t="str">
        <f t="array" ref="A14">IFERROR(INDEX('DATA DATE'!$A$2:$A$250,SMALL(IF('DATA DATE'!$A$2:$A$250=$A$2,ROW(A$2:A$250)-ROW(A$2)+1),ROWS($A$6:A14))),"")</f>
        <v/>
      </c>
      <c r="B14" s="9" t="str">
        <f t="array" ref="B14">IFERROR(INDEX('DATA DATE'!$B$2:$B$250,SMALL(IF('DATA DATE'!$A$2:$A$250=$A$2,ROW(B$2:B$250)-ROW(B$2)+1),ROWS($A$6:B14))),"")</f>
        <v/>
      </c>
      <c r="C14" s="9" t="str">
        <f t="array" ref="C14">IFERROR(INDEX('DATA DATE'!$C$2:$C$250,SMALL(IF('DATA DATE'!$A$2:$A$250=$A$2,ROW(C$2:C$250)-ROW(C$2)+1),ROWS($A$6:C14))),"")</f>
        <v/>
      </c>
      <c r="D14" s="9" t="str">
        <f t="array" ref="D14">IFERROR(INDEX('DATA DATE'!$D$2:$D$250,SMALL(IF('DATA DATE'!$A$2:$A$250=$A$2,ROW(D$2:D$250)-ROW(D$2)+1),ROWS($A$6:D14))),"")</f>
        <v/>
      </c>
      <c r="E14" s="9" t="str">
        <f t="array" ref="E14">IFERROR(INDEX('DATA DATE'!$E$2:$E$250,SMALL(IF('DATA DATE'!$A$2:$A$250=$A$2,ROW(E$2:E$250)-ROW(E$2)+1),ROWS($A$6:E14))),"")</f>
        <v/>
      </c>
    </row>
    <row r="15" spans="1:5" ht="24.95" customHeight="1" x14ac:dyDescent="0.25">
      <c r="A15" s="13" t="str">
        <f t="array" ref="A15">IFERROR(INDEX('DATA DATE'!$A$2:$A$250,SMALL(IF('DATA DATE'!$A$2:$A$250=$A$2,ROW(A$2:A$250)-ROW(A$2)+1),ROWS($A$6:A15))),"")</f>
        <v/>
      </c>
      <c r="B15" s="9" t="str">
        <f t="array" ref="B15">IFERROR(INDEX('DATA DATE'!$B$2:$B$250,SMALL(IF('DATA DATE'!$A$2:$A$250=$A$2,ROW(B$2:B$250)-ROW(B$2)+1),ROWS($A$6:B15))),"")</f>
        <v/>
      </c>
      <c r="C15" s="9" t="str">
        <f t="array" ref="C15">IFERROR(INDEX('DATA DATE'!$C$2:$C$250,SMALL(IF('DATA DATE'!$A$2:$A$250=$A$2,ROW(C$2:C$250)-ROW(C$2)+1),ROWS($A$6:C15))),"")</f>
        <v/>
      </c>
      <c r="D15" s="9" t="str">
        <f t="array" ref="D15">IFERROR(INDEX('DATA DATE'!$D$2:$D$250,SMALL(IF('DATA DATE'!$A$2:$A$250=$A$2,ROW(D$2:D$250)-ROW(D$2)+1),ROWS($A$6:D15))),"")</f>
        <v/>
      </c>
      <c r="E15" s="9" t="str">
        <f t="array" ref="E15">IFERROR(INDEX('DATA DATE'!$E$2:$E$250,SMALL(IF('DATA DATE'!$A$2:$A$250=$A$2,ROW(E$2:E$250)-ROW(E$2)+1),ROWS($A$6:E15))),"")</f>
        <v/>
      </c>
    </row>
    <row r="16" spans="1:5" ht="24.95" customHeight="1" x14ac:dyDescent="0.25">
      <c r="A16" s="13" t="str">
        <f t="array" ref="A16">IFERROR(INDEX('DATA DATE'!$A$2:$A$250,SMALL(IF('DATA DATE'!$A$2:$A$250=$A$2,ROW(A$2:A$250)-ROW(A$2)+1),ROWS($A$6:A16))),"")</f>
        <v/>
      </c>
      <c r="B16" s="9" t="str">
        <f t="array" ref="B16">IFERROR(INDEX('DATA DATE'!$B$2:$B$250,SMALL(IF('DATA DATE'!$A$2:$A$250=$A$2,ROW(B$2:B$250)-ROW(B$2)+1),ROWS($A$6:B16))),"")</f>
        <v/>
      </c>
      <c r="C16" s="9" t="str">
        <f t="array" ref="C16">IFERROR(INDEX('DATA DATE'!$C$2:$C$250,SMALL(IF('DATA DATE'!$A$2:$A$250=$A$2,ROW(C$2:C$250)-ROW(C$2)+1),ROWS($A$6:C16))),"")</f>
        <v/>
      </c>
      <c r="D16" s="9" t="str">
        <f t="array" ref="D16">IFERROR(INDEX('DATA DATE'!$D$2:$D$250,SMALL(IF('DATA DATE'!$A$2:$A$250=$A$2,ROW(D$2:D$250)-ROW(D$2)+1),ROWS($A$6:D16))),"")</f>
        <v/>
      </c>
      <c r="E16" s="9" t="str">
        <f t="array" ref="E16">IFERROR(INDEX('DATA DATE'!$E$2:$E$250,SMALL(IF('DATA DATE'!$A$2:$A$250=$A$2,ROW(E$2:E$250)-ROW(E$2)+1),ROWS($A$6:E16))),"")</f>
        <v/>
      </c>
    </row>
    <row r="17" spans="1:5" ht="24.95" customHeight="1" x14ac:dyDescent="0.25">
      <c r="A17" s="13" t="str">
        <f t="array" ref="A17">IFERROR(INDEX('DATA DATE'!$A$2:$A$250,SMALL(IF('DATA DATE'!$A$2:$A$250=$A$2,ROW(A$2:A$250)-ROW(A$2)+1),ROWS($A$6:A17))),"")</f>
        <v/>
      </c>
      <c r="B17" s="9" t="str">
        <f t="array" ref="B17">IFERROR(INDEX('DATA DATE'!$B$2:$B$250,SMALL(IF('DATA DATE'!$A$2:$A$250=$A$2,ROW(B$2:B$250)-ROW(B$2)+1),ROWS($A$6:B17))),"")</f>
        <v/>
      </c>
      <c r="C17" s="9" t="str">
        <f t="array" ref="C17">IFERROR(INDEX('DATA DATE'!$C$2:$C$250,SMALL(IF('DATA DATE'!$A$2:$A$250=$A$2,ROW(C$2:C$250)-ROW(C$2)+1),ROWS($A$6:C17))),"")</f>
        <v/>
      </c>
      <c r="D17" s="9" t="str">
        <f t="array" ref="D17">IFERROR(INDEX('DATA DATE'!$D$2:$D$250,SMALL(IF('DATA DATE'!$A$2:$A$250=$A$2,ROW(D$2:D$250)-ROW(D$2)+1),ROWS($A$6:D17))),"")</f>
        <v/>
      </c>
      <c r="E17" s="9" t="str">
        <f t="array" ref="E17">IFERROR(INDEX('DATA DATE'!$E$2:$E$250,SMALL(IF('DATA DATE'!$A$2:$A$250=$A$2,ROW(E$2:E$250)-ROW(E$2)+1),ROWS($A$6:E17))),"")</f>
        <v/>
      </c>
    </row>
    <row r="18" spans="1:5" ht="24.95" customHeight="1" x14ac:dyDescent="0.25">
      <c r="A18" s="13" t="str">
        <f t="array" ref="A18">IFERROR(INDEX('DATA DATE'!$A$2:$A$250,SMALL(IF('DATA DATE'!$A$2:$A$250=$A$2,ROW(A$2:A$250)-ROW(A$2)+1),ROWS($A$6:A18))),"")</f>
        <v/>
      </c>
      <c r="B18" s="9" t="str">
        <f t="array" ref="B18">IFERROR(INDEX('DATA DATE'!$B$2:$B$250,SMALL(IF('DATA DATE'!$A$2:$A$250=$A$2,ROW(B$2:B$250)-ROW(B$2)+1),ROWS($A$6:B18))),"")</f>
        <v/>
      </c>
      <c r="C18" s="9" t="str">
        <f t="array" ref="C18">IFERROR(INDEX('DATA DATE'!$C$2:$C$250,SMALL(IF('DATA DATE'!$A$2:$A$250=$A$2,ROW(C$2:C$250)-ROW(C$2)+1),ROWS($A$6:C18))),"")</f>
        <v/>
      </c>
      <c r="D18" s="9" t="str">
        <f t="array" ref="D18">IFERROR(INDEX('DATA DATE'!$D$2:$D$250,SMALL(IF('DATA DATE'!$A$2:$A$250=$A$2,ROW(D$2:D$250)-ROW(D$2)+1),ROWS($A$6:D18))),"")</f>
        <v/>
      </c>
      <c r="E18" s="9" t="str">
        <f t="array" ref="E18">IFERROR(INDEX('DATA DATE'!$E$2:$E$250,SMALL(IF('DATA DATE'!$A$2:$A$250=$A$2,ROW(E$2:E$250)-ROW(E$2)+1),ROWS($A$6:E18))),"")</f>
        <v/>
      </c>
    </row>
    <row r="19" spans="1:5" ht="24.95" customHeight="1" x14ac:dyDescent="0.25">
      <c r="A19" s="13" t="str">
        <f t="array" ref="A19">IFERROR(INDEX('DATA DATE'!$A$2:$A$250,SMALL(IF('DATA DATE'!$A$2:$A$250=$A$2,ROW(A$2:A$250)-ROW(A$2)+1),ROWS($A$6:A19))),"")</f>
        <v/>
      </c>
      <c r="B19" s="9" t="str">
        <f t="array" ref="B19">IFERROR(INDEX('DATA DATE'!$B$2:$B$250,SMALL(IF('DATA DATE'!$A$2:$A$250=$A$2,ROW(B$2:B$250)-ROW(B$2)+1),ROWS($A$6:B19))),"")</f>
        <v/>
      </c>
      <c r="C19" s="9" t="str">
        <f t="array" ref="C19">IFERROR(INDEX('DATA DATE'!$C$2:$C$250,SMALL(IF('DATA DATE'!$A$2:$A$250=$A$2,ROW(C$2:C$250)-ROW(C$2)+1),ROWS($A$6:C19))),"")</f>
        <v/>
      </c>
      <c r="D19" s="9" t="str">
        <f t="array" ref="D19">IFERROR(INDEX('DATA DATE'!$D$2:$D$250,SMALL(IF('DATA DATE'!$A$2:$A$250=$A$2,ROW(D$2:D$250)-ROW(D$2)+1),ROWS($A$6:D19))),"")</f>
        <v/>
      </c>
      <c r="E19" s="9" t="str">
        <f t="array" ref="E19">IFERROR(INDEX('DATA DATE'!$E$2:$E$250,SMALL(IF('DATA DATE'!$A$2:$A$250=$A$2,ROW(E$2:E$250)-ROW(E$2)+1),ROWS($A$6:E19))),"")</f>
        <v/>
      </c>
    </row>
    <row r="20" spans="1:5" ht="24.95" customHeight="1" x14ac:dyDescent="0.25">
      <c r="A20" s="13" t="str">
        <f t="array" ref="A20">IFERROR(INDEX('DATA DATE'!$A$2:$A$250,SMALL(IF('DATA DATE'!$A$2:$A$250=$A$2,ROW(A$2:A$250)-ROW(A$2)+1),ROWS($A$6:A20))),"")</f>
        <v/>
      </c>
      <c r="B20" s="9" t="str">
        <f t="array" ref="B20">IFERROR(INDEX('DATA DATE'!$B$2:$B$250,SMALL(IF('DATA DATE'!$A$2:$A$250=$A$2,ROW(B$2:B$250)-ROW(B$2)+1),ROWS($A$6:B20))),"")</f>
        <v/>
      </c>
      <c r="C20" s="9" t="str">
        <f t="array" ref="C20">IFERROR(INDEX('DATA DATE'!$C$2:$C$250,SMALL(IF('DATA DATE'!$A$2:$A$250=$A$2,ROW(C$2:C$250)-ROW(C$2)+1),ROWS($A$6:C20))),"")</f>
        <v/>
      </c>
      <c r="D20" s="9" t="str">
        <f t="array" ref="D20">IFERROR(INDEX('DATA DATE'!$D$2:$D$250,SMALL(IF('DATA DATE'!$A$2:$A$250=$A$2,ROW(D$2:D$250)-ROW(D$2)+1),ROWS($A$6:D20))),"")</f>
        <v/>
      </c>
      <c r="E20" s="9" t="str">
        <f t="array" ref="E20">IFERROR(INDEX('DATA DATE'!$E$2:$E$250,SMALL(IF('DATA DATE'!$A$2:$A$250=$A$2,ROW(E$2:E$250)-ROW(E$2)+1),ROWS($A$6:E20))),"")</f>
        <v/>
      </c>
    </row>
    <row r="21" spans="1:5" ht="24.95" customHeight="1" x14ac:dyDescent="0.25">
      <c r="A21" s="13" t="str">
        <f t="array" ref="A21">IFERROR(INDEX('DATA DATE'!$A$2:$A$250,SMALL(IF('DATA DATE'!$A$2:$A$250=$A$2,ROW(A$2:A$250)-ROW(A$2)+1),ROWS($A$6:A21))),"")</f>
        <v/>
      </c>
      <c r="B21" s="9" t="str">
        <f t="array" ref="B21">IFERROR(INDEX('DATA DATE'!$B$2:$B$250,SMALL(IF('DATA DATE'!$A$2:$A$250=$A$2,ROW(B$2:B$250)-ROW(B$2)+1),ROWS($A$6:B21))),"")</f>
        <v/>
      </c>
      <c r="C21" s="9" t="str">
        <f t="array" ref="C21">IFERROR(INDEX('DATA DATE'!$C$2:$C$250,SMALL(IF('DATA DATE'!$A$2:$A$250=$A$2,ROW(C$2:C$250)-ROW(C$2)+1),ROWS($A$6:C21))),"")</f>
        <v/>
      </c>
      <c r="D21" s="9" t="str">
        <f t="array" ref="D21">IFERROR(INDEX('DATA DATE'!$D$2:$D$250,SMALL(IF('DATA DATE'!$A$2:$A$250=$A$2,ROW(D$2:D$250)-ROW(D$2)+1),ROWS($A$6:D21))),"")</f>
        <v/>
      </c>
      <c r="E21" s="9" t="str">
        <f t="array" ref="E21">IFERROR(INDEX('DATA DATE'!$E$2:$E$250,SMALL(IF('DATA DATE'!$A$2:$A$250=$A$2,ROW(E$2:E$250)-ROW(E$2)+1),ROWS($A$6:E21))),"")</f>
        <v/>
      </c>
    </row>
    <row r="22" spans="1:5" x14ac:dyDescent="0.25">
      <c r="A22" s="13" t="str">
        <f t="array" ref="A22">IFERROR(INDEX('DATA DATE'!$A$2:$A$250,SMALL(IF('DATA DATE'!$A$2:$A$250=$A$2,ROW(A$2:A$250)-ROW(A$2)+1),ROWS($A$6:A22))),"")</f>
        <v/>
      </c>
      <c r="B22" s="9" t="str">
        <f t="array" ref="B22">IFERROR(INDEX('DATA DATE'!$B$2:$B$250,SMALL(IF('DATA DATE'!$A$2:$A$250=$A$2,ROW(B$2:B$250)-ROW(B$2)+1),ROWS($A$6:B22))),"")</f>
        <v/>
      </c>
      <c r="C22" s="9" t="str">
        <f t="array" ref="C22">IFERROR(INDEX('DATA DATE'!$C$2:$C$250,SMALL(IF('DATA DATE'!$A$2:$A$250=$A$2,ROW(C$2:C$250)-ROW(C$2)+1),ROWS($A$6:C22))),"")</f>
        <v/>
      </c>
      <c r="D22" s="9" t="str">
        <f t="array" ref="D22">IFERROR(INDEX('DATA DATE'!$D$2:$D$250,SMALL(IF('DATA DATE'!$A$2:$A$250=$A$2,ROW(D$2:D$250)-ROW(D$2)+1),ROWS($A$6:D22))),"")</f>
        <v/>
      </c>
      <c r="E22" s="9" t="str">
        <f t="array" ref="E22">IFERROR(INDEX('DATA DATE'!$E$2:$E$250,SMALL(IF('DATA DATE'!$A$2:$A$250=$A$2,ROW(E$2:E$250)-ROW(E$2)+1),ROWS($A$6:E22))),"")</f>
        <v/>
      </c>
    </row>
  </sheetData>
  <conditionalFormatting sqref="A6:E22">
    <cfRule type="expression" dxfId="5" priority="1">
      <formula>$A6&lt;&gt;""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H12" sqref="H12"/>
    </sheetView>
  </sheetViews>
  <sheetFormatPr defaultRowHeight="15" x14ac:dyDescent="0.25"/>
  <cols>
    <col min="1" max="1" width="18.7109375" style="9" customWidth="1"/>
    <col min="2" max="2" width="15.85546875" style="9" customWidth="1"/>
    <col min="3" max="3" width="9.140625" style="9"/>
    <col min="4" max="4" width="12.28515625" style="9" customWidth="1"/>
    <col min="5" max="6" width="9.140625" style="9"/>
    <col min="7" max="11" width="9.140625" style="1"/>
  </cols>
  <sheetData>
    <row r="1" spans="1:6" x14ac:dyDescent="0.25">
      <c r="A1" s="9" t="s">
        <v>0</v>
      </c>
      <c r="B1" s="9" t="s">
        <v>1</v>
      </c>
    </row>
    <row r="2" spans="1:6" x14ac:dyDescent="0.25">
      <c r="A2" s="17">
        <v>44217</v>
      </c>
      <c r="B2" s="9">
        <v>14.5</v>
      </c>
    </row>
    <row r="5" spans="1:6" x14ac:dyDescent="0.25">
      <c r="A5" s="14" t="s">
        <v>0</v>
      </c>
      <c r="B5" s="15" t="s">
        <v>1</v>
      </c>
      <c r="C5" s="16" t="s">
        <v>2</v>
      </c>
      <c r="D5" s="16" t="s">
        <v>3</v>
      </c>
      <c r="E5" s="16" t="s">
        <v>4</v>
      </c>
      <c r="F5" s="16" t="s">
        <v>5</v>
      </c>
    </row>
    <row r="6" spans="1:6" ht="24.95" customHeight="1" x14ac:dyDescent="0.25">
      <c r="A6" s="13">
        <f t="array" ref="A6">IFERROR(INDEX('DATA 2'!$A$2:$A$250,SMALL(IF('DATA 2'!$A$2:$A$250=$A$2,IF('DATA 2'!$B$2:$B$250=$B$2,ROW(A$2:B$250)-ROW(A$2)+1)),ROWS($A$6:A6))),"")</f>
        <v>44217</v>
      </c>
      <c r="B6" s="9">
        <f t="array" ref="B6">IFERROR(INDEX('DATA 2'!$B$2:$B$250,SMALL(IF('DATA 2'!$A$2:$A$250=$A$2,IF('DATA 2'!$B$2:$B$250=$B$2,ROW(B$2:C$250)-ROW(B$2)+1)),ROWS($A$6:B6))),"")</f>
        <v>14.5</v>
      </c>
      <c r="C6" s="9">
        <f t="array" ref="C6">IFERROR(INDEX('DATA 2'!$C$2:$C$250,SMALL(IF('DATA 2'!$A$2:$A$250=$A$2,IF('DATA 2'!$B$2:$B$250=$B$2,ROW(C$2:D$250)-ROW(C$2)+1)),ROWS($A$6:C6))),"")</f>
        <v>491</v>
      </c>
      <c r="D6" s="9">
        <f t="array" ref="D6">IFERROR(INDEX('DATA 2'!$D$2:$D$250,SMALL(IF('DATA 2'!$A$2:$A$250=$A$2,IF('DATA 2'!$B$2:$B$250=$B$2,ROW(D$2:E$250)-ROW(D$2)+1)),ROWS($A$6:D6))),"")</f>
        <v>424</v>
      </c>
      <c r="E6" s="9">
        <f t="array" ref="E6">IFERROR(INDEX('DATA 2'!$E$2:$E$250,SMALL(IF('DATA 2'!$A$2:$A$250=$A$2,IF('DATA 2'!$B$2:$B$250=$B$2,ROW(E$2:F$250)-ROW(E$2)+1)),ROWS($A$6:E6))),"")</f>
        <v>209</v>
      </c>
      <c r="F6" s="9">
        <f t="array" ref="F6">IFERROR(INDEX('DATA 2'!$F$2:$F$250,SMALL(IF('DATA 2'!$A$2:$A$250=$A$2,IF('DATA 2'!$B$2:$B$250=$B$2,ROW(F$2:G$250)-ROW(F$2)+1)),ROWS($A$6:F6))),"")</f>
        <v>790</v>
      </c>
    </row>
    <row r="7" spans="1:6" ht="24.95" customHeight="1" x14ac:dyDescent="0.25">
      <c r="A7" s="13" t="str">
        <f t="array" ref="A7">IFERROR(INDEX('DATA 2'!$A$2:$A$250,SMALL(IF('DATA 2'!$A$2:$A$250=$A$2,IF('DATA 2'!$B$2:$B$250=$B$2,ROW(A$2:B$250)-ROW(A$2)+1)),ROWS($A$6:A7))),"")</f>
        <v/>
      </c>
      <c r="B7" s="9" t="str">
        <f t="array" ref="B7">IFERROR(INDEX('DATA 2'!$B$2:$B$250,SMALL(IF('DATA 2'!$A$2:$A$250=$A$2,IF('DATA 2'!$B$2:$B$250=$B$2,ROW(B$2:C$250)-ROW(B$2)+1)),ROWS($A$6:B7))),"")</f>
        <v/>
      </c>
      <c r="C7" s="9" t="str">
        <f t="array" ref="C7">IFERROR(INDEX('DATA 2'!$C$2:$C$250,SMALL(IF('DATA 2'!$A$2:$A$250=$A$2,IF('DATA 2'!$B$2:$B$250=$B$2,ROW(C$2:D$250)-ROW(C$2)+1)),ROWS($A$6:C7))),"")</f>
        <v/>
      </c>
      <c r="D7" s="9" t="str">
        <f t="array" ref="D7">IFERROR(INDEX('DATA 2'!$D$2:$D$250,SMALL(IF('DATA 2'!$A$2:$A$250=$A$2,IF('DATA 2'!$B$2:$B$250=$B$2,ROW(D$2:E$250)-ROW(D$2)+1)),ROWS($A$6:D7))),"")</f>
        <v/>
      </c>
      <c r="E7" s="9" t="str">
        <f t="array" ref="E7">IFERROR(INDEX('DATA 2'!$E$2:$E$250,SMALL(IF('DATA 2'!$A$2:$A$250=$A$2,IF('DATA 2'!$B$2:$B$250=$B$2,ROW(E$2:F$250)-ROW(E$2)+1)),ROWS($A$6:E7))),"")</f>
        <v/>
      </c>
      <c r="F7" s="9" t="str">
        <f t="array" ref="F7">IFERROR(INDEX('DATA 2'!$F$2:$F$250,SMALL(IF('DATA 2'!$A$2:$A$250=$A$2,IF('DATA 2'!$B$2:$B$250=$B$2,ROW(F$2:G$250)-ROW(F$2)+1)),ROWS($A$6:F7))),"")</f>
        <v/>
      </c>
    </row>
    <row r="8" spans="1:6" ht="24.95" customHeight="1" x14ac:dyDescent="0.25">
      <c r="A8" s="13" t="str">
        <f t="array" ref="A8">IFERROR(INDEX('DATA 2'!$A$2:$A$250,SMALL(IF('DATA 2'!$A$2:$A$250=$A$2,IF('DATA 2'!$B$2:$B$250=$B$2,ROW(A$2:B$250)-ROW(A$2)+1)),ROWS($A$6:A8))),"")</f>
        <v/>
      </c>
      <c r="B8" s="9" t="str">
        <f t="array" ref="B8">IFERROR(INDEX('DATA 2'!$B$2:$B$250,SMALL(IF('DATA 2'!$A$2:$A$250=$A$2,IF('DATA 2'!$B$2:$B$250=$B$2,ROW(B$2:C$250)-ROW(B$2)+1)),ROWS($A$6:B8))),"")</f>
        <v/>
      </c>
      <c r="C8" s="9" t="str">
        <f t="array" ref="C8">IFERROR(INDEX('DATA 2'!$C$2:$C$250,SMALL(IF('DATA 2'!$A$2:$A$250=$A$2,IF('DATA 2'!$B$2:$B$250=$B$2,ROW(C$2:D$250)-ROW(C$2)+1)),ROWS($A$6:C8))),"")</f>
        <v/>
      </c>
      <c r="D8" s="9" t="str">
        <f t="array" ref="D8">IFERROR(INDEX('DATA 2'!$D$2:$D$250,SMALL(IF('DATA 2'!$A$2:$A$250=$A$2,IF('DATA 2'!$B$2:$B$250=$B$2,ROW(D$2:E$250)-ROW(D$2)+1)),ROWS($A$6:D8))),"")</f>
        <v/>
      </c>
      <c r="E8" s="9" t="str">
        <f t="array" ref="E8">IFERROR(INDEX('DATA 2'!$E$2:$E$250,SMALL(IF('DATA 2'!$A$2:$A$250=$A$2,IF('DATA 2'!$B$2:$B$250=$B$2,ROW(E$2:F$250)-ROW(E$2)+1)),ROWS($A$6:E8))),"")</f>
        <v/>
      </c>
      <c r="F8" s="9" t="str">
        <f t="array" ref="F8">IFERROR(INDEX('DATA 2'!$F$2:$F$250,SMALL(IF('DATA 2'!$A$2:$A$250=$A$2,IF('DATA 2'!$B$2:$B$250=$B$2,ROW(F$2:G$250)-ROW(F$2)+1)),ROWS($A$6:F8))),"")</f>
        <v/>
      </c>
    </row>
    <row r="9" spans="1:6" ht="24.95" customHeight="1" x14ac:dyDescent="0.25">
      <c r="A9" s="13" t="str">
        <f t="array" ref="A9">IFERROR(INDEX('DATA 2'!$A$2:$A$250,SMALL(IF('DATA 2'!$A$2:$A$250=$A$2,IF('DATA 2'!$B$2:$B$250=$B$2,ROW(A$2:B$250)-ROW(A$2)+1)),ROWS($A$6:A9))),"")</f>
        <v/>
      </c>
      <c r="B9" s="9" t="str">
        <f t="array" ref="B9">IFERROR(INDEX('DATA 2'!$B$2:$B$250,SMALL(IF('DATA 2'!$A$2:$A$250=$A$2,IF('DATA 2'!$B$2:$B$250=$B$2,ROW(B$2:C$250)-ROW(B$2)+1)),ROWS($A$6:B9))),"")</f>
        <v/>
      </c>
      <c r="C9" s="9" t="str">
        <f t="array" ref="C9">IFERROR(INDEX('DATA 2'!$C$2:$C$250,SMALL(IF('DATA 2'!$A$2:$A$250=$A$2,IF('DATA 2'!$B$2:$B$250=$B$2,ROW(C$2:D$250)-ROW(C$2)+1)),ROWS($A$6:C9))),"")</f>
        <v/>
      </c>
      <c r="D9" s="9" t="str">
        <f t="array" ref="D9">IFERROR(INDEX('DATA 2'!$D$2:$D$250,SMALL(IF('DATA 2'!$A$2:$A$250=$A$2,IF('DATA 2'!$B$2:$B$250=$B$2,ROW(D$2:E$250)-ROW(D$2)+1)),ROWS($A$6:D9))),"")</f>
        <v/>
      </c>
      <c r="E9" s="9" t="str">
        <f t="array" ref="E9">IFERROR(INDEX('DATA 2'!$E$2:$E$250,SMALL(IF('DATA 2'!$A$2:$A$250=$A$2,IF('DATA 2'!$B$2:$B$250=$B$2,ROW(E$2:F$250)-ROW(E$2)+1)),ROWS($A$6:E9))),"")</f>
        <v/>
      </c>
      <c r="F9" s="9" t="str">
        <f t="array" ref="F9">IFERROR(INDEX('DATA 2'!$F$2:$F$250,SMALL(IF('DATA 2'!$A$2:$A$250=$A$2,IF('DATA 2'!$B$2:$B$250=$B$2,ROW(F$2:G$250)-ROW(F$2)+1)),ROWS($A$6:F9))),"")</f>
        <v/>
      </c>
    </row>
    <row r="10" spans="1:6" ht="24.95" customHeight="1" x14ac:dyDescent="0.25">
      <c r="A10" s="13" t="str">
        <f t="array" ref="A10">IFERROR(INDEX('DATA 2'!$A$2:$A$250,SMALL(IF('DATA 2'!$A$2:$A$250=$A$2,IF('DATA 2'!$B$2:$B$250=$B$2,ROW(A$2:B$250)-ROW(A$2)+1)),ROWS($A$6:A10))),"")</f>
        <v/>
      </c>
      <c r="B10" s="9" t="str">
        <f t="array" ref="B10">IFERROR(INDEX('DATA 2'!$B$2:$B$250,SMALL(IF('DATA 2'!$A$2:$A$250=$A$2,IF('DATA 2'!$B$2:$B$250=$B$2,ROW(B$2:C$250)-ROW(B$2)+1)),ROWS($A$6:B10))),"")</f>
        <v/>
      </c>
      <c r="C10" s="9" t="str">
        <f t="array" ref="C10">IFERROR(INDEX('DATA 2'!$C$2:$C$250,SMALL(IF('DATA 2'!$A$2:$A$250=$A$2,IF('DATA 2'!$B$2:$B$250=$B$2,ROW(C$2:D$250)-ROW(C$2)+1)),ROWS($A$6:C10))),"")</f>
        <v/>
      </c>
      <c r="D10" s="9" t="str">
        <f t="array" ref="D10">IFERROR(INDEX('DATA 2'!$D$2:$D$250,SMALL(IF('DATA 2'!$A$2:$A$250=$A$2,IF('DATA 2'!$B$2:$B$250=$B$2,ROW(D$2:E$250)-ROW(D$2)+1)),ROWS($A$6:D10))),"")</f>
        <v/>
      </c>
      <c r="E10" s="9" t="str">
        <f t="array" ref="E10">IFERROR(INDEX('DATA 2'!$E$2:$E$250,SMALL(IF('DATA 2'!$A$2:$A$250=$A$2,IF('DATA 2'!$B$2:$B$250=$B$2,ROW(E$2:F$250)-ROW(E$2)+1)),ROWS($A$6:E10))),"")</f>
        <v/>
      </c>
      <c r="F10" s="9" t="str">
        <f t="array" ref="F10">IFERROR(INDEX('DATA 2'!$F$2:$F$250,SMALL(IF('DATA 2'!$A$2:$A$250=$A$2,IF('DATA 2'!$B$2:$B$250=$B$2,ROW(F$2:G$250)-ROW(F$2)+1)),ROWS($A$6:F10))),"")</f>
        <v/>
      </c>
    </row>
    <row r="11" spans="1:6" ht="24.95" customHeight="1" x14ac:dyDescent="0.25">
      <c r="A11" s="13" t="str">
        <f t="array" ref="A11">IFERROR(INDEX('DATA 2'!$A$2:$A$250,SMALL(IF('DATA 2'!$A$2:$A$250=$A$2,IF('DATA 2'!$B$2:$B$250=$B$2,ROW(A$2:B$250)-ROW(A$2)+1)),ROWS($A$6:A11))),"")</f>
        <v/>
      </c>
      <c r="B11" s="9" t="str">
        <f t="array" ref="B11">IFERROR(INDEX('DATA 2'!$B$2:$B$250,SMALL(IF('DATA 2'!$A$2:$A$250=$A$2,IF('DATA 2'!$B$2:$B$250=$B$2,ROW(B$2:C$250)-ROW(B$2)+1)),ROWS($A$6:B11))),"")</f>
        <v/>
      </c>
      <c r="C11" s="9" t="str">
        <f t="array" ref="C11">IFERROR(INDEX('DATA 2'!$C$2:$C$250,SMALL(IF('DATA 2'!$A$2:$A$250=$A$2,IF('DATA 2'!$B$2:$B$250=$B$2,ROW(C$2:D$250)-ROW(C$2)+1)),ROWS($A$6:C11))),"")</f>
        <v/>
      </c>
      <c r="D11" s="9" t="str">
        <f t="array" ref="D11">IFERROR(INDEX('DATA 2'!$D$2:$D$250,SMALL(IF('DATA 2'!$A$2:$A$250=$A$2,IF('DATA 2'!$B$2:$B$250=$B$2,ROW(D$2:E$250)-ROW(D$2)+1)),ROWS($A$6:D11))),"")</f>
        <v/>
      </c>
      <c r="E11" s="9" t="str">
        <f t="array" ref="E11">IFERROR(INDEX('DATA 2'!$E$2:$E$250,SMALL(IF('DATA 2'!$A$2:$A$250=$A$2,IF('DATA 2'!$B$2:$B$250=$B$2,ROW(E$2:F$250)-ROW(E$2)+1)),ROWS($A$6:E11))),"")</f>
        <v/>
      </c>
      <c r="F11" s="9" t="str">
        <f t="array" ref="F11">IFERROR(INDEX('DATA 2'!$F$2:$F$250,SMALL(IF('DATA 2'!$A$2:$A$250=$A$2,IF('DATA 2'!$B$2:$B$250=$B$2,ROW(F$2:G$250)-ROW(F$2)+1)),ROWS($A$6:F11))),"")</f>
        <v/>
      </c>
    </row>
    <row r="12" spans="1:6" ht="24.95" customHeight="1" x14ac:dyDescent="0.25">
      <c r="A12" s="13" t="str">
        <f t="array" ref="A12">IFERROR(INDEX('DATA 2'!$A$2:$A$250,SMALL(IF('DATA 2'!$A$2:$A$250=$A$2,IF('DATA 2'!$B$2:$B$250=$B$2,ROW(A$2:B$250)-ROW(A$2)+1)),ROWS($A$6:A12))),"")</f>
        <v/>
      </c>
      <c r="B12" s="9" t="str">
        <f t="array" ref="B12">IFERROR(INDEX('DATA 2'!$B$2:$B$250,SMALL(IF('DATA 2'!$A$2:$A$250=$A$2,IF('DATA 2'!$B$2:$B$250=$B$2,ROW(B$2:C$250)-ROW(B$2)+1)),ROWS($A$6:B12))),"")</f>
        <v/>
      </c>
      <c r="C12" s="9" t="str">
        <f t="array" ref="C12">IFERROR(INDEX('DATA 2'!$C$2:$C$250,SMALL(IF('DATA 2'!$A$2:$A$250=$A$2,IF('DATA 2'!$B$2:$B$250=$B$2,ROW(C$2:D$250)-ROW(C$2)+1)),ROWS($A$6:C12))),"")</f>
        <v/>
      </c>
      <c r="D12" s="9" t="str">
        <f t="array" ref="D12">IFERROR(INDEX('DATA 2'!$D$2:$D$250,SMALL(IF('DATA 2'!$A$2:$A$250=$A$2,IF('DATA 2'!$B$2:$B$250=$B$2,ROW(D$2:E$250)-ROW(D$2)+1)),ROWS($A$6:D12))),"")</f>
        <v/>
      </c>
      <c r="E12" s="9" t="str">
        <f t="array" ref="E12">IFERROR(INDEX('DATA 2'!$E$2:$E$250,SMALL(IF('DATA 2'!$A$2:$A$250=$A$2,IF('DATA 2'!$B$2:$B$250=$B$2,ROW(E$2:F$250)-ROW(E$2)+1)),ROWS($A$6:E12))),"")</f>
        <v/>
      </c>
      <c r="F12" s="9" t="str">
        <f t="array" ref="F12">IFERROR(INDEX('DATA 2'!$F$2:$F$250,SMALL(IF('DATA 2'!$A$2:$A$250=$A$2,IF('DATA 2'!$B$2:$B$250=$B$2,ROW(F$2:G$250)-ROW(F$2)+1)),ROWS($A$6:F12))),"")</f>
        <v/>
      </c>
    </row>
    <row r="13" spans="1:6" ht="24.95" customHeight="1" x14ac:dyDescent="0.25">
      <c r="A13" s="13" t="str">
        <f t="array" ref="A13">IFERROR(INDEX('DATA 2'!$A$2:$A$250,SMALL(IF('DATA 2'!$A$2:$A$250=$A$2,IF('DATA 2'!$B$2:$B$250=$B$2,ROW(A$2:B$250)-ROW(A$2)+1)),ROWS($A$6:A13))),"")</f>
        <v/>
      </c>
      <c r="B13" s="9" t="str">
        <f t="array" ref="B13">IFERROR(INDEX('DATA 2'!$B$2:$B$250,SMALL(IF('DATA 2'!$A$2:$A$250=$A$2,IF('DATA 2'!$B$2:$B$250=$B$2,ROW(B$2:C$250)-ROW(B$2)+1)),ROWS($A$6:B13))),"")</f>
        <v/>
      </c>
      <c r="C13" s="9" t="str">
        <f t="array" ref="C13">IFERROR(INDEX('DATA 2'!$C$2:$C$250,SMALL(IF('DATA 2'!$A$2:$A$250=$A$2,IF('DATA 2'!$B$2:$B$250=$B$2,ROW(C$2:D$250)-ROW(C$2)+1)),ROWS($A$6:C13))),"")</f>
        <v/>
      </c>
      <c r="D13" s="9" t="str">
        <f t="array" ref="D13">IFERROR(INDEX('DATA 2'!$D$2:$D$250,SMALL(IF('DATA 2'!$A$2:$A$250=$A$2,IF('DATA 2'!$B$2:$B$250=$B$2,ROW(D$2:E$250)-ROW(D$2)+1)),ROWS($A$6:D13))),"")</f>
        <v/>
      </c>
      <c r="E13" s="9" t="str">
        <f t="array" ref="E13">IFERROR(INDEX('DATA 2'!$E$2:$E$250,SMALL(IF('DATA 2'!$A$2:$A$250=$A$2,IF('DATA 2'!$B$2:$B$250=$B$2,ROW(E$2:F$250)-ROW(E$2)+1)),ROWS($A$6:E13))),"")</f>
        <v/>
      </c>
      <c r="F13" s="9" t="str">
        <f t="array" ref="F13">IFERROR(INDEX('DATA 2'!$F$2:$F$250,SMALL(IF('DATA 2'!$A$2:$A$250=$A$2,IF('DATA 2'!$B$2:$B$250=$B$2,ROW(F$2:G$250)-ROW(F$2)+1)),ROWS($A$6:F13))),"")</f>
        <v/>
      </c>
    </row>
    <row r="14" spans="1:6" ht="24.95" customHeight="1" x14ac:dyDescent="0.25">
      <c r="A14" s="13" t="str">
        <f t="array" ref="A14">IFERROR(INDEX('DATA 2'!$A$2:$A$250,SMALL(IF('DATA 2'!$A$2:$A$250=$A$2,IF('DATA 2'!$B$2:$B$250=$B$2,ROW(A$2:B$250)-ROW(A$2)+1)),ROWS($A$6:A14))),"")</f>
        <v/>
      </c>
      <c r="B14" s="9" t="str">
        <f t="array" ref="B14">IFERROR(INDEX('DATA 2'!$B$2:$B$250,SMALL(IF('DATA 2'!$A$2:$A$250=$A$2,IF('DATA 2'!$B$2:$B$250=$B$2,ROW(B$2:C$250)-ROW(B$2)+1)),ROWS($A$6:B14))),"")</f>
        <v/>
      </c>
      <c r="C14" s="9" t="str">
        <f t="array" ref="C14">IFERROR(INDEX('DATA 2'!$C$2:$C$250,SMALL(IF('DATA 2'!$A$2:$A$250=$A$2,IF('DATA 2'!$B$2:$B$250=$B$2,ROW(C$2:D$250)-ROW(C$2)+1)),ROWS($A$6:C14))),"")</f>
        <v/>
      </c>
      <c r="D14" s="9" t="str">
        <f t="array" ref="D14">IFERROR(INDEX('DATA 2'!$D$2:$D$250,SMALL(IF('DATA 2'!$A$2:$A$250=$A$2,IF('DATA 2'!$B$2:$B$250=$B$2,ROW(D$2:E$250)-ROW(D$2)+1)),ROWS($A$6:D14))),"")</f>
        <v/>
      </c>
      <c r="E14" s="9" t="str">
        <f t="array" ref="E14">IFERROR(INDEX('DATA 2'!$E$2:$E$250,SMALL(IF('DATA 2'!$A$2:$A$250=$A$2,IF('DATA 2'!$B$2:$B$250=$B$2,ROW(E$2:F$250)-ROW(E$2)+1)),ROWS($A$6:E14))),"")</f>
        <v/>
      </c>
      <c r="F14" s="9" t="str">
        <f t="array" ref="F14">IFERROR(INDEX('DATA 2'!$F$2:$F$250,SMALL(IF('DATA 2'!$A$2:$A$250=$A$2,IF('DATA 2'!$B$2:$B$250=$B$2,ROW(F$2:G$250)-ROW(F$2)+1)),ROWS($A$6:F14))),"")</f>
        <v/>
      </c>
    </row>
    <row r="15" spans="1:6" ht="24.95" customHeight="1" x14ac:dyDescent="0.25">
      <c r="A15" s="13" t="str">
        <f t="array" ref="A15">IFERROR(INDEX('DATA 2'!$A$2:$A$250,SMALL(IF('DATA 2'!$A$2:$A$250=$A$2,IF('DATA 2'!$B$2:$B$250=$B$2,ROW(A$2:B$250)-ROW(A$2)+1)),ROWS($A$6:A15))),"")</f>
        <v/>
      </c>
      <c r="B15" s="9" t="str">
        <f t="array" ref="B15">IFERROR(INDEX('DATA 2'!$B$2:$B$250,SMALL(IF('DATA 2'!$A$2:$A$250=$A$2,IF('DATA 2'!$B$2:$B$250=$B$2,ROW(B$2:C$250)-ROW(B$2)+1)),ROWS($A$6:B15))),"")</f>
        <v/>
      </c>
      <c r="C15" s="9" t="str">
        <f t="array" ref="C15">IFERROR(INDEX('DATA 2'!$C$2:$C$250,SMALL(IF('DATA 2'!$A$2:$A$250=$A$2,IF('DATA 2'!$B$2:$B$250=$B$2,ROW(C$2:D$250)-ROW(C$2)+1)),ROWS($A$6:C15))),"")</f>
        <v/>
      </c>
      <c r="D15" s="9" t="str">
        <f t="array" ref="D15">IFERROR(INDEX('DATA 2'!$D$2:$D$250,SMALL(IF('DATA 2'!$A$2:$A$250=$A$2,IF('DATA 2'!$B$2:$B$250=$B$2,ROW(D$2:E$250)-ROW(D$2)+1)),ROWS($A$6:D15))),"")</f>
        <v/>
      </c>
      <c r="E15" s="9" t="str">
        <f t="array" ref="E15">IFERROR(INDEX('DATA 2'!$E$2:$E$250,SMALL(IF('DATA 2'!$A$2:$A$250=$A$2,IF('DATA 2'!$B$2:$B$250=$B$2,ROW(E$2:F$250)-ROW(E$2)+1)),ROWS($A$6:E15))),"")</f>
        <v/>
      </c>
      <c r="F15" s="9" t="str">
        <f t="array" ref="F15">IFERROR(INDEX('DATA 2'!$F$2:$F$250,SMALL(IF('DATA 2'!$A$2:$A$250=$A$2,IF('DATA 2'!$B$2:$B$250=$B$2,ROW(F$2:G$250)-ROW(F$2)+1)),ROWS($A$6:F15))),"")</f>
        <v/>
      </c>
    </row>
    <row r="16" spans="1:6" ht="24.95" customHeight="1" x14ac:dyDescent="0.25">
      <c r="A16" s="13" t="str">
        <f t="array" ref="A16">IFERROR(INDEX('DATA 2'!$A$2:$A$250,SMALL(IF('DATA 2'!$A$2:$A$250=$A$2,IF('DATA 2'!$B$2:$B$250=$B$2,ROW(A$2:B$250)-ROW(A$2)+1)),ROWS($A$6:A16))),"")</f>
        <v/>
      </c>
      <c r="B16" s="9" t="str">
        <f t="array" ref="B16">IFERROR(INDEX('DATA 2'!$B$2:$B$250,SMALL(IF('DATA 2'!$A$2:$A$250=$A$2,IF('DATA 2'!$B$2:$B$250=$B$2,ROW(B$2:C$250)-ROW(B$2)+1)),ROWS($A$6:B16))),"")</f>
        <v/>
      </c>
      <c r="C16" s="9" t="str">
        <f t="array" ref="C16">IFERROR(INDEX('DATA 2'!$C$2:$C$250,SMALL(IF('DATA 2'!$A$2:$A$250=$A$2,IF('DATA 2'!$B$2:$B$250=$B$2,ROW(C$2:D$250)-ROW(C$2)+1)),ROWS($A$6:C16))),"")</f>
        <v/>
      </c>
      <c r="D16" s="9" t="str">
        <f t="array" ref="D16">IFERROR(INDEX('DATA 2'!$D$2:$D$250,SMALL(IF('DATA 2'!$A$2:$A$250=$A$2,IF('DATA 2'!$B$2:$B$250=$B$2,ROW(D$2:E$250)-ROW(D$2)+1)),ROWS($A$6:D16))),"")</f>
        <v/>
      </c>
      <c r="E16" s="9" t="str">
        <f t="array" ref="E16">IFERROR(INDEX('DATA 2'!$E$2:$E$250,SMALL(IF('DATA 2'!$A$2:$A$250=$A$2,IF('DATA 2'!$B$2:$B$250=$B$2,ROW(E$2:F$250)-ROW(E$2)+1)),ROWS($A$6:E16))),"")</f>
        <v/>
      </c>
      <c r="F16" s="9" t="str">
        <f t="array" ref="F16">IFERROR(INDEX('DATA 2'!$F$2:$F$250,SMALL(IF('DATA 2'!$A$2:$A$250=$A$2,IF('DATA 2'!$B$2:$B$250=$B$2,ROW(F$2:G$250)-ROW(F$2)+1)),ROWS($A$6:F16))),"")</f>
        <v/>
      </c>
    </row>
    <row r="17" spans="1:6" ht="24.95" customHeight="1" x14ac:dyDescent="0.25">
      <c r="A17" s="13" t="str">
        <f t="array" ref="A17">IFERROR(INDEX('DATA 2'!$A$2:$A$250,SMALL(IF('DATA 2'!$A$2:$A$250=$A$2,IF('DATA 2'!$B$2:$B$250=$B$2,ROW(A$2:B$250)-ROW(A$2)+1)),ROWS($A$6:A17))),"")</f>
        <v/>
      </c>
      <c r="B17" s="9" t="str">
        <f t="array" ref="B17">IFERROR(INDEX('DATA 2'!$B$2:$B$250,SMALL(IF('DATA 2'!$A$2:$A$250=$A$2,IF('DATA 2'!$B$2:$B$250=$B$2,ROW(B$2:C$250)-ROW(B$2)+1)),ROWS($A$6:B17))),"")</f>
        <v/>
      </c>
      <c r="C17" s="9" t="str">
        <f t="array" ref="C17">IFERROR(INDEX('DATA 2'!$C$2:$C$250,SMALL(IF('DATA 2'!$A$2:$A$250=$A$2,IF('DATA 2'!$B$2:$B$250=$B$2,ROW(C$2:D$250)-ROW(C$2)+1)),ROWS($A$6:C17))),"")</f>
        <v/>
      </c>
      <c r="D17" s="9" t="str">
        <f t="array" ref="D17">IFERROR(INDEX('DATA 2'!$D$2:$D$250,SMALL(IF('DATA 2'!$A$2:$A$250=$A$2,IF('DATA 2'!$B$2:$B$250=$B$2,ROW(D$2:E$250)-ROW(D$2)+1)),ROWS($A$6:D17))),"")</f>
        <v/>
      </c>
      <c r="E17" s="9" t="str">
        <f t="array" ref="E17">IFERROR(INDEX('DATA 2'!$E$2:$E$250,SMALL(IF('DATA 2'!$A$2:$A$250=$A$2,IF('DATA 2'!$B$2:$B$250=$B$2,ROW(E$2:F$250)-ROW(E$2)+1)),ROWS($A$6:E17))),"")</f>
        <v/>
      </c>
      <c r="F17" s="9" t="str">
        <f t="array" ref="F17">IFERROR(INDEX('DATA 2'!$F$2:$F$250,SMALL(IF('DATA 2'!$A$2:$A$250=$A$2,IF('DATA 2'!$B$2:$B$250=$B$2,ROW(F$2:G$250)-ROW(F$2)+1)),ROWS($A$6:F17))),"")</f>
        <v/>
      </c>
    </row>
    <row r="18" spans="1:6" ht="24.95" customHeight="1" x14ac:dyDescent="0.25">
      <c r="A18" s="13" t="str">
        <f t="array" ref="A18">IFERROR(INDEX('DATA 2'!$A$2:$A$250,SMALL(IF('DATA 2'!$A$2:$A$250=$A$2,IF('DATA 2'!$B$2:$B$250=$B$2,ROW(A$2:B$250)-ROW(A$2)+1)),ROWS($A$6:A18))),"")</f>
        <v/>
      </c>
      <c r="B18" s="9" t="str">
        <f t="array" ref="B18">IFERROR(INDEX('DATA 2'!$B$2:$B$250,SMALL(IF('DATA 2'!$A$2:$A$250=$A$2,IF('DATA 2'!$B$2:$B$250=$B$2,ROW(B$2:C$250)-ROW(B$2)+1)),ROWS($A$6:B18))),"")</f>
        <v/>
      </c>
      <c r="C18" s="9" t="str">
        <f t="array" ref="C18">IFERROR(INDEX('DATA 2'!$C$2:$C$250,SMALL(IF('DATA 2'!$A$2:$A$250=$A$2,IF('DATA 2'!$B$2:$B$250=$B$2,ROW(C$2:D$250)-ROW(C$2)+1)),ROWS($A$6:C18))),"")</f>
        <v/>
      </c>
      <c r="D18" s="9" t="str">
        <f t="array" ref="D18">IFERROR(INDEX('DATA 2'!$D$2:$D$250,SMALL(IF('DATA 2'!$A$2:$A$250=$A$2,IF('DATA 2'!$B$2:$B$250=$B$2,ROW(D$2:E$250)-ROW(D$2)+1)),ROWS($A$6:D18))),"")</f>
        <v/>
      </c>
      <c r="E18" s="9" t="str">
        <f t="array" ref="E18">IFERROR(INDEX('DATA 2'!$E$2:$E$250,SMALL(IF('DATA 2'!$A$2:$A$250=$A$2,IF('DATA 2'!$B$2:$B$250=$B$2,ROW(E$2:F$250)-ROW(E$2)+1)),ROWS($A$6:E18))),"")</f>
        <v/>
      </c>
      <c r="F18" s="9" t="str">
        <f t="array" ref="F18">IFERROR(INDEX('DATA 2'!$F$2:$F$250,SMALL(IF('DATA 2'!$A$2:$A$250=$A$2,IF('DATA 2'!$B$2:$B$250=$B$2,ROW(F$2:G$250)-ROW(F$2)+1)),ROWS($A$6:F18))),"")</f>
        <v/>
      </c>
    </row>
    <row r="19" spans="1:6" ht="24.95" customHeight="1" x14ac:dyDescent="0.25">
      <c r="A19" s="13" t="str">
        <f t="array" ref="A19">IFERROR(INDEX('DATA 2'!$A$2:$A$250,SMALL(IF('DATA 2'!$A$2:$A$250=$A$2,IF('DATA 2'!$B$2:$B$250=$B$2,ROW(A$2:B$250)-ROW(A$2)+1)),ROWS($A$6:A19))),"")</f>
        <v/>
      </c>
      <c r="B19" s="9" t="str">
        <f t="array" ref="B19">IFERROR(INDEX('DATA 2'!$B$2:$B$250,SMALL(IF('DATA 2'!$A$2:$A$250=$A$2,IF('DATA 2'!$B$2:$B$250=$B$2,ROW(B$2:C$250)-ROW(B$2)+1)),ROWS($A$6:B19))),"")</f>
        <v/>
      </c>
      <c r="C19" s="9" t="str">
        <f t="array" ref="C19">IFERROR(INDEX('DATA 2'!$C$2:$C$250,SMALL(IF('DATA 2'!$A$2:$A$250=$A$2,IF('DATA 2'!$B$2:$B$250=$B$2,ROW(C$2:D$250)-ROW(C$2)+1)),ROWS($A$6:C19))),"")</f>
        <v/>
      </c>
      <c r="D19" s="9" t="str">
        <f t="array" ref="D19">IFERROR(INDEX('DATA 2'!$D$2:$D$250,SMALL(IF('DATA 2'!$A$2:$A$250=$A$2,IF('DATA 2'!$B$2:$B$250=$B$2,ROW(D$2:E$250)-ROW(D$2)+1)),ROWS($A$6:D19))),"")</f>
        <v/>
      </c>
      <c r="E19" s="9" t="str">
        <f t="array" ref="E19">IFERROR(INDEX('DATA 2'!$E$2:$E$250,SMALL(IF('DATA 2'!$A$2:$A$250=$A$2,IF('DATA 2'!$B$2:$B$250=$B$2,ROW(E$2:F$250)-ROW(E$2)+1)),ROWS($A$6:E19))),"")</f>
        <v/>
      </c>
      <c r="F19" s="9" t="str">
        <f t="array" ref="F19">IFERROR(INDEX('DATA 2'!$F$2:$F$250,SMALL(IF('DATA 2'!$A$2:$A$250=$A$2,IF('DATA 2'!$B$2:$B$250=$B$2,ROW(F$2:G$250)-ROW(F$2)+1)),ROWS($A$6:F19))),"")</f>
        <v/>
      </c>
    </row>
    <row r="20" spans="1:6" ht="24.95" customHeight="1" x14ac:dyDescent="0.25">
      <c r="A20" s="13" t="str">
        <f t="array" ref="A20">IFERROR(INDEX('DATA 2'!$A$2:$A$250,SMALL(IF('DATA 2'!$A$2:$A$250=$A$2,IF('DATA 2'!$B$2:$B$250=$B$2,ROW(A$2:B$250)-ROW(A$2)+1)),ROWS($A$6:A20))),"")</f>
        <v/>
      </c>
      <c r="B20" s="9" t="str">
        <f t="array" ref="B20">IFERROR(INDEX('DATA 2'!$B$2:$B$250,SMALL(IF('DATA 2'!$A$2:$A$250=$A$2,IF('DATA 2'!$B$2:$B$250=$B$2,ROW(B$2:C$250)-ROW(B$2)+1)),ROWS($A$6:B20))),"")</f>
        <v/>
      </c>
      <c r="C20" s="9" t="str">
        <f t="array" ref="C20">IFERROR(INDEX('DATA 2'!$C$2:$C$250,SMALL(IF('DATA 2'!$A$2:$A$250=$A$2,IF('DATA 2'!$B$2:$B$250=$B$2,ROW(C$2:D$250)-ROW(C$2)+1)),ROWS($A$6:C20))),"")</f>
        <v/>
      </c>
      <c r="D20" s="9" t="str">
        <f t="array" ref="D20">IFERROR(INDEX('DATA 2'!$D$2:$D$250,SMALL(IF('DATA 2'!$A$2:$A$250=$A$2,IF('DATA 2'!$B$2:$B$250=$B$2,ROW(D$2:E$250)-ROW(D$2)+1)),ROWS($A$6:D20))),"")</f>
        <v/>
      </c>
      <c r="E20" s="9" t="str">
        <f t="array" ref="E20">IFERROR(INDEX('DATA 2'!$E$2:$E$250,SMALL(IF('DATA 2'!$A$2:$A$250=$A$2,IF('DATA 2'!$B$2:$B$250=$B$2,ROW(E$2:F$250)-ROW(E$2)+1)),ROWS($A$6:E20))),"")</f>
        <v/>
      </c>
      <c r="F20" s="9" t="str">
        <f t="array" ref="F20">IFERROR(INDEX('DATA 2'!$F$2:$F$250,SMALL(IF('DATA 2'!$A$2:$A$250=$A$2,IF('DATA 2'!$B$2:$B$250=$B$2,ROW(F$2:G$250)-ROW(F$2)+1)),ROWS($A$6:F20))),"")</f>
        <v/>
      </c>
    </row>
    <row r="21" spans="1:6" ht="24.95" customHeight="1" x14ac:dyDescent="0.25"/>
    <row r="22" spans="1:6" ht="24.95" customHeight="1" x14ac:dyDescent="0.25"/>
    <row r="23" spans="1:6" ht="24.95" customHeight="1" x14ac:dyDescent="0.25"/>
    <row r="24" spans="1:6" ht="24.95" customHeight="1" x14ac:dyDescent="0.25"/>
    <row r="25" spans="1:6" ht="24.95" customHeight="1" x14ac:dyDescent="0.25"/>
    <row r="26" spans="1:6" ht="24.95" customHeight="1" x14ac:dyDescent="0.25"/>
    <row r="27" spans="1:6" ht="24.95" customHeight="1" x14ac:dyDescent="0.25"/>
    <row r="28" spans="1:6" ht="24.95" customHeight="1" x14ac:dyDescent="0.25"/>
    <row r="29" spans="1:6" ht="24.95" customHeight="1" x14ac:dyDescent="0.25"/>
  </sheetData>
  <conditionalFormatting sqref="A6:F22">
    <cfRule type="expression" dxfId="0" priority="1">
      <formula>$A6&lt;&gt;""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DATE</vt:lpstr>
      <vt:lpstr>DATA 2</vt:lpstr>
      <vt:lpstr>SEARCH 1</vt:lpstr>
      <vt:lpstr>SEARCH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2021-01-16T09:09:01Z</dcterms:modified>
</cp:coreProperties>
</file>