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08" windowWidth="11172" windowHeight="7020" activeTab="2"/>
  </bookViews>
  <sheets>
    <sheet name="شريف القاضي" sheetId="1" r:id="rId1"/>
    <sheet name="محمد سلامة" sheetId="2" r:id="rId2"/>
    <sheet name="عبدالرحمن الغرابلي 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E32" i="3" l="1"/>
  <c r="D32" i="3"/>
  <c r="F32" i="3" s="1"/>
  <c r="G32" i="3" s="1"/>
  <c r="E31" i="3"/>
  <c r="D31" i="3"/>
  <c r="F31" i="3" s="1"/>
  <c r="G31" i="3" s="1"/>
  <c r="E30" i="3"/>
  <c r="D30" i="3"/>
  <c r="F30" i="3" s="1"/>
  <c r="G30" i="3" s="1"/>
  <c r="E29" i="3"/>
  <c r="D29" i="3"/>
  <c r="F29" i="3" s="1"/>
  <c r="G29" i="3" s="1"/>
  <c r="E28" i="3"/>
  <c r="D28" i="3"/>
  <c r="F28" i="3" s="1"/>
  <c r="G28" i="3" s="1"/>
  <c r="E27" i="3"/>
  <c r="D27" i="3"/>
  <c r="F27" i="3" s="1"/>
  <c r="E26" i="3"/>
  <c r="D26" i="3"/>
  <c r="F26" i="3" s="1"/>
  <c r="G26" i="3" s="1"/>
  <c r="E25" i="3"/>
  <c r="D25" i="3"/>
  <c r="F25" i="3" s="1"/>
  <c r="G25" i="3" s="1"/>
  <c r="E24" i="3"/>
  <c r="D24" i="3"/>
  <c r="F24" i="3" s="1"/>
  <c r="G24" i="3" s="1"/>
  <c r="E23" i="3"/>
  <c r="D23" i="3"/>
  <c r="F23" i="3" s="1"/>
  <c r="G23" i="3" s="1"/>
  <c r="E22" i="3"/>
  <c r="D22" i="3"/>
  <c r="F22" i="3" s="1"/>
  <c r="G22" i="3" s="1"/>
  <c r="E21" i="3"/>
  <c r="D21" i="3"/>
  <c r="F21" i="3" s="1"/>
  <c r="G21" i="3" s="1"/>
  <c r="E20" i="3"/>
  <c r="D20" i="3"/>
  <c r="F20" i="3" s="1"/>
  <c r="G20" i="3" s="1"/>
  <c r="E19" i="3"/>
  <c r="D19" i="3"/>
  <c r="F19" i="3" s="1"/>
  <c r="E18" i="3"/>
  <c r="D18" i="3"/>
  <c r="F18" i="3" s="1"/>
  <c r="G18" i="3" s="1"/>
  <c r="E17" i="3"/>
  <c r="D17" i="3"/>
  <c r="F17" i="3" s="1"/>
  <c r="G17" i="3" s="1"/>
  <c r="E16" i="3"/>
  <c r="D16" i="3"/>
  <c r="F16" i="3" s="1"/>
  <c r="G16" i="3" s="1"/>
  <c r="E15" i="3"/>
  <c r="D15" i="3"/>
  <c r="F15" i="3" s="1"/>
  <c r="G15" i="3" s="1"/>
  <c r="E14" i="3"/>
  <c r="D14" i="3"/>
  <c r="F14" i="3" s="1"/>
  <c r="G14" i="3" s="1"/>
  <c r="E13" i="3"/>
  <c r="D13" i="3"/>
  <c r="F13" i="3" s="1"/>
  <c r="G13" i="3" s="1"/>
  <c r="E12" i="3"/>
  <c r="D12" i="3"/>
  <c r="F12" i="3" s="1"/>
  <c r="G12" i="3" s="1"/>
  <c r="E11" i="3"/>
  <c r="D11" i="3"/>
  <c r="F11" i="3" s="1"/>
  <c r="G11" i="3" s="1"/>
  <c r="E10" i="3"/>
  <c r="D10" i="3"/>
  <c r="F10" i="3" s="1"/>
  <c r="G10" i="3" s="1"/>
  <c r="E9" i="3"/>
  <c r="D9" i="3"/>
  <c r="F9" i="3" s="1"/>
  <c r="G9" i="3" s="1"/>
  <c r="E8" i="3"/>
  <c r="D8" i="3"/>
  <c r="F8" i="3" s="1"/>
  <c r="G8" i="3" s="1"/>
  <c r="E7" i="3"/>
  <c r="D7" i="3"/>
  <c r="F7" i="3" s="1"/>
  <c r="G7" i="3" s="1"/>
  <c r="E6" i="3"/>
  <c r="D6" i="3"/>
  <c r="F6" i="3" s="1"/>
  <c r="G6" i="3" s="1"/>
  <c r="E5" i="3"/>
  <c r="D5" i="3"/>
  <c r="F5" i="3" s="1"/>
  <c r="G5" i="3" s="1"/>
  <c r="E4" i="3"/>
  <c r="D4" i="3"/>
  <c r="F4" i="3" s="1"/>
  <c r="G4" i="3" s="1"/>
  <c r="E3" i="3"/>
  <c r="D3" i="3"/>
  <c r="F3" i="3" s="1"/>
  <c r="E2" i="3"/>
  <c r="D2" i="3"/>
  <c r="F2" i="3" s="1"/>
  <c r="G2" i="3" s="1"/>
  <c r="E32" i="1"/>
  <c r="D32" i="1"/>
  <c r="F32" i="1" s="1"/>
  <c r="G32" i="1" s="1"/>
  <c r="E31" i="1"/>
  <c r="D31" i="1"/>
  <c r="F31" i="1" s="1"/>
  <c r="G31" i="1" s="1"/>
  <c r="E30" i="1"/>
  <c r="D30" i="1"/>
  <c r="F30" i="1" s="1"/>
  <c r="G30" i="1" s="1"/>
  <c r="E29" i="1"/>
  <c r="D29" i="1"/>
  <c r="F29" i="1" s="1"/>
  <c r="G29" i="1" s="1"/>
  <c r="E28" i="1"/>
  <c r="D28" i="1"/>
  <c r="F28" i="1" s="1"/>
  <c r="G28" i="1" s="1"/>
  <c r="E27" i="1"/>
  <c r="D27" i="1"/>
  <c r="F27" i="1" s="1"/>
  <c r="G27" i="1" s="1"/>
  <c r="E26" i="1"/>
  <c r="D26" i="1"/>
  <c r="F26" i="1" s="1"/>
  <c r="G26" i="1" s="1"/>
  <c r="E25" i="1"/>
  <c r="D25" i="1"/>
  <c r="F25" i="1" s="1"/>
  <c r="G25" i="1" s="1"/>
  <c r="E24" i="1"/>
  <c r="D24" i="1"/>
  <c r="F24" i="1" s="1"/>
  <c r="G24" i="1" s="1"/>
  <c r="E23" i="1"/>
  <c r="D23" i="1"/>
  <c r="F23" i="1" s="1"/>
  <c r="G23" i="1" s="1"/>
  <c r="E22" i="1"/>
  <c r="D22" i="1"/>
  <c r="F22" i="1" s="1"/>
  <c r="G22" i="1" s="1"/>
  <c r="E21" i="1"/>
  <c r="D21" i="1"/>
  <c r="F21" i="1" s="1"/>
  <c r="G21" i="1" s="1"/>
  <c r="E20" i="1"/>
  <c r="D20" i="1"/>
  <c r="F20" i="1" s="1"/>
  <c r="G20" i="1" s="1"/>
  <c r="E19" i="1"/>
  <c r="D19" i="1"/>
  <c r="F19" i="1" s="1"/>
  <c r="E18" i="1"/>
  <c r="D18" i="1"/>
  <c r="F18" i="1" s="1"/>
  <c r="E17" i="1"/>
  <c r="D17" i="1"/>
  <c r="F17" i="1" s="1"/>
  <c r="G17" i="1" s="1"/>
  <c r="E16" i="1"/>
  <c r="D16" i="1"/>
  <c r="F16" i="1" s="1"/>
  <c r="G16" i="1" s="1"/>
  <c r="E15" i="1"/>
  <c r="D15" i="1"/>
  <c r="F15" i="1" s="1"/>
  <c r="E14" i="1"/>
  <c r="D14" i="1"/>
  <c r="F14" i="1" s="1"/>
  <c r="E13" i="1"/>
  <c r="D13" i="1"/>
  <c r="F13" i="1" s="1"/>
  <c r="G13" i="1" s="1"/>
  <c r="E12" i="1"/>
  <c r="D12" i="1"/>
  <c r="F12" i="1" s="1"/>
  <c r="G12" i="1" s="1"/>
  <c r="E11" i="1"/>
  <c r="D11" i="1"/>
  <c r="F11" i="1" s="1"/>
  <c r="E10" i="1"/>
  <c r="D10" i="1"/>
  <c r="F10" i="1" s="1"/>
  <c r="E9" i="1"/>
  <c r="D9" i="1"/>
  <c r="F9" i="1" s="1"/>
  <c r="G9" i="1" s="1"/>
  <c r="E8" i="1"/>
  <c r="D8" i="1"/>
  <c r="F8" i="1" s="1"/>
  <c r="G8" i="1" s="1"/>
  <c r="E7" i="1"/>
  <c r="D7" i="1"/>
  <c r="F7" i="1" s="1"/>
  <c r="E6" i="1"/>
  <c r="D6" i="1"/>
  <c r="F6" i="1" s="1"/>
  <c r="E5" i="1"/>
  <c r="D5" i="1"/>
  <c r="F5" i="1" s="1"/>
  <c r="G5" i="1" s="1"/>
  <c r="E4" i="1"/>
  <c r="D4" i="1"/>
  <c r="F4" i="1" s="1"/>
  <c r="G4" i="1" s="1"/>
  <c r="E3" i="1"/>
  <c r="D3" i="1"/>
  <c r="F3" i="1" s="1"/>
  <c r="E2" i="1"/>
  <c r="D2" i="1"/>
  <c r="F2" i="1" s="1"/>
  <c r="E17" i="2"/>
  <c r="D17" i="2"/>
  <c r="F17" i="2" s="1"/>
  <c r="G17" i="2" s="1"/>
  <c r="E11" i="2"/>
  <c r="D11" i="2"/>
  <c r="F11" i="2" s="1"/>
  <c r="G11" i="2" s="1"/>
  <c r="F10" i="2"/>
  <c r="G10" i="2" s="1"/>
  <c r="E10" i="2"/>
  <c r="D10" i="2"/>
  <c r="G27" i="3" l="1"/>
  <c r="G19" i="3"/>
  <c r="G2" i="1"/>
  <c r="G6" i="1"/>
  <c r="G10" i="1"/>
  <c r="G14" i="1"/>
  <c r="G18" i="1"/>
  <c r="G3" i="3"/>
  <c r="G3" i="1"/>
  <c r="G7" i="1"/>
  <c r="G11" i="1"/>
  <c r="G15" i="1"/>
  <c r="G19" i="1"/>
  <c r="E19" i="2"/>
  <c r="E18" i="2"/>
  <c r="E13" i="2"/>
  <c r="E14" i="2"/>
  <c r="E15" i="2"/>
  <c r="E16" i="2"/>
  <c r="E12" i="2"/>
  <c r="E3" i="2"/>
  <c r="E4" i="2"/>
  <c r="E5" i="2"/>
  <c r="E6" i="2"/>
  <c r="E7" i="2"/>
  <c r="E8" i="2"/>
  <c r="E9" i="2"/>
  <c r="E2" i="2"/>
  <c r="N13" i="1"/>
  <c r="N18" i="1"/>
  <c r="D3" i="2" l="1"/>
  <c r="F3" i="2" s="1"/>
  <c r="D4" i="2"/>
  <c r="F4" i="2"/>
  <c r="D5" i="2"/>
  <c r="F5" i="2"/>
  <c r="D6" i="2"/>
  <c r="F6" i="2" s="1"/>
  <c r="D7" i="2"/>
  <c r="F7" i="2" s="1"/>
  <c r="D8" i="2"/>
  <c r="F8" i="2"/>
  <c r="D9" i="2"/>
  <c r="F9" i="2"/>
  <c r="D12" i="2"/>
  <c r="F12" i="2" s="1"/>
  <c r="D13" i="2"/>
  <c r="F13" i="2" s="1"/>
  <c r="D14" i="2"/>
  <c r="F14" i="2" s="1"/>
  <c r="D15" i="2"/>
  <c r="F15" i="2" s="1"/>
  <c r="D16" i="2"/>
  <c r="F16" i="2" s="1"/>
  <c r="D18" i="2"/>
  <c r="F18" i="2" s="1"/>
  <c r="D19" i="2"/>
  <c r="F19" i="2" s="1"/>
  <c r="D20" i="2"/>
  <c r="F20" i="2" s="1"/>
  <c r="E20" i="2"/>
  <c r="D21" i="2"/>
  <c r="F21" i="2" s="1"/>
  <c r="E21" i="2"/>
  <c r="D22" i="2"/>
  <c r="F22" i="2" s="1"/>
  <c r="E22" i="2"/>
  <c r="D23" i="2"/>
  <c r="E23" i="2"/>
  <c r="F23" i="2"/>
  <c r="D24" i="2"/>
  <c r="F24" i="2" s="1"/>
  <c r="E24" i="2"/>
  <c r="D25" i="2"/>
  <c r="F25" i="2" s="1"/>
  <c r="E25" i="2"/>
  <c r="D26" i="2"/>
  <c r="E26" i="2"/>
  <c r="F26" i="2"/>
  <c r="D27" i="2"/>
  <c r="E27" i="2"/>
  <c r="F27" i="2"/>
  <c r="D28" i="2"/>
  <c r="F28" i="2" s="1"/>
  <c r="E28" i="2"/>
  <c r="D29" i="2"/>
  <c r="F29" i="2" s="1"/>
  <c r="E29" i="2"/>
  <c r="D30" i="2"/>
  <c r="E30" i="2"/>
  <c r="F30" i="2"/>
  <c r="D31" i="2"/>
  <c r="F31" i="2" s="1"/>
  <c r="E31" i="2"/>
  <c r="D32" i="2"/>
  <c r="E32" i="2"/>
  <c r="F32" i="2"/>
  <c r="D2" i="2"/>
  <c r="F2" i="2" s="1"/>
  <c r="G2" i="2" l="1"/>
  <c r="G32" i="2"/>
  <c r="G30" i="2"/>
  <c r="G28" i="2"/>
  <c r="G26" i="2"/>
  <c r="G24" i="2"/>
  <c r="G22" i="2"/>
  <c r="G20" i="2"/>
  <c r="G18" i="2"/>
  <c r="G16" i="2"/>
  <c r="G14" i="2"/>
  <c r="G12" i="2"/>
  <c r="G8" i="2"/>
  <c r="G6" i="2"/>
  <c r="G4" i="2"/>
  <c r="G31" i="2"/>
  <c r="G29" i="2"/>
  <c r="G27" i="2"/>
  <c r="G25" i="2"/>
  <c r="G23" i="2"/>
  <c r="G21" i="2"/>
  <c r="G19" i="2"/>
  <c r="G15" i="2"/>
  <c r="G13" i="2"/>
  <c r="G9" i="2"/>
  <c r="G7" i="2"/>
  <c r="G5" i="2"/>
  <c r="G3" i="2"/>
</calcChain>
</file>

<file path=xl/sharedStrings.xml><?xml version="1.0" encoding="utf-8"?>
<sst xmlns="http://schemas.openxmlformats.org/spreadsheetml/2006/main" count="24" uniqueCount="8">
  <si>
    <t>التاريخ</t>
  </si>
  <si>
    <t>حضور</t>
  </si>
  <si>
    <t>انصراف</t>
  </si>
  <si>
    <t>عدد ساعات العمل</t>
  </si>
  <si>
    <t>تأخير</t>
  </si>
  <si>
    <t>اضافيه</t>
  </si>
  <si>
    <t>خصم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</si>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</sst>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ج.م.‏&quot;\ * #,##0.00_-;_-&quot;ج.م.‏&quot;\ * #,##0.00\-;_-&quot;ج.م.‏&quot;\ * &quot;-&quot;??_-;_-@_-"/>
    <numFmt numFmtId="165" formatCode="[h]:mm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24"/>
      <color theme="1"/>
      <name val="Arial"/>
      <family val="2"/>
      <scheme val="minor"/>
    </font>
    <font>
      <b/>
      <sz val="24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6">
    <xf numFmtId="0" fontId="0" fillId="0" borderId="0" xfId="0"/>
    <xf numFmtId="0" fontId="3" fillId="0" borderId="2" xfId="0" applyFont="1" applyBorder="1" applyAlignment="1">
      <alignment horizontal="center"/>
    </xf>
    <xf numFmtId="0" fontId="4" fillId="2" borderId="2" xfId="1" applyFont="1" applyBorder="1" applyAlignment="1">
      <alignment horizontal="center"/>
    </xf>
    <xf numFmtId="164" fontId="3" fillId="4" borderId="2" xfId="3" applyNumberFormat="1" applyFont="1" applyBorder="1" applyAlignment="1">
      <alignment horizontal="center"/>
    </xf>
    <xf numFmtId="164" fontId="3" fillId="3" borderId="2" xfId="2" applyNumberFormat="1" applyFont="1" applyBorder="1" applyAlignment="1">
      <alignment horizontal="center"/>
    </xf>
    <xf numFmtId="164" fontId="3" fillId="5" borderId="2" xfId="4" applyNumberFormat="1" applyFont="1" applyBorder="1" applyAlignment="1">
      <alignment horizontal="center"/>
    </xf>
    <xf numFmtId="0" fontId="3" fillId="0" borderId="0" xfId="0" applyFont="1"/>
    <xf numFmtId="14" fontId="3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3" fillId="0" borderId="0" xfId="0" applyNumberFormat="1" applyFont="1"/>
    <xf numFmtId="0" fontId="4" fillId="2" borderId="2" xfId="1" applyFont="1" applyBorder="1" applyAlignment="1">
      <alignment horizontal="center"/>
    </xf>
    <xf numFmtId="0" fontId="4" fillId="2" borderId="2" xfId="1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20" fontId="3" fillId="6" borderId="2" xfId="0" applyNumberFormat="1" applyFont="1" applyFill="1" applyBorder="1" applyAlignment="1">
      <alignment horizontal="center"/>
    </xf>
    <xf numFmtId="20" fontId="3" fillId="6" borderId="2" xfId="0" applyNumberFormat="1" applyFont="1" applyFill="1" applyBorder="1"/>
    <xf numFmtId="20" fontId="3" fillId="6" borderId="2" xfId="0" applyNumberFormat="1" applyFont="1" applyFill="1" applyBorder="1" applyAlignment="1"/>
  </cellXfs>
  <cellStyles count="5">
    <cellStyle name="40% - Accent2" xfId="2" builtinId="35"/>
    <cellStyle name="40% - Accent3" xfId="3" builtinId="39"/>
    <cellStyle name="40% - Accent4" xfId="4" builtinId="43"/>
    <cellStyle name="Check Cell" xfId="1" builtinId="2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8;&#1602;&#1585;&#1610;&#1585;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e Black القاضي"/>
      <sheetName val="Blue Black احمد ماهر "/>
      <sheetName val="Blue Black المتوكل"/>
      <sheetName val="Blue Black كفر الشيخ"/>
      <sheetName val="Blue Black كفر الزيات"/>
      <sheetName val="Ledro تريكه "/>
      <sheetName val="Ledro عالم الرياضة"/>
      <sheetName val="Ledro كفر الشيخ"/>
      <sheetName val="Just الممر "/>
      <sheetName val="Just احمد ماهر"/>
      <sheetName val="Renzo كفر الشي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J3">
            <v>0.39583333333333331</v>
          </cell>
        </row>
        <row r="7">
          <cell r="AJ7">
            <v>0.52083333333333337</v>
          </cell>
        </row>
        <row r="11">
          <cell r="AJ11">
            <v>0.41666666666666669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2"/>
  <sheetViews>
    <sheetView rightToLeft="1" zoomScale="40" zoomScaleNormal="40" workbookViewId="0">
      <selection sqref="A1:I32"/>
    </sheetView>
  </sheetViews>
  <sheetFormatPr defaultColWidth="9.09765625" defaultRowHeight="30" x14ac:dyDescent="0.5"/>
  <cols>
    <col min="1" max="1" width="23.69921875" style="6" bestFit="1" customWidth="1"/>
    <col min="2" max="2" width="12" style="6" bestFit="1" customWidth="1"/>
    <col min="3" max="3" width="14" style="6" bestFit="1" customWidth="1"/>
    <col min="4" max="4" width="31.3984375" style="6" bestFit="1" customWidth="1"/>
    <col min="5" max="5" width="12.3984375" style="6" bestFit="1" customWidth="1"/>
    <col min="6" max="6" width="14.59765625" style="6" bestFit="1" customWidth="1"/>
    <col min="7" max="7" width="12.296875" style="6" bestFit="1" customWidth="1"/>
    <col min="8" max="13" width="9.09765625" style="6"/>
    <col min="14" max="14" width="9.296875" style="6" bestFit="1" customWidth="1"/>
    <col min="15" max="16384" width="9.09765625" style="6"/>
  </cols>
  <sheetData>
    <row r="1" spans="1:14" x14ac:dyDescent="0.5">
      <c r="A1" s="1" t="s">
        <v>0</v>
      </c>
      <c r="B1" s="10" t="s">
        <v>1</v>
      </c>
      <c r="C1" s="10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11" t="s">
        <v>7</v>
      </c>
      <c r="I1" s="11"/>
    </row>
    <row r="2" spans="1:14" x14ac:dyDescent="0.5">
      <c r="A2" s="7">
        <v>44197</v>
      </c>
      <c r="B2" s="13"/>
      <c r="C2" s="13"/>
      <c r="D2" s="14">
        <f>C2-B2</f>
        <v>0</v>
      </c>
      <c r="E2" s="14" t="e">
        <f>IF(B2&lt;'عبدالرحمن الغرابلي '!#REF!,B2-'عبدالرحمن الغرابلي '!#REF!,B2-'عبدالرحمن الغرابلي '!#REF!)</f>
        <v>#REF!</v>
      </c>
      <c r="F2" s="14">
        <f>IF(D2&gt;'[1]Just الممر '!$AJ$11,D2-'[1]Just الممر '!$AJ$11,)</f>
        <v>0</v>
      </c>
      <c r="G2" s="14" t="e">
        <f>IF(F2&gt;E2,F2-E2,E2)</f>
        <v>#REF!</v>
      </c>
      <c r="H2" s="12"/>
      <c r="I2" s="12"/>
    </row>
    <row r="3" spans="1:14" x14ac:dyDescent="0.5">
      <c r="A3" s="7">
        <v>44198</v>
      </c>
      <c r="B3" s="13"/>
      <c r="C3" s="13"/>
      <c r="D3" s="14">
        <f t="shared" ref="D3:D32" si="0">C3-B3</f>
        <v>0</v>
      </c>
      <c r="E3" s="14" t="e">
        <f>IF(B3&lt;'عبدالرحمن الغرابلي '!#REF!,B3-'عبدالرحمن الغرابلي '!#REF!,B3-'عبدالرحمن الغرابلي '!#REF!)</f>
        <v>#REF!</v>
      </c>
      <c r="F3" s="14">
        <f>IF(D3&gt;'[1]Just الممر '!$AJ$11,D3-'[1]Just الممر '!$AJ$11,)</f>
        <v>0</v>
      </c>
      <c r="G3" s="14" t="e">
        <f t="shared" ref="G3:G32" si="1">IF(F3&gt;E3,F3-E3,E3)</f>
        <v>#REF!</v>
      </c>
      <c r="H3" s="12"/>
      <c r="I3" s="12"/>
    </row>
    <row r="4" spans="1:14" x14ac:dyDescent="0.5">
      <c r="A4" s="7">
        <v>44199</v>
      </c>
      <c r="B4" s="13"/>
      <c r="C4" s="13"/>
      <c r="D4" s="14">
        <f t="shared" si="0"/>
        <v>0</v>
      </c>
      <c r="E4" s="14" t="e">
        <f>IF(B4&lt;'عبدالرحمن الغرابلي '!#REF!,B4-'عبدالرحمن الغرابلي '!#REF!,B4-'عبدالرحمن الغرابلي '!#REF!)</f>
        <v>#REF!</v>
      </c>
      <c r="F4" s="14">
        <f>IF(D4&gt;'[1]Just الممر '!$AJ$11,D4-'[1]Just الممر '!$AJ$11,)</f>
        <v>0</v>
      </c>
      <c r="G4" s="14" t="e">
        <f t="shared" si="1"/>
        <v>#REF!</v>
      </c>
      <c r="H4" s="12"/>
      <c r="I4" s="12"/>
    </row>
    <row r="5" spans="1:14" x14ac:dyDescent="0.5">
      <c r="A5" s="7">
        <v>44200</v>
      </c>
      <c r="B5" s="13"/>
      <c r="C5" s="13"/>
      <c r="D5" s="14">
        <f t="shared" si="0"/>
        <v>0</v>
      </c>
      <c r="E5" s="14" t="e">
        <f>IF(B5&lt;'عبدالرحمن الغرابلي '!#REF!,B5-'عبدالرحمن الغرابلي '!#REF!,B5-'عبدالرحمن الغرابلي '!#REF!)</f>
        <v>#REF!</v>
      </c>
      <c r="F5" s="14">
        <f>IF(D5&gt;'[1]Just الممر '!$AJ$11,D5-'[1]Just الممر '!$AJ$11,)</f>
        <v>0</v>
      </c>
      <c r="G5" s="14" t="e">
        <f t="shared" si="1"/>
        <v>#REF!</v>
      </c>
      <c r="H5" s="12"/>
      <c r="I5" s="12"/>
    </row>
    <row r="6" spans="1:14" x14ac:dyDescent="0.5">
      <c r="A6" s="7">
        <v>44201</v>
      </c>
      <c r="B6" s="13"/>
      <c r="C6" s="13"/>
      <c r="D6" s="14">
        <f t="shared" si="0"/>
        <v>0</v>
      </c>
      <c r="E6" s="14" t="e">
        <f>IF(B6&lt;'عبدالرحمن الغرابلي '!#REF!,B6-'عبدالرحمن الغرابلي '!#REF!,B6-'عبدالرحمن الغرابلي '!#REF!)</f>
        <v>#REF!</v>
      </c>
      <c r="F6" s="14">
        <f>IF(D6&gt;'[1]Just الممر '!$AJ$11,D6-'[1]Just الممر '!$AJ$11,)</f>
        <v>0</v>
      </c>
      <c r="G6" s="14" t="e">
        <f t="shared" si="1"/>
        <v>#REF!</v>
      </c>
      <c r="H6" s="12"/>
      <c r="I6" s="12"/>
    </row>
    <row r="7" spans="1:14" x14ac:dyDescent="0.5">
      <c r="A7" s="7">
        <v>44202</v>
      </c>
      <c r="B7" s="13"/>
      <c r="C7" s="13"/>
      <c r="D7" s="14">
        <f t="shared" si="0"/>
        <v>0</v>
      </c>
      <c r="E7" s="14" t="e">
        <f>IF(B7&lt;'عبدالرحمن الغرابلي '!#REF!,B7-'عبدالرحمن الغرابلي '!#REF!,B7-'عبدالرحمن الغرابلي '!#REF!)</f>
        <v>#REF!</v>
      </c>
      <c r="F7" s="14">
        <f>IF(D7&gt;'[1]Just الممر '!$AJ$11,D7-'[1]Just الممر '!$AJ$11,)</f>
        <v>0</v>
      </c>
      <c r="G7" s="14" t="e">
        <f t="shared" si="1"/>
        <v>#REF!</v>
      </c>
      <c r="H7" s="12"/>
      <c r="I7" s="12"/>
    </row>
    <row r="8" spans="1:14" x14ac:dyDescent="0.5">
      <c r="A8" s="7">
        <v>44203</v>
      </c>
      <c r="B8" s="13"/>
      <c r="C8" s="13"/>
      <c r="D8" s="14">
        <f t="shared" si="0"/>
        <v>0</v>
      </c>
      <c r="E8" s="14" t="e">
        <f>IF(B8&lt;'عبدالرحمن الغرابلي '!#REF!,B8-'عبدالرحمن الغرابلي '!#REF!,B8-'عبدالرحمن الغرابلي '!#REF!)</f>
        <v>#REF!</v>
      </c>
      <c r="F8" s="14">
        <f>IF(D8&gt;'[1]Just الممر '!$AJ$11,D8-'[1]Just الممر '!$AJ$11,)</f>
        <v>0</v>
      </c>
      <c r="G8" s="14" t="e">
        <f t="shared" si="1"/>
        <v>#REF!</v>
      </c>
      <c r="H8" s="12"/>
      <c r="I8" s="12"/>
    </row>
    <row r="9" spans="1:14" x14ac:dyDescent="0.5">
      <c r="A9" s="7">
        <v>44204</v>
      </c>
      <c r="B9" s="13"/>
      <c r="C9" s="13"/>
      <c r="D9" s="14">
        <f t="shared" si="0"/>
        <v>0</v>
      </c>
      <c r="E9" s="14" t="e">
        <f>IF(B9&lt;'عبدالرحمن الغرابلي '!#REF!,B9-'عبدالرحمن الغرابلي '!#REF!,B9-'عبدالرحمن الغرابلي '!#REF!)</f>
        <v>#REF!</v>
      </c>
      <c r="F9" s="14">
        <f>IF(D9&gt;'[1]Just الممر '!$AJ$11,D9-'[1]Just الممر '!$AJ$11,)</f>
        <v>0</v>
      </c>
      <c r="G9" s="14" t="e">
        <f t="shared" si="1"/>
        <v>#REF!</v>
      </c>
      <c r="H9" s="12"/>
      <c r="I9" s="12"/>
    </row>
    <row r="10" spans="1:14" x14ac:dyDescent="0.5">
      <c r="A10" s="7">
        <v>44205</v>
      </c>
      <c r="B10" s="15"/>
      <c r="C10" s="15"/>
      <c r="D10" s="14">
        <f t="shared" si="0"/>
        <v>0</v>
      </c>
      <c r="E10" s="14" t="e">
        <f>IF(B10&lt;'عبدالرحمن الغرابلي '!#REF!,B10-'عبدالرحمن الغرابلي '!#REF!,B10-'عبدالرحمن الغرابلي '!#REF!)</f>
        <v>#REF!</v>
      </c>
      <c r="F10" s="14">
        <f>IF(D10&gt;'[1]Just الممر '!$AJ$11,D10-'[1]Just الممر '!$AJ$11,)</f>
        <v>0</v>
      </c>
      <c r="G10" s="14" t="e">
        <f t="shared" si="1"/>
        <v>#REF!</v>
      </c>
      <c r="H10" s="15"/>
      <c r="I10" s="15"/>
    </row>
    <row r="11" spans="1:14" x14ac:dyDescent="0.5">
      <c r="A11" s="7">
        <v>44206</v>
      </c>
      <c r="B11" s="15"/>
      <c r="C11" s="15"/>
      <c r="D11" s="14">
        <f t="shared" si="0"/>
        <v>0</v>
      </c>
      <c r="E11" s="14" t="e">
        <f>IF(B11&lt;'عبدالرحمن الغرابلي '!#REF!,B11-'عبدالرحمن الغرابلي '!#REF!,B11-'عبدالرحمن الغرابلي '!#REF!)</f>
        <v>#REF!</v>
      </c>
      <c r="F11" s="14">
        <f>IF(D11&gt;'[1]Just الممر '!$AJ$11,D11-'[1]Just الممر '!$AJ$11,)</f>
        <v>0</v>
      </c>
      <c r="G11" s="14" t="e">
        <f t="shared" si="1"/>
        <v>#REF!</v>
      </c>
      <c r="H11" s="15"/>
      <c r="I11" s="15"/>
    </row>
    <row r="12" spans="1:14" x14ac:dyDescent="0.5">
      <c r="A12" s="7">
        <v>44207</v>
      </c>
      <c r="B12" s="13"/>
      <c r="C12" s="13"/>
      <c r="D12" s="14">
        <f t="shared" si="0"/>
        <v>0</v>
      </c>
      <c r="E12" s="14" t="e">
        <f>IF(B12&lt;'عبدالرحمن الغرابلي '!#REF!,B12-'عبدالرحمن الغرابلي '!#REF!,B12-'عبدالرحمن الغرابلي '!#REF!)</f>
        <v>#REF!</v>
      </c>
      <c r="F12" s="14">
        <f>IF(D12&gt;'[1]Just الممر '!$AJ$11,D12-'[1]Just الممر '!$AJ$11,)</f>
        <v>0</v>
      </c>
      <c r="G12" s="14" t="e">
        <f t="shared" si="1"/>
        <v>#REF!</v>
      </c>
      <c r="H12" s="12"/>
      <c r="I12" s="12"/>
    </row>
    <row r="13" spans="1:14" x14ac:dyDescent="0.5">
      <c r="A13" s="7">
        <v>44208</v>
      </c>
      <c r="B13" s="13"/>
      <c r="C13" s="13"/>
      <c r="D13" s="14">
        <f t="shared" si="0"/>
        <v>0</v>
      </c>
      <c r="E13" s="14" t="e">
        <f>IF(B13&lt;'عبدالرحمن الغرابلي '!#REF!,B13-'عبدالرحمن الغرابلي '!#REF!,B13-'عبدالرحمن الغرابلي '!#REF!)</f>
        <v>#REF!</v>
      </c>
      <c r="F13" s="14">
        <f>IF(D13&gt;'[1]Just الممر '!$AJ$11,D13-'[1]Just الممر '!$AJ$11,)</f>
        <v>0</v>
      </c>
      <c r="G13" s="14" t="e">
        <f t="shared" si="1"/>
        <v>#REF!</v>
      </c>
      <c r="H13" s="12"/>
      <c r="I13" s="12"/>
      <c r="N13" s="9">
        <f>"20:30"-"19:00"</f>
        <v>6.25E-2</v>
      </c>
    </row>
    <row r="14" spans="1:14" x14ac:dyDescent="0.5">
      <c r="A14" s="7">
        <v>44209</v>
      </c>
      <c r="B14" s="13"/>
      <c r="C14" s="13"/>
      <c r="D14" s="14">
        <f t="shared" si="0"/>
        <v>0</v>
      </c>
      <c r="E14" s="14" t="e">
        <f>IF(B14&lt;'عبدالرحمن الغرابلي '!#REF!,B14-'عبدالرحمن الغرابلي '!#REF!,B14-'عبدالرحمن الغرابلي '!#REF!)</f>
        <v>#REF!</v>
      </c>
      <c r="F14" s="14">
        <f>IF(D14&gt;'[1]Just الممر '!$AJ$11,D14-'[1]Just الممر '!$AJ$11,)</f>
        <v>0</v>
      </c>
      <c r="G14" s="14" t="e">
        <f t="shared" si="1"/>
        <v>#REF!</v>
      </c>
      <c r="H14" s="12"/>
      <c r="I14" s="12"/>
    </row>
    <row r="15" spans="1:14" x14ac:dyDescent="0.5">
      <c r="A15" s="7">
        <v>44210</v>
      </c>
      <c r="B15" s="13"/>
      <c r="C15" s="13"/>
      <c r="D15" s="14">
        <f t="shared" si="0"/>
        <v>0</v>
      </c>
      <c r="E15" s="14" t="e">
        <f>IF(B15&lt;'عبدالرحمن الغرابلي '!#REF!,B15-'عبدالرحمن الغرابلي '!#REF!,B15-'عبدالرحمن الغرابلي '!#REF!)</f>
        <v>#REF!</v>
      </c>
      <c r="F15" s="14">
        <f>IF(D15&gt;'[1]Just الممر '!$AJ$11,D15-'[1]Just الممر '!$AJ$11,)</f>
        <v>0</v>
      </c>
      <c r="G15" s="14" t="e">
        <f t="shared" si="1"/>
        <v>#REF!</v>
      </c>
      <c r="H15" s="12"/>
      <c r="I15" s="12"/>
    </row>
    <row r="16" spans="1:14" x14ac:dyDescent="0.5">
      <c r="A16" s="7">
        <v>44211</v>
      </c>
      <c r="B16" s="13"/>
      <c r="C16" s="13"/>
      <c r="D16" s="14">
        <f t="shared" si="0"/>
        <v>0</v>
      </c>
      <c r="E16" s="14" t="e">
        <f>IF(B16&lt;'عبدالرحمن الغرابلي '!#REF!,B16-'عبدالرحمن الغرابلي '!#REF!,B16-'عبدالرحمن الغرابلي '!#REF!)</f>
        <v>#REF!</v>
      </c>
      <c r="F16" s="14">
        <f>IF(D16&gt;'[1]Just الممر '!$AJ$11,D16-'[1]Just الممر '!$AJ$11,)</f>
        <v>0</v>
      </c>
      <c r="G16" s="14" t="e">
        <f t="shared" si="1"/>
        <v>#REF!</v>
      </c>
      <c r="H16" s="12"/>
      <c r="I16" s="12"/>
    </row>
    <row r="17" spans="1:14" x14ac:dyDescent="0.5">
      <c r="A17" s="7">
        <v>44212</v>
      </c>
      <c r="B17" s="15"/>
      <c r="C17" s="15"/>
      <c r="D17" s="14">
        <f t="shared" si="0"/>
        <v>0</v>
      </c>
      <c r="E17" s="14" t="e">
        <f>IF(B17&lt;'عبدالرحمن الغرابلي '!#REF!,B17-'عبدالرحمن الغرابلي '!#REF!,B17-'عبدالرحمن الغرابلي '!#REF!)</f>
        <v>#REF!</v>
      </c>
      <c r="F17" s="14">
        <f>IF(D17&gt;'[1]Just الممر '!$AJ$11,D17-'[1]Just الممر '!$AJ$11,)</f>
        <v>0</v>
      </c>
      <c r="G17" s="14" t="e">
        <f t="shared" si="1"/>
        <v>#REF!</v>
      </c>
      <c r="H17" s="15"/>
      <c r="I17" s="15"/>
    </row>
    <row r="18" spans="1:14" x14ac:dyDescent="0.5">
      <c r="A18" s="7">
        <v>44213</v>
      </c>
      <c r="B18" s="13"/>
      <c r="C18" s="13"/>
      <c r="D18" s="14">
        <f t="shared" si="0"/>
        <v>0</v>
      </c>
      <c r="E18" s="14" t="e">
        <f>IF(B18&lt;'عبدالرحمن الغرابلي '!#REF!,B18-'عبدالرحمن الغرابلي '!#REF!,B18-'عبدالرحمن الغرابلي '!#REF!)</f>
        <v>#REF!</v>
      </c>
      <c r="F18" s="14">
        <f>IF(D18&gt;'[1]Just الممر '!$AJ$11,D18-'[1]Just الممر '!$AJ$11,)</f>
        <v>0</v>
      </c>
      <c r="G18" s="14" t="e">
        <f t="shared" si="1"/>
        <v>#REF!</v>
      </c>
      <c r="H18" s="12"/>
      <c r="I18" s="12"/>
      <c r="N18" s="9">
        <f>"21:23"-"20:10"</f>
        <v>5.0694444444444375E-2</v>
      </c>
    </row>
    <row r="19" spans="1:14" x14ac:dyDescent="0.5">
      <c r="A19" s="7">
        <v>44214</v>
      </c>
      <c r="B19" s="13"/>
      <c r="C19" s="13"/>
      <c r="D19" s="14">
        <f t="shared" si="0"/>
        <v>0</v>
      </c>
      <c r="E19" s="14" t="e">
        <f>IF(B19&lt;'عبدالرحمن الغرابلي '!#REF!,B19-'عبدالرحمن الغرابلي '!#REF!,B19-'عبدالرحمن الغرابلي '!#REF!)</f>
        <v>#REF!</v>
      </c>
      <c r="F19" s="14">
        <f>IF(D19&gt;'[1]Just الممر '!$AJ$11,D19-'[1]Just الممر '!$AJ$11,)</f>
        <v>0</v>
      </c>
      <c r="G19" s="14" t="e">
        <f t="shared" si="1"/>
        <v>#REF!</v>
      </c>
      <c r="H19" s="12"/>
      <c r="I19" s="12"/>
    </row>
    <row r="20" spans="1:14" x14ac:dyDescent="0.5">
      <c r="A20" s="7">
        <v>44215</v>
      </c>
      <c r="B20" s="12"/>
      <c r="C20" s="12"/>
      <c r="D20" s="14">
        <f t="shared" si="0"/>
        <v>0</v>
      </c>
      <c r="E20" s="14">
        <f>IF(B20&lt;'[1]Just الممر '!$AJ$7,B20-'[1]Just الممر '!$AJ$3,B20-'[1]Just الممر '!$AJ$7:$AJ$7)</f>
        <v>-0.39583333333333331</v>
      </c>
      <c r="F20" s="14">
        <f>IF(D20&gt;'[1]Just الممر '!$AJ$11,D20-'[1]Just الممر '!$AJ$11,)</f>
        <v>0</v>
      </c>
      <c r="G20" s="14">
        <f t="shared" si="1"/>
        <v>0.39583333333333331</v>
      </c>
      <c r="H20" s="12"/>
      <c r="I20" s="12"/>
    </row>
    <row r="21" spans="1:14" x14ac:dyDescent="0.5">
      <c r="A21" s="7">
        <v>44216</v>
      </c>
      <c r="B21" s="12"/>
      <c r="C21" s="12"/>
      <c r="D21" s="14">
        <f t="shared" si="0"/>
        <v>0</v>
      </c>
      <c r="E21" s="14">
        <f>IF(B21&lt;'[1]Just الممر '!$AJ$7,B21-'[1]Just الممر '!$AJ$3,B21-'[1]Just الممر '!$AJ$7:$AJ$7)</f>
        <v>-0.39583333333333331</v>
      </c>
      <c r="F21" s="14">
        <f>IF(D21&gt;'[1]Just الممر '!$AJ$11,D21-'[1]Just الممر '!$AJ$11,)</f>
        <v>0</v>
      </c>
      <c r="G21" s="14">
        <f t="shared" si="1"/>
        <v>0.39583333333333331</v>
      </c>
      <c r="H21" s="12"/>
      <c r="I21" s="12"/>
    </row>
    <row r="22" spans="1:14" x14ac:dyDescent="0.5">
      <c r="A22" s="7">
        <v>44217</v>
      </c>
      <c r="B22" s="12"/>
      <c r="C22" s="12"/>
      <c r="D22" s="14">
        <f t="shared" si="0"/>
        <v>0</v>
      </c>
      <c r="E22" s="14">
        <f>IF(B22&lt;'[1]Just الممر '!$AJ$7,B22-'[1]Just الممر '!$AJ$3,B22-'[1]Just الممر '!$AJ$7:$AJ$7)</f>
        <v>-0.39583333333333331</v>
      </c>
      <c r="F22" s="14">
        <f>IF(D22&gt;'[1]Just الممر '!$AJ$11,D22-'[1]Just الممر '!$AJ$11,)</f>
        <v>0</v>
      </c>
      <c r="G22" s="14">
        <f t="shared" si="1"/>
        <v>0.39583333333333331</v>
      </c>
      <c r="H22" s="12"/>
      <c r="I22" s="12"/>
    </row>
    <row r="23" spans="1:14" x14ac:dyDescent="0.5">
      <c r="A23" s="7">
        <v>44218</v>
      </c>
      <c r="B23" s="12"/>
      <c r="C23" s="12"/>
      <c r="D23" s="14">
        <f t="shared" si="0"/>
        <v>0</v>
      </c>
      <c r="E23" s="14">
        <f>IF(B23&lt;'[1]Just الممر '!$AJ$7,B23-'[1]Just الممر '!$AJ$3,B23-'[1]Just الممر '!$AJ$7:$AJ$7)</f>
        <v>-0.39583333333333331</v>
      </c>
      <c r="F23" s="14">
        <f>IF(D23&gt;'[1]Just الممر '!$AJ$11,D23-'[1]Just الممر '!$AJ$11,)</f>
        <v>0</v>
      </c>
      <c r="G23" s="14">
        <f t="shared" si="1"/>
        <v>0.39583333333333331</v>
      </c>
      <c r="H23" s="12"/>
      <c r="I23" s="12"/>
    </row>
    <row r="24" spans="1:14" x14ac:dyDescent="0.5">
      <c r="A24" s="7">
        <v>44219</v>
      </c>
      <c r="B24" s="12"/>
      <c r="C24" s="12"/>
      <c r="D24" s="14">
        <f t="shared" si="0"/>
        <v>0</v>
      </c>
      <c r="E24" s="14">
        <f>IF(B24&lt;'[1]Just الممر '!$AJ$7,B24-'[1]Just الممر '!$AJ$3,B24-'[1]Just الممر '!$AJ$7:$AJ$7)</f>
        <v>-0.39583333333333331</v>
      </c>
      <c r="F24" s="14">
        <f>IF(D24&gt;'[1]Just الممر '!$AJ$11,D24-'[1]Just الممر '!$AJ$11,)</f>
        <v>0</v>
      </c>
      <c r="G24" s="14">
        <f t="shared" si="1"/>
        <v>0.39583333333333331</v>
      </c>
      <c r="H24" s="12"/>
      <c r="I24" s="12"/>
    </row>
    <row r="25" spans="1:14" x14ac:dyDescent="0.5">
      <c r="A25" s="7">
        <v>44220</v>
      </c>
      <c r="B25" s="12"/>
      <c r="C25" s="12"/>
      <c r="D25" s="14">
        <f t="shared" si="0"/>
        <v>0</v>
      </c>
      <c r="E25" s="14">
        <f>IF(B25&lt;'[1]Just الممر '!$AJ$7,B25-'[1]Just الممر '!$AJ$3,B25-'[1]Just الممر '!$AJ$7:$AJ$7)</f>
        <v>-0.39583333333333331</v>
      </c>
      <c r="F25" s="14">
        <f>IF(D25&gt;'[1]Just الممر '!$AJ$11,D25-'[1]Just الممر '!$AJ$11,)</f>
        <v>0</v>
      </c>
      <c r="G25" s="14">
        <f t="shared" si="1"/>
        <v>0.39583333333333331</v>
      </c>
      <c r="H25" s="12"/>
      <c r="I25" s="12"/>
    </row>
    <row r="26" spans="1:14" x14ac:dyDescent="0.5">
      <c r="A26" s="7">
        <v>44221</v>
      </c>
      <c r="B26" s="12"/>
      <c r="C26" s="12"/>
      <c r="D26" s="14">
        <f t="shared" si="0"/>
        <v>0</v>
      </c>
      <c r="E26" s="14">
        <f>IF(B26&lt;'[1]Just الممر '!$AJ$7,B26-'[1]Just الممر '!$AJ$3,B26-'[1]Just الممر '!$AJ$7:$AJ$7)</f>
        <v>-0.39583333333333331</v>
      </c>
      <c r="F26" s="14">
        <f>IF(D26&gt;'[1]Just الممر '!$AJ$11,D26-'[1]Just الممر '!$AJ$11,)</f>
        <v>0</v>
      </c>
      <c r="G26" s="14">
        <f t="shared" si="1"/>
        <v>0.39583333333333331</v>
      </c>
      <c r="H26" s="12"/>
      <c r="I26" s="12"/>
    </row>
    <row r="27" spans="1:14" x14ac:dyDescent="0.5">
      <c r="A27" s="7">
        <v>44222</v>
      </c>
      <c r="B27" s="12"/>
      <c r="C27" s="12"/>
      <c r="D27" s="14">
        <f t="shared" si="0"/>
        <v>0</v>
      </c>
      <c r="E27" s="14">
        <f>IF(B27&lt;'[1]Just الممر '!$AJ$7,B27-'[1]Just الممر '!$AJ$3,B27-'[1]Just الممر '!$AJ$7:$AJ$7)</f>
        <v>-0.39583333333333331</v>
      </c>
      <c r="F27" s="14">
        <f>IF(D27&gt;'[1]Just الممر '!$AJ$11,D27-'[1]Just الممر '!$AJ$11,)</f>
        <v>0</v>
      </c>
      <c r="G27" s="14">
        <f t="shared" si="1"/>
        <v>0.39583333333333331</v>
      </c>
      <c r="H27" s="12"/>
      <c r="I27" s="12"/>
    </row>
    <row r="28" spans="1:14" x14ac:dyDescent="0.5">
      <c r="A28" s="7">
        <v>44223</v>
      </c>
      <c r="B28" s="12"/>
      <c r="C28" s="12"/>
      <c r="D28" s="14">
        <f t="shared" si="0"/>
        <v>0</v>
      </c>
      <c r="E28" s="14">
        <f>IF(B28&lt;'[1]Just الممر '!$AJ$7,B28-'[1]Just الممر '!$AJ$3,B28-'[1]Just الممر '!$AJ$7:$AJ$7)</f>
        <v>-0.39583333333333331</v>
      </c>
      <c r="F28" s="14">
        <f>IF(D28&gt;'[1]Just الممر '!$AJ$11,D28-'[1]Just الممر '!$AJ$11,)</f>
        <v>0</v>
      </c>
      <c r="G28" s="14">
        <f t="shared" si="1"/>
        <v>0.39583333333333331</v>
      </c>
      <c r="H28" s="12"/>
      <c r="I28" s="12"/>
    </row>
    <row r="29" spans="1:14" x14ac:dyDescent="0.5">
      <c r="A29" s="7">
        <v>44224</v>
      </c>
      <c r="B29" s="12"/>
      <c r="C29" s="12"/>
      <c r="D29" s="14">
        <f t="shared" si="0"/>
        <v>0</v>
      </c>
      <c r="E29" s="14">
        <f>IF(B29&lt;'[1]Just الممر '!$AJ$7,B29-'[1]Just الممر '!$AJ$3,B29-'[1]Just الممر '!$AJ$7:$AJ$7)</f>
        <v>-0.39583333333333331</v>
      </c>
      <c r="F29" s="14">
        <f>IF(D29&gt;'[1]Just الممر '!$AJ$11,D29-'[1]Just الممر '!$AJ$11,)</f>
        <v>0</v>
      </c>
      <c r="G29" s="14">
        <f t="shared" si="1"/>
        <v>0.39583333333333331</v>
      </c>
      <c r="H29" s="12"/>
      <c r="I29" s="12"/>
    </row>
    <row r="30" spans="1:14" x14ac:dyDescent="0.5">
      <c r="A30" s="7">
        <v>44225</v>
      </c>
      <c r="B30" s="12"/>
      <c r="C30" s="12"/>
      <c r="D30" s="14">
        <f t="shared" si="0"/>
        <v>0</v>
      </c>
      <c r="E30" s="14">
        <f>IF(B30&lt;'[1]Just الممر '!$AJ$7,B30-'[1]Just الممر '!$AJ$3,B30-'[1]Just الممر '!$AJ$7:$AJ$7)</f>
        <v>-0.39583333333333331</v>
      </c>
      <c r="F30" s="14">
        <f>IF(D30&gt;'[1]Just الممر '!$AJ$11,D30-'[1]Just الممر '!$AJ$11,)</f>
        <v>0</v>
      </c>
      <c r="G30" s="14">
        <f t="shared" si="1"/>
        <v>0.39583333333333331</v>
      </c>
      <c r="H30" s="12"/>
      <c r="I30" s="12"/>
    </row>
    <row r="31" spans="1:14" x14ac:dyDescent="0.5">
      <c r="A31" s="7">
        <v>44226</v>
      </c>
      <c r="B31" s="12"/>
      <c r="C31" s="12"/>
      <c r="D31" s="14">
        <f t="shared" si="0"/>
        <v>0</v>
      </c>
      <c r="E31" s="14">
        <f>IF(B31&lt;'[1]Just الممر '!$AJ$7,B31-'[1]Just الممر '!$AJ$3,B31-'[1]Just الممر '!$AJ$7:$AJ$7)</f>
        <v>-0.39583333333333331</v>
      </c>
      <c r="F31" s="14">
        <f>IF(D31&gt;'[1]Just الممر '!$AJ$11,D31-'[1]Just الممر '!$AJ$11,)</f>
        <v>0</v>
      </c>
      <c r="G31" s="14">
        <f t="shared" si="1"/>
        <v>0.39583333333333331</v>
      </c>
      <c r="H31" s="12"/>
      <c r="I31" s="12"/>
    </row>
    <row r="32" spans="1:14" x14ac:dyDescent="0.5">
      <c r="A32" s="7">
        <v>44227</v>
      </c>
      <c r="B32" s="12"/>
      <c r="C32" s="12"/>
      <c r="D32" s="14">
        <f t="shared" si="0"/>
        <v>0</v>
      </c>
      <c r="E32" s="14">
        <f>IF(B32&lt;'[1]Just الممر '!$AJ$7,B32-'[1]Just الممر '!$AJ$3,B32-'[1]Just الممر '!$AJ$7:$AJ$7)</f>
        <v>-0.39583333333333331</v>
      </c>
      <c r="F32" s="14">
        <f>IF(D32&gt;'[1]Just الممر '!$AJ$11,D32-'[1]Just الممر '!$AJ$11,)</f>
        <v>0</v>
      </c>
      <c r="G32" s="14">
        <f t="shared" si="1"/>
        <v>0.39583333333333331</v>
      </c>
      <c r="H32" s="12"/>
      <c r="I32" s="12"/>
    </row>
  </sheetData>
  <mergeCells count="1">
    <mergeCell ref="H1:I1"/>
  </mergeCells>
  <conditionalFormatting sqref="A2:A3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{9EC1FC33-AEAF-4E58-BF39-1CF3502A415B}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C1FC33-AEAF-4E58-BF39-1CF3502A415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2"/>
  <sheetViews>
    <sheetView rightToLeft="1" zoomScale="40" zoomScaleNormal="40" workbookViewId="0">
      <selection activeCell="A2" sqref="A1:I32"/>
    </sheetView>
  </sheetViews>
  <sheetFormatPr defaultRowHeight="13.8" x14ac:dyDescent="0.25"/>
  <cols>
    <col min="1" max="1" width="23.69921875" bestFit="1" customWidth="1"/>
    <col min="2" max="2" width="12" bestFit="1" customWidth="1"/>
    <col min="3" max="3" width="14" bestFit="1" customWidth="1"/>
    <col min="4" max="4" width="31.3984375" bestFit="1" customWidth="1"/>
    <col min="5" max="5" width="12.3984375" bestFit="1" customWidth="1"/>
    <col min="6" max="6" width="14.59765625" bestFit="1" customWidth="1"/>
    <col min="7" max="7" width="12.296875" bestFit="1" customWidth="1"/>
  </cols>
  <sheetData>
    <row r="1" spans="1:9" ht="30" x14ac:dyDescent="0.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11" t="s">
        <v>7</v>
      </c>
      <c r="I1" s="11"/>
    </row>
    <row r="2" spans="1:9" ht="30" x14ac:dyDescent="0.5">
      <c r="A2" s="7">
        <v>44197</v>
      </c>
      <c r="B2" s="13"/>
      <c r="C2" s="13"/>
      <c r="D2" s="14">
        <f>C2-B2</f>
        <v>0</v>
      </c>
      <c r="E2" s="14" t="e">
        <f>IF(B2&lt;'عبدالرحمن الغرابلي '!#REF!,B2-'عبدالرحمن الغرابلي '!#REF!,B2-'عبدالرحمن الغرابلي '!#REF!)</f>
        <v>#REF!</v>
      </c>
      <c r="F2" s="14">
        <f>IF(D2&gt;'[1]Just الممر '!$AJ$11,D2-'[1]Just الممر '!$AJ$11,)</f>
        <v>0</v>
      </c>
      <c r="G2" s="14" t="e">
        <f>IF(F2&gt;E2,F2-E2,E2)</f>
        <v>#REF!</v>
      </c>
      <c r="H2" s="12"/>
      <c r="I2" s="12"/>
    </row>
    <row r="3" spans="1:9" ht="30" x14ac:dyDescent="0.5">
      <c r="A3" s="7">
        <v>44198</v>
      </c>
      <c r="B3" s="13"/>
      <c r="C3" s="13"/>
      <c r="D3" s="14">
        <f t="shared" ref="D3:D32" si="0">C3-B3</f>
        <v>0</v>
      </c>
      <c r="E3" s="14" t="e">
        <f>IF(B3&lt;'عبدالرحمن الغرابلي '!#REF!,B3-'عبدالرحمن الغرابلي '!#REF!,B3-'عبدالرحمن الغرابلي '!#REF!)</f>
        <v>#REF!</v>
      </c>
      <c r="F3" s="14">
        <f>IF(D3&gt;'[1]Just الممر '!$AJ$11,D3-'[1]Just الممر '!$AJ$11,)</f>
        <v>0</v>
      </c>
      <c r="G3" s="14" t="e">
        <f t="shared" ref="G3:G32" si="1">IF(F3&gt;E3,F3-E3,E3)</f>
        <v>#REF!</v>
      </c>
      <c r="H3" s="12"/>
      <c r="I3" s="12"/>
    </row>
    <row r="4" spans="1:9" ht="30" x14ac:dyDescent="0.5">
      <c r="A4" s="7">
        <v>44199</v>
      </c>
      <c r="B4" s="13"/>
      <c r="C4" s="13"/>
      <c r="D4" s="14">
        <f t="shared" si="0"/>
        <v>0</v>
      </c>
      <c r="E4" s="14" t="e">
        <f>IF(B4&lt;'عبدالرحمن الغرابلي '!#REF!,B4-'عبدالرحمن الغرابلي '!#REF!,B4-'عبدالرحمن الغرابلي '!#REF!)</f>
        <v>#REF!</v>
      </c>
      <c r="F4" s="14">
        <f>IF(D4&gt;'[1]Just الممر '!$AJ$11,D4-'[1]Just الممر '!$AJ$11,)</f>
        <v>0</v>
      </c>
      <c r="G4" s="14" t="e">
        <f t="shared" si="1"/>
        <v>#REF!</v>
      </c>
      <c r="H4" s="12"/>
      <c r="I4" s="12"/>
    </row>
    <row r="5" spans="1:9" ht="30" x14ac:dyDescent="0.5">
      <c r="A5" s="7">
        <v>44200</v>
      </c>
      <c r="B5" s="13"/>
      <c r="C5" s="13"/>
      <c r="D5" s="14">
        <f t="shared" si="0"/>
        <v>0</v>
      </c>
      <c r="E5" s="14" t="e">
        <f>IF(B5&lt;'عبدالرحمن الغرابلي '!#REF!,B5-'عبدالرحمن الغرابلي '!#REF!,B5-'عبدالرحمن الغرابلي '!#REF!)</f>
        <v>#REF!</v>
      </c>
      <c r="F5" s="14">
        <f>IF(D5&gt;'[1]Just الممر '!$AJ$11,D5-'[1]Just الممر '!$AJ$11,)</f>
        <v>0</v>
      </c>
      <c r="G5" s="14" t="e">
        <f t="shared" si="1"/>
        <v>#REF!</v>
      </c>
      <c r="H5" s="12"/>
      <c r="I5" s="12"/>
    </row>
    <row r="6" spans="1:9" ht="30" x14ac:dyDescent="0.5">
      <c r="A6" s="7">
        <v>44201</v>
      </c>
      <c r="B6" s="13"/>
      <c r="C6" s="13"/>
      <c r="D6" s="14">
        <f t="shared" si="0"/>
        <v>0</v>
      </c>
      <c r="E6" s="14" t="e">
        <f>IF(B6&lt;'عبدالرحمن الغرابلي '!#REF!,B6-'عبدالرحمن الغرابلي '!#REF!,B6-'عبدالرحمن الغرابلي '!#REF!)</f>
        <v>#REF!</v>
      </c>
      <c r="F6" s="14">
        <f>IF(D6&gt;'[1]Just الممر '!$AJ$11,D6-'[1]Just الممر '!$AJ$11,)</f>
        <v>0</v>
      </c>
      <c r="G6" s="14" t="e">
        <f t="shared" si="1"/>
        <v>#REF!</v>
      </c>
      <c r="H6" s="12"/>
      <c r="I6" s="12"/>
    </row>
    <row r="7" spans="1:9" ht="30" x14ac:dyDescent="0.5">
      <c r="A7" s="7">
        <v>44202</v>
      </c>
      <c r="B7" s="13"/>
      <c r="C7" s="13"/>
      <c r="D7" s="14">
        <f t="shared" si="0"/>
        <v>0</v>
      </c>
      <c r="E7" s="14" t="e">
        <f>IF(B7&lt;'عبدالرحمن الغرابلي '!#REF!,B7-'عبدالرحمن الغرابلي '!#REF!,B7-'عبدالرحمن الغرابلي '!#REF!)</f>
        <v>#REF!</v>
      </c>
      <c r="F7" s="14">
        <f>IF(D7&gt;'[1]Just الممر '!$AJ$11,D7-'[1]Just الممر '!$AJ$11,)</f>
        <v>0</v>
      </c>
      <c r="G7" s="14" t="e">
        <f t="shared" si="1"/>
        <v>#REF!</v>
      </c>
      <c r="H7" s="12"/>
      <c r="I7" s="12"/>
    </row>
    <row r="8" spans="1:9" ht="30" x14ac:dyDescent="0.5">
      <c r="A8" s="7">
        <v>44203</v>
      </c>
      <c r="B8" s="13"/>
      <c r="C8" s="13"/>
      <c r="D8" s="14">
        <f t="shared" si="0"/>
        <v>0</v>
      </c>
      <c r="E8" s="14" t="e">
        <f>IF(B8&lt;'عبدالرحمن الغرابلي '!#REF!,B8-'عبدالرحمن الغرابلي '!#REF!,B8-'عبدالرحمن الغرابلي '!#REF!)</f>
        <v>#REF!</v>
      </c>
      <c r="F8" s="14">
        <f>IF(D8&gt;'[1]Just الممر '!$AJ$11,D8-'[1]Just الممر '!$AJ$11,)</f>
        <v>0</v>
      </c>
      <c r="G8" s="14" t="e">
        <f t="shared" si="1"/>
        <v>#REF!</v>
      </c>
      <c r="H8" s="12"/>
      <c r="I8" s="12"/>
    </row>
    <row r="9" spans="1:9" ht="30" x14ac:dyDescent="0.5">
      <c r="A9" s="7">
        <v>44204</v>
      </c>
      <c r="B9" s="13"/>
      <c r="C9" s="13"/>
      <c r="D9" s="14">
        <f t="shared" si="0"/>
        <v>0</v>
      </c>
      <c r="E9" s="14" t="e">
        <f>IF(B9&lt;'عبدالرحمن الغرابلي '!#REF!,B9-'عبدالرحمن الغرابلي '!#REF!,B9-'عبدالرحمن الغرابلي '!#REF!)</f>
        <v>#REF!</v>
      </c>
      <c r="F9" s="14">
        <f>IF(D9&gt;'[1]Just الممر '!$AJ$11,D9-'[1]Just الممر '!$AJ$11,)</f>
        <v>0</v>
      </c>
      <c r="G9" s="14" t="e">
        <f t="shared" si="1"/>
        <v>#REF!</v>
      </c>
      <c r="H9" s="12"/>
      <c r="I9" s="12"/>
    </row>
    <row r="10" spans="1:9" ht="30" x14ac:dyDescent="0.5">
      <c r="A10" s="7">
        <v>44205</v>
      </c>
      <c r="B10" s="15"/>
      <c r="C10" s="15"/>
      <c r="D10" s="14">
        <f t="shared" ref="D10:D11" si="2">C10-B10</f>
        <v>0</v>
      </c>
      <c r="E10" s="14" t="e">
        <f>IF(B10&lt;'عبدالرحمن الغرابلي '!#REF!,B10-'عبدالرحمن الغرابلي '!#REF!,B10-'عبدالرحمن الغرابلي '!#REF!)</f>
        <v>#REF!</v>
      </c>
      <c r="F10" s="14">
        <f>IF(D10&gt;'[1]Just الممر '!$AJ$11,D10-'[1]Just الممر '!$AJ$11,)</f>
        <v>0</v>
      </c>
      <c r="G10" s="14" t="e">
        <f t="shared" ref="G10:G11" si="3">IF(F10&gt;E10,F10-E10,E10)</f>
        <v>#REF!</v>
      </c>
      <c r="H10" s="15"/>
      <c r="I10" s="15"/>
    </row>
    <row r="11" spans="1:9" ht="30" x14ac:dyDescent="0.5">
      <c r="A11" s="7">
        <v>44206</v>
      </c>
      <c r="B11" s="15"/>
      <c r="C11" s="15"/>
      <c r="D11" s="14">
        <f t="shared" si="2"/>
        <v>0</v>
      </c>
      <c r="E11" s="14" t="e">
        <f>IF(B11&lt;'عبدالرحمن الغرابلي '!#REF!,B11-'عبدالرحمن الغرابلي '!#REF!,B11-'عبدالرحمن الغرابلي '!#REF!)</f>
        <v>#REF!</v>
      </c>
      <c r="F11" s="14">
        <f>IF(D11&gt;'[1]Just الممر '!$AJ$11,D11-'[1]Just الممر '!$AJ$11,)</f>
        <v>0</v>
      </c>
      <c r="G11" s="14" t="e">
        <f t="shared" si="3"/>
        <v>#REF!</v>
      </c>
      <c r="H11" s="15"/>
      <c r="I11" s="15"/>
    </row>
    <row r="12" spans="1:9" ht="30" x14ac:dyDescent="0.5">
      <c r="A12" s="7">
        <v>44207</v>
      </c>
      <c r="B12" s="13"/>
      <c r="C12" s="13"/>
      <c r="D12" s="14">
        <f t="shared" si="0"/>
        <v>0</v>
      </c>
      <c r="E12" s="14" t="e">
        <f>IF(B12&lt;'عبدالرحمن الغرابلي '!#REF!,B12-'عبدالرحمن الغرابلي '!#REF!,B12-'عبدالرحمن الغرابلي '!#REF!)</f>
        <v>#REF!</v>
      </c>
      <c r="F12" s="14">
        <f>IF(D12&gt;'[1]Just الممر '!$AJ$11,D12-'[1]Just الممر '!$AJ$11,)</f>
        <v>0</v>
      </c>
      <c r="G12" s="14" t="e">
        <f t="shared" si="1"/>
        <v>#REF!</v>
      </c>
      <c r="H12" s="12"/>
      <c r="I12" s="12"/>
    </row>
    <row r="13" spans="1:9" ht="30" x14ac:dyDescent="0.5">
      <c r="A13" s="7">
        <v>44208</v>
      </c>
      <c r="B13" s="13"/>
      <c r="C13" s="13"/>
      <c r="D13" s="14">
        <f t="shared" si="0"/>
        <v>0</v>
      </c>
      <c r="E13" s="14" t="e">
        <f>IF(B13&lt;'عبدالرحمن الغرابلي '!#REF!,B13-'عبدالرحمن الغرابلي '!#REF!,B13-'عبدالرحمن الغرابلي '!#REF!)</f>
        <v>#REF!</v>
      </c>
      <c r="F13" s="14">
        <f>IF(D13&gt;'[1]Just الممر '!$AJ$11,D13-'[1]Just الممر '!$AJ$11,)</f>
        <v>0</v>
      </c>
      <c r="G13" s="14" t="e">
        <f t="shared" si="1"/>
        <v>#REF!</v>
      </c>
      <c r="H13" s="12"/>
      <c r="I13" s="12"/>
    </row>
    <row r="14" spans="1:9" ht="30" x14ac:dyDescent="0.5">
      <c r="A14" s="7">
        <v>44209</v>
      </c>
      <c r="B14" s="13"/>
      <c r="C14" s="13"/>
      <c r="D14" s="14">
        <f t="shared" si="0"/>
        <v>0</v>
      </c>
      <c r="E14" s="14" t="e">
        <f>IF(B14&lt;'عبدالرحمن الغرابلي '!#REF!,B14-'عبدالرحمن الغرابلي '!#REF!,B14-'عبدالرحمن الغرابلي '!#REF!)</f>
        <v>#REF!</v>
      </c>
      <c r="F14" s="14">
        <f>IF(D14&gt;'[1]Just الممر '!$AJ$11,D14-'[1]Just الممر '!$AJ$11,)</f>
        <v>0</v>
      </c>
      <c r="G14" s="14" t="e">
        <f t="shared" si="1"/>
        <v>#REF!</v>
      </c>
      <c r="H14" s="12"/>
      <c r="I14" s="12"/>
    </row>
    <row r="15" spans="1:9" ht="30" x14ac:dyDescent="0.5">
      <c r="A15" s="7">
        <v>44210</v>
      </c>
      <c r="B15" s="13"/>
      <c r="C15" s="13"/>
      <c r="D15" s="14">
        <f t="shared" si="0"/>
        <v>0</v>
      </c>
      <c r="E15" s="14" t="e">
        <f>IF(B15&lt;'عبدالرحمن الغرابلي '!#REF!,B15-'عبدالرحمن الغرابلي '!#REF!,B15-'عبدالرحمن الغرابلي '!#REF!)</f>
        <v>#REF!</v>
      </c>
      <c r="F15" s="14">
        <f>IF(D15&gt;'[1]Just الممر '!$AJ$11,D15-'[1]Just الممر '!$AJ$11,)</f>
        <v>0</v>
      </c>
      <c r="G15" s="14" t="e">
        <f t="shared" si="1"/>
        <v>#REF!</v>
      </c>
      <c r="H15" s="12"/>
      <c r="I15" s="12"/>
    </row>
    <row r="16" spans="1:9" ht="30" x14ac:dyDescent="0.5">
      <c r="A16" s="7">
        <v>44211</v>
      </c>
      <c r="B16" s="13"/>
      <c r="C16" s="13"/>
      <c r="D16" s="14">
        <f t="shared" si="0"/>
        <v>0</v>
      </c>
      <c r="E16" s="14" t="e">
        <f>IF(B16&lt;'عبدالرحمن الغرابلي '!#REF!,B16-'عبدالرحمن الغرابلي '!#REF!,B16-'عبدالرحمن الغرابلي '!#REF!)</f>
        <v>#REF!</v>
      </c>
      <c r="F16" s="14">
        <f>IF(D16&gt;'[1]Just الممر '!$AJ$11,D16-'[1]Just الممر '!$AJ$11,)</f>
        <v>0</v>
      </c>
      <c r="G16" s="14" t="e">
        <f t="shared" si="1"/>
        <v>#REF!</v>
      </c>
      <c r="H16" s="12"/>
      <c r="I16" s="12"/>
    </row>
    <row r="17" spans="1:9" ht="30" x14ac:dyDescent="0.5">
      <c r="A17" s="7">
        <v>44212</v>
      </c>
      <c r="B17" s="15"/>
      <c r="C17" s="15"/>
      <c r="D17" s="14">
        <f t="shared" ref="D17" si="4">C17-B17</f>
        <v>0</v>
      </c>
      <c r="E17" s="14" t="e">
        <f>IF(B17&lt;'عبدالرحمن الغرابلي '!#REF!,B17-'عبدالرحمن الغرابلي '!#REF!,B17-'عبدالرحمن الغرابلي '!#REF!)</f>
        <v>#REF!</v>
      </c>
      <c r="F17" s="14">
        <f>IF(D17&gt;'[1]Just الممر '!$AJ$11,D17-'[1]Just الممر '!$AJ$11,)</f>
        <v>0</v>
      </c>
      <c r="G17" s="14" t="e">
        <f t="shared" ref="G17" si="5">IF(F17&gt;E17,F17-E17,E17)</f>
        <v>#REF!</v>
      </c>
      <c r="H17" s="15"/>
      <c r="I17" s="15"/>
    </row>
    <row r="18" spans="1:9" ht="30" x14ac:dyDescent="0.5">
      <c r="A18" s="7">
        <v>44213</v>
      </c>
      <c r="B18" s="13"/>
      <c r="C18" s="13"/>
      <c r="D18" s="14">
        <f t="shared" si="0"/>
        <v>0</v>
      </c>
      <c r="E18" s="14" t="e">
        <f>IF(B18&lt;'عبدالرحمن الغرابلي '!#REF!,B18-'عبدالرحمن الغرابلي '!#REF!,B18-'عبدالرحمن الغرابلي '!#REF!)</f>
        <v>#REF!</v>
      </c>
      <c r="F18" s="14">
        <f>IF(D18&gt;'[1]Just الممر '!$AJ$11,D18-'[1]Just الممر '!$AJ$11,)</f>
        <v>0</v>
      </c>
      <c r="G18" s="14" t="e">
        <f t="shared" si="1"/>
        <v>#REF!</v>
      </c>
      <c r="H18" s="12"/>
      <c r="I18" s="12"/>
    </row>
    <row r="19" spans="1:9" ht="30" x14ac:dyDescent="0.5">
      <c r="A19" s="7">
        <v>44214</v>
      </c>
      <c r="B19" s="13"/>
      <c r="C19" s="13"/>
      <c r="D19" s="14">
        <f t="shared" si="0"/>
        <v>0</v>
      </c>
      <c r="E19" s="14" t="e">
        <f>IF(B19&lt;'عبدالرحمن الغرابلي '!#REF!,B19-'عبدالرحمن الغرابلي '!#REF!,B19-'عبدالرحمن الغرابلي '!#REF!)</f>
        <v>#REF!</v>
      </c>
      <c r="F19" s="14">
        <f>IF(D19&gt;'[1]Just الممر '!$AJ$11,D19-'[1]Just الممر '!$AJ$11,)</f>
        <v>0</v>
      </c>
      <c r="G19" s="14" t="e">
        <f t="shared" si="1"/>
        <v>#REF!</v>
      </c>
      <c r="H19" s="12"/>
      <c r="I19" s="12"/>
    </row>
    <row r="20" spans="1:9" ht="30" x14ac:dyDescent="0.5">
      <c r="A20" s="7">
        <v>44215</v>
      </c>
      <c r="B20" s="12"/>
      <c r="C20" s="12"/>
      <c r="D20" s="14">
        <f t="shared" si="0"/>
        <v>0</v>
      </c>
      <c r="E20" s="14">
        <f>IF(B20&lt;'[1]Just الممر '!$AJ$7,B20-'[1]Just الممر '!$AJ$3,B20-'[1]Just الممر '!$AJ$7:$AJ$7)</f>
        <v>-0.39583333333333331</v>
      </c>
      <c r="F20" s="14">
        <f>IF(D20&gt;'[1]Just الممر '!$AJ$11,D20-'[1]Just الممر '!$AJ$11,)</f>
        <v>0</v>
      </c>
      <c r="G20" s="14">
        <f t="shared" si="1"/>
        <v>0.39583333333333331</v>
      </c>
      <c r="H20" s="12"/>
      <c r="I20" s="12"/>
    </row>
    <row r="21" spans="1:9" ht="30" x14ac:dyDescent="0.5">
      <c r="A21" s="7">
        <v>44216</v>
      </c>
      <c r="B21" s="12"/>
      <c r="C21" s="12"/>
      <c r="D21" s="14">
        <f t="shared" si="0"/>
        <v>0</v>
      </c>
      <c r="E21" s="14">
        <f>IF(B21&lt;'[1]Just الممر '!$AJ$7,B21-'[1]Just الممر '!$AJ$3,B21-'[1]Just الممر '!$AJ$7:$AJ$7)</f>
        <v>-0.39583333333333331</v>
      </c>
      <c r="F21" s="14">
        <f>IF(D21&gt;'[1]Just الممر '!$AJ$11,D21-'[1]Just الممر '!$AJ$11,)</f>
        <v>0</v>
      </c>
      <c r="G21" s="14">
        <f t="shared" si="1"/>
        <v>0.39583333333333331</v>
      </c>
      <c r="H21" s="12"/>
      <c r="I21" s="12"/>
    </row>
    <row r="22" spans="1:9" ht="30" x14ac:dyDescent="0.5">
      <c r="A22" s="7">
        <v>44217</v>
      </c>
      <c r="B22" s="12"/>
      <c r="C22" s="12"/>
      <c r="D22" s="14">
        <f t="shared" si="0"/>
        <v>0</v>
      </c>
      <c r="E22" s="14">
        <f>IF(B22&lt;'[1]Just الممر '!$AJ$7,B22-'[1]Just الممر '!$AJ$3,B22-'[1]Just الممر '!$AJ$7:$AJ$7)</f>
        <v>-0.39583333333333331</v>
      </c>
      <c r="F22" s="14">
        <f>IF(D22&gt;'[1]Just الممر '!$AJ$11,D22-'[1]Just الممر '!$AJ$11,)</f>
        <v>0</v>
      </c>
      <c r="G22" s="14">
        <f t="shared" si="1"/>
        <v>0.39583333333333331</v>
      </c>
      <c r="H22" s="12"/>
      <c r="I22" s="12"/>
    </row>
    <row r="23" spans="1:9" ht="30" x14ac:dyDescent="0.5">
      <c r="A23" s="7">
        <v>44218</v>
      </c>
      <c r="B23" s="12"/>
      <c r="C23" s="12"/>
      <c r="D23" s="14">
        <f t="shared" si="0"/>
        <v>0</v>
      </c>
      <c r="E23" s="14">
        <f>IF(B23&lt;'[1]Just الممر '!$AJ$7,B23-'[1]Just الممر '!$AJ$3,B23-'[1]Just الممر '!$AJ$7:$AJ$7)</f>
        <v>-0.39583333333333331</v>
      </c>
      <c r="F23" s="14">
        <f>IF(D23&gt;'[1]Just الممر '!$AJ$11,D23-'[1]Just الممر '!$AJ$11,)</f>
        <v>0</v>
      </c>
      <c r="G23" s="14">
        <f t="shared" si="1"/>
        <v>0.39583333333333331</v>
      </c>
      <c r="H23" s="12"/>
      <c r="I23" s="12"/>
    </row>
    <row r="24" spans="1:9" ht="30" x14ac:dyDescent="0.5">
      <c r="A24" s="7">
        <v>44219</v>
      </c>
      <c r="B24" s="12"/>
      <c r="C24" s="12"/>
      <c r="D24" s="14">
        <f t="shared" si="0"/>
        <v>0</v>
      </c>
      <c r="E24" s="14">
        <f>IF(B24&lt;'[1]Just الممر '!$AJ$7,B24-'[1]Just الممر '!$AJ$3,B24-'[1]Just الممر '!$AJ$7:$AJ$7)</f>
        <v>-0.39583333333333331</v>
      </c>
      <c r="F24" s="14">
        <f>IF(D24&gt;'[1]Just الممر '!$AJ$11,D24-'[1]Just الممر '!$AJ$11,)</f>
        <v>0</v>
      </c>
      <c r="G24" s="14">
        <f t="shared" si="1"/>
        <v>0.39583333333333331</v>
      </c>
      <c r="H24" s="12"/>
      <c r="I24" s="12"/>
    </row>
    <row r="25" spans="1:9" ht="30" x14ac:dyDescent="0.5">
      <c r="A25" s="7">
        <v>44220</v>
      </c>
      <c r="B25" s="12"/>
      <c r="C25" s="12"/>
      <c r="D25" s="14">
        <f t="shared" si="0"/>
        <v>0</v>
      </c>
      <c r="E25" s="14">
        <f>IF(B25&lt;'[1]Just الممر '!$AJ$7,B25-'[1]Just الممر '!$AJ$3,B25-'[1]Just الممر '!$AJ$7:$AJ$7)</f>
        <v>-0.39583333333333331</v>
      </c>
      <c r="F25" s="14">
        <f>IF(D25&gt;'[1]Just الممر '!$AJ$11,D25-'[1]Just الممر '!$AJ$11,)</f>
        <v>0</v>
      </c>
      <c r="G25" s="14">
        <f t="shared" si="1"/>
        <v>0.39583333333333331</v>
      </c>
      <c r="H25" s="12"/>
      <c r="I25" s="12"/>
    </row>
    <row r="26" spans="1:9" ht="30" x14ac:dyDescent="0.5">
      <c r="A26" s="7">
        <v>44221</v>
      </c>
      <c r="B26" s="12"/>
      <c r="C26" s="12"/>
      <c r="D26" s="14">
        <f t="shared" si="0"/>
        <v>0</v>
      </c>
      <c r="E26" s="14">
        <f>IF(B26&lt;'[1]Just الممر '!$AJ$7,B26-'[1]Just الممر '!$AJ$3,B26-'[1]Just الممر '!$AJ$7:$AJ$7)</f>
        <v>-0.39583333333333331</v>
      </c>
      <c r="F26" s="14">
        <f>IF(D26&gt;'[1]Just الممر '!$AJ$11,D26-'[1]Just الممر '!$AJ$11,)</f>
        <v>0</v>
      </c>
      <c r="G26" s="14">
        <f t="shared" si="1"/>
        <v>0.39583333333333331</v>
      </c>
      <c r="H26" s="12"/>
      <c r="I26" s="12"/>
    </row>
    <row r="27" spans="1:9" ht="30" x14ac:dyDescent="0.5">
      <c r="A27" s="7">
        <v>44222</v>
      </c>
      <c r="B27" s="12"/>
      <c r="C27" s="12"/>
      <c r="D27" s="14">
        <f t="shared" si="0"/>
        <v>0</v>
      </c>
      <c r="E27" s="14">
        <f>IF(B27&lt;'[1]Just الممر '!$AJ$7,B27-'[1]Just الممر '!$AJ$3,B27-'[1]Just الممر '!$AJ$7:$AJ$7)</f>
        <v>-0.39583333333333331</v>
      </c>
      <c r="F27" s="14">
        <f>IF(D27&gt;'[1]Just الممر '!$AJ$11,D27-'[1]Just الممر '!$AJ$11,)</f>
        <v>0</v>
      </c>
      <c r="G27" s="14">
        <f t="shared" si="1"/>
        <v>0.39583333333333331</v>
      </c>
      <c r="H27" s="12"/>
      <c r="I27" s="12"/>
    </row>
    <row r="28" spans="1:9" ht="30" x14ac:dyDescent="0.5">
      <c r="A28" s="7">
        <v>44223</v>
      </c>
      <c r="B28" s="12"/>
      <c r="C28" s="12"/>
      <c r="D28" s="14">
        <f t="shared" si="0"/>
        <v>0</v>
      </c>
      <c r="E28" s="14">
        <f>IF(B28&lt;'[1]Just الممر '!$AJ$7,B28-'[1]Just الممر '!$AJ$3,B28-'[1]Just الممر '!$AJ$7:$AJ$7)</f>
        <v>-0.39583333333333331</v>
      </c>
      <c r="F28" s="14">
        <f>IF(D28&gt;'[1]Just الممر '!$AJ$11,D28-'[1]Just الممر '!$AJ$11,)</f>
        <v>0</v>
      </c>
      <c r="G28" s="14">
        <f t="shared" si="1"/>
        <v>0.39583333333333331</v>
      </c>
      <c r="H28" s="12"/>
      <c r="I28" s="12"/>
    </row>
    <row r="29" spans="1:9" ht="30" x14ac:dyDescent="0.5">
      <c r="A29" s="7">
        <v>44224</v>
      </c>
      <c r="B29" s="12"/>
      <c r="C29" s="12"/>
      <c r="D29" s="14">
        <f t="shared" si="0"/>
        <v>0</v>
      </c>
      <c r="E29" s="14">
        <f>IF(B29&lt;'[1]Just الممر '!$AJ$7,B29-'[1]Just الممر '!$AJ$3,B29-'[1]Just الممر '!$AJ$7:$AJ$7)</f>
        <v>-0.39583333333333331</v>
      </c>
      <c r="F29" s="14">
        <f>IF(D29&gt;'[1]Just الممر '!$AJ$11,D29-'[1]Just الممر '!$AJ$11,)</f>
        <v>0</v>
      </c>
      <c r="G29" s="14">
        <f t="shared" si="1"/>
        <v>0.39583333333333331</v>
      </c>
      <c r="H29" s="12"/>
      <c r="I29" s="12"/>
    </row>
    <row r="30" spans="1:9" ht="30" x14ac:dyDescent="0.5">
      <c r="A30" s="7">
        <v>44225</v>
      </c>
      <c r="B30" s="12"/>
      <c r="C30" s="12"/>
      <c r="D30" s="14">
        <f t="shared" si="0"/>
        <v>0</v>
      </c>
      <c r="E30" s="14">
        <f>IF(B30&lt;'[1]Just الممر '!$AJ$7,B30-'[1]Just الممر '!$AJ$3,B30-'[1]Just الممر '!$AJ$7:$AJ$7)</f>
        <v>-0.39583333333333331</v>
      </c>
      <c r="F30" s="14">
        <f>IF(D30&gt;'[1]Just الممر '!$AJ$11,D30-'[1]Just الممر '!$AJ$11,)</f>
        <v>0</v>
      </c>
      <c r="G30" s="14">
        <f t="shared" si="1"/>
        <v>0.39583333333333331</v>
      </c>
      <c r="H30" s="12"/>
      <c r="I30" s="12"/>
    </row>
    <row r="31" spans="1:9" ht="30" x14ac:dyDescent="0.5">
      <c r="A31" s="7">
        <v>44226</v>
      </c>
      <c r="B31" s="12"/>
      <c r="C31" s="12"/>
      <c r="D31" s="14">
        <f t="shared" si="0"/>
        <v>0</v>
      </c>
      <c r="E31" s="14">
        <f>IF(B31&lt;'[1]Just الممر '!$AJ$7,B31-'[1]Just الممر '!$AJ$3,B31-'[1]Just الممر '!$AJ$7:$AJ$7)</f>
        <v>-0.39583333333333331</v>
      </c>
      <c r="F31" s="14">
        <f>IF(D31&gt;'[1]Just الممر '!$AJ$11,D31-'[1]Just الممر '!$AJ$11,)</f>
        <v>0</v>
      </c>
      <c r="G31" s="14">
        <f t="shared" si="1"/>
        <v>0.39583333333333331</v>
      </c>
      <c r="H31" s="12"/>
      <c r="I31" s="12"/>
    </row>
    <row r="32" spans="1:9" ht="30" x14ac:dyDescent="0.5">
      <c r="A32" s="7">
        <v>44227</v>
      </c>
      <c r="B32" s="12"/>
      <c r="C32" s="12"/>
      <c r="D32" s="14">
        <f t="shared" si="0"/>
        <v>0</v>
      </c>
      <c r="E32" s="14">
        <f>IF(B32&lt;'[1]Just الممر '!$AJ$7,B32-'[1]Just الممر '!$AJ$3,B32-'[1]Just الممر '!$AJ$7:$AJ$7)</f>
        <v>-0.39583333333333331</v>
      </c>
      <c r="F32" s="14">
        <f>IF(D32&gt;'[1]Just الممر '!$AJ$11,D32-'[1]Just الممر '!$AJ$11,)</f>
        <v>0</v>
      </c>
      <c r="G32" s="14">
        <f t="shared" si="1"/>
        <v>0.39583333333333331</v>
      </c>
      <c r="H32" s="12"/>
      <c r="I32" s="12"/>
    </row>
  </sheetData>
  <mergeCells count="1">
    <mergeCell ref="H1:I1"/>
  </mergeCells>
  <conditionalFormatting sqref="A2:A3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{3FB13F2B-AF49-4A42-9B37-4B8F243CE3CF}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B13F2B-AF49-4A42-9B37-4B8F243CE3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3"/>
  <sheetViews>
    <sheetView rightToLeft="1" tabSelected="1" zoomScale="65" zoomScaleNormal="65" workbookViewId="0">
      <selection activeCell="M9" sqref="M9"/>
    </sheetView>
  </sheetViews>
  <sheetFormatPr defaultColWidth="9.09765625" defaultRowHeight="13.8" x14ac:dyDescent="0.25"/>
  <cols>
    <col min="1" max="1" width="23.69921875" style="8" bestFit="1" customWidth="1"/>
    <col min="2" max="2" width="12" style="8" bestFit="1" customWidth="1"/>
    <col min="3" max="3" width="14" style="8" bestFit="1" customWidth="1"/>
    <col min="4" max="4" width="31.3984375" style="8" bestFit="1" customWidth="1"/>
    <col min="5" max="5" width="12.3984375" style="8" bestFit="1" customWidth="1"/>
    <col min="6" max="6" width="14.59765625" style="8" bestFit="1" customWidth="1"/>
    <col min="7" max="7" width="12.296875" style="8" bestFit="1" customWidth="1"/>
    <col min="8" max="15" width="9.09765625" style="8"/>
    <col min="16" max="16" width="9.09765625" style="8" customWidth="1"/>
    <col min="17" max="17" width="5.19921875" style="8" customWidth="1"/>
    <col min="18" max="18" width="11" style="8" customWidth="1"/>
    <col min="19" max="19" width="15.59765625" style="8" customWidth="1"/>
    <col min="20" max="20" width="15.09765625" style="8" customWidth="1"/>
    <col min="21" max="21" width="16.296875" style="8" customWidth="1"/>
    <col min="22" max="16384" width="9.09765625" style="8"/>
  </cols>
  <sheetData>
    <row r="1" spans="1:9" ht="30" x14ac:dyDescent="0.5">
      <c r="A1" s="1" t="s">
        <v>0</v>
      </c>
      <c r="B1" s="10" t="s">
        <v>1</v>
      </c>
      <c r="C1" s="10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11" t="s">
        <v>7</v>
      </c>
      <c r="I1" s="11"/>
    </row>
    <row r="2" spans="1:9" ht="30" x14ac:dyDescent="0.5">
      <c r="A2" s="7">
        <v>44197</v>
      </c>
      <c r="B2" s="13"/>
      <c r="C2" s="13"/>
      <c r="D2" s="14">
        <f>C2-B2</f>
        <v>0</v>
      </c>
      <c r="E2" s="14" t="e">
        <f>IF(B2&lt;'عبدالرحمن الغرابلي '!#REF!,B2-'عبدالرحمن الغرابلي '!#REF!,B2-'عبدالرحمن الغرابلي '!#REF!)</f>
        <v>#REF!</v>
      </c>
      <c r="F2" s="14">
        <f>IF(D2&gt;'[1]Just الممر '!$AJ$11,D2-'[1]Just الممر '!$AJ$11,)</f>
        <v>0</v>
      </c>
      <c r="G2" s="14" t="e">
        <f>IF(F2&gt;E2,F2-E2,E2)</f>
        <v>#REF!</v>
      </c>
      <c r="H2" s="12"/>
      <c r="I2" s="12"/>
    </row>
    <row r="3" spans="1:9" ht="30" x14ac:dyDescent="0.5">
      <c r="A3" s="7">
        <v>44198</v>
      </c>
      <c r="B3" s="13"/>
      <c r="C3" s="13"/>
      <c r="D3" s="14">
        <f t="shared" ref="D3:D32" si="0">C3-B3</f>
        <v>0</v>
      </c>
      <c r="E3" s="14" t="e">
        <f>IF(B3&lt;'عبدالرحمن الغرابلي '!#REF!,B3-'عبدالرحمن الغرابلي '!#REF!,B3-'عبدالرحمن الغرابلي '!#REF!)</f>
        <v>#REF!</v>
      </c>
      <c r="F3" s="14">
        <f>IF(D3&gt;'[1]Just الممر '!$AJ$11,D3-'[1]Just الممر '!$AJ$11,)</f>
        <v>0</v>
      </c>
      <c r="G3" s="14" t="e">
        <f t="shared" ref="G3:G32" si="1">IF(F3&gt;E3,F3-E3,E3)</f>
        <v>#REF!</v>
      </c>
      <c r="H3" s="12"/>
      <c r="I3" s="12"/>
    </row>
    <row r="4" spans="1:9" ht="30" x14ac:dyDescent="0.5">
      <c r="A4" s="7">
        <v>44199</v>
      </c>
      <c r="B4" s="13"/>
      <c r="C4" s="13"/>
      <c r="D4" s="14">
        <f t="shared" si="0"/>
        <v>0</v>
      </c>
      <c r="E4" s="14" t="e">
        <f>IF(B4&lt;'عبدالرحمن الغرابلي '!#REF!,B4-'عبدالرحمن الغرابلي '!#REF!,B4-'عبدالرحمن الغرابلي '!#REF!)</f>
        <v>#REF!</v>
      </c>
      <c r="F4" s="14">
        <f>IF(D4&gt;'[1]Just الممر '!$AJ$11,D4-'[1]Just الممر '!$AJ$11,)</f>
        <v>0</v>
      </c>
      <c r="G4" s="14" t="e">
        <f t="shared" si="1"/>
        <v>#REF!</v>
      </c>
      <c r="H4" s="12"/>
      <c r="I4" s="12"/>
    </row>
    <row r="5" spans="1:9" ht="30" x14ac:dyDescent="0.5">
      <c r="A5" s="7">
        <v>44200</v>
      </c>
      <c r="B5" s="13"/>
      <c r="C5" s="13"/>
      <c r="D5" s="14">
        <f t="shared" si="0"/>
        <v>0</v>
      </c>
      <c r="E5" s="14" t="e">
        <f>IF(B5&lt;'عبدالرحمن الغرابلي '!#REF!,B5-'عبدالرحمن الغرابلي '!#REF!,B5-'عبدالرحمن الغرابلي '!#REF!)</f>
        <v>#REF!</v>
      </c>
      <c r="F5" s="14">
        <f>IF(D5&gt;'[1]Just الممر '!$AJ$11,D5-'[1]Just الممر '!$AJ$11,)</f>
        <v>0</v>
      </c>
      <c r="G5" s="14" t="e">
        <f t="shared" si="1"/>
        <v>#REF!</v>
      </c>
      <c r="H5" s="12"/>
      <c r="I5" s="12"/>
    </row>
    <row r="6" spans="1:9" ht="30" x14ac:dyDescent="0.5">
      <c r="A6" s="7">
        <v>44201</v>
      </c>
      <c r="B6" s="13"/>
      <c r="C6" s="13"/>
      <c r="D6" s="14">
        <f t="shared" si="0"/>
        <v>0</v>
      </c>
      <c r="E6" s="14" t="e">
        <f>IF(B6&lt;'عبدالرحمن الغرابلي '!#REF!,B6-'عبدالرحمن الغرابلي '!#REF!,B6-'عبدالرحمن الغرابلي '!#REF!)</f>
        <v>#REF!</v>
      </c>
      <c r="F6" s="14">
        <f>IF(D6&gt;'[1]Just الممر '!$AJ$11,D6-'[1]Just الممر '!$AJ$11,)</f>
        <v>0</v>
      </c>
      <c r="G6" s="14" t="e">
        <f t="shared" si="1"/>
        <v>#REF!</v>
      </c>
      <c r="H6" s="12"/>
      <c r="I6" s="12"/>
    </row>
    <row r="7" spans="1:9" ht="30" x14ac:dyDescent="0.5">
      <c r="A7" s="7">
        <v>44202</v>
      </c>
      <c r="B7" s="13"/>
      <c r="C7" s="13"/>
      <c r="D7" s="14">
        <f t="shared" si="0"/>
        <v>0</v>
      </c>
      <c r="E7" s="14" t="e">
        <f>IF(B7&lt;'عبدالرحمن الغرابلي '!#REF!,B7-'عبدالرحمن الغرابلي '!#REF!,B7-'عبدالرحمن الغرابلي '!#REF!)</f>
        <v>#REF!</v>
      </c>
      <c r="F7" s="14">
        <f>IF(D7&gt;'[1]Just الممر '!$AJ$11,D7-'[1]Just الممر '!$AJ$11,)</f>
        <v>0</v>
      </c>
      <c r="G7" s="14" t="e">
        <f t="shared" si="1"/>
        <v>#REF!</v>
      </c>
      <c r="H7" s="12"/>
      <c r="I7" s="12"/>
    </row>
    <row r="8" spans="1:9" ht="30" x14ac:dyDescent="0.5">
      <c r="A8" s="7">
        <v>44203</v>
      </c>
      <c r="B8" s="13"/>
      <c r="C8" s="13"/>
      <c r="D8" s="14">
        <f t="shared" si="0"/>
        <v>0</v>
      </c>
      <c r="E8" s="14" t="e">
        <f>IF(B8&lt;'عبدالرحمن الغرابلي '!#REF!,B8-'عبدالرحمن الغرابلي '!#REF!,B8-'عبدالرحمن الغرابلي '!#REF!)</f>
        <v>#REF!</v>
      </c>
      <c r="F8" s="14">
        <f>IF(D8&gt;'[1]Just الممر '!$AJ$11,D8-'[1]Just الممر '!$AJ$11,)</f>
        <v>0</v>
      </c>
      <c r="G8" s="14" t="e">
        <f t="shared" si="1"/>
        <v>#REF!</v>
      </c>
      <c r="H8" s="12"/>
      <c r="I8" s="12"/>
    </row>
    <row r="9" spans="1:9" ht="30" x14ac:dyDescent="0.5">
      <c r="A9" s="7">
        <v>44204</v>
      </c>
      <c r="B9" s="13"/>
      <c r="C9" s="13"/>
      <c r="D9" s="14">
        <f t="shared" si="0"/>
        <v>0</v>
      </c>
      <c r="E9" s="14" t="e">
        <f>IF(B9&lt;'عبدالرحمن الغرابلي '!#REF!,B9-'عبدالرحمن الغرابلي '!#REF!,B9-'عبدالرحمن الغرابلي '!#REF!)</f>
        <v>#REF!</v>
      </c>
      <c r="F9" s="14">
        <f>IF(D9&gt;'[1]Just الممر '!$AJ$11,D9-'[1]Just الممر '!$AJ$11,)</f>
        <v>0</v>
      </c>
      <c r="G9" s="14" t="e">
        <f t="shared" si="1"/>
        <v>#REF!</v>
      </c>
      <c r="H9" s="12"/>
      <c r="I9" s="12"/>
    </row>
    <row r="10" spans="1:9" ht="30" x14ac:dyDescent="0.5">
      <c r="A10" s="7">
        <v>44205</v>
      </c>
      <c r="B10" s="15"/>
      <c r="C10" s="15"/>
      <c r="D10" s="14">
        <f t="shared" si="0"/>
        <v>0</v>
      </c>
      <c r="E10" s="14" t="e">
        <f>IF(B10&lt;'عبدالرحمن الغرابلي '!#REF!,B10-'عبدالرحمن الغرابلي '!#REF!,B10-'عبدالرحمن الغرابلي '!#REF!)</f>
        <v>#REF!</v>
      </c>
      <c r="F10" s="14">
        <f>IF(D10&gt;'[1]Just الممر '!$AJ$11,D10-'[1]Just الممر '!$AJ$11,)</f>
        <v>0</v>
      </c>
      <c r="G10" s="14" t="e">
        <f t="shared" si="1"/>
        <v>#REF!</v>
      </c>
      <c r="H10" s="15"/>
      <c r="I10" s="15"/>
    </row>
    <row r="11" spans="1:9" ht="30" x14ac:dyDescent="0.5">
      <c r="A11" s="7">
        <v>44206</v>
      </c>
      <c r="B11" s="15"/>
      <c r="C11" s="15"/>
      <c r="D11" s="14">
        <f t="shared" si="0"/>
        <v>0</v>
      </c>
      <c r="E11" s="14" t="e">
        <f>IF(B11&lt;'عبدالرحمن الغرابلي '!#REF!,B11-'عبدالرحمن الغرابلي '!#REF!,B11-'عبدالرحمن الغرابلي '!#REF!)</f>
        <v>#REF!</v>
      </c>
      <c r="F11" s="14">
        <f>IF(D11&gt;'[1]Just الممر '!$AJ$11,D11-'[1]Just الممر '!$AJ$11,)</f>
        <v>0</v>
      </c>
      <c r="G11" s="14" t="e">
        <f t="shared" si="1"/>
        <v>#REF!</v>
      </c>
      <c r="H11" s="15"/>
      <c r="I11" s="15"/>
    </row>
    <row r="12" spans="1:9" ht="30" x14ac:dyDescent="0.5">
      <c r="A12" s="7">
        <v>44207</v>
      </c>
      <c r="B12" s="13"/>
      <c r="C12" s="13"/>
      <c r="D12" s="14">
        <f t="shared" si="0"/>
        <v>0</v>
      </c>
      <c r="E12" s="14" t="e">
        <f>IF(B12&lt;'عبدالرحمن الغرابلي '!#REF!,B12-'عبدالرحمن الغرابلي '!#REF!,B12-'عبدالرحمن الغرابلي '!#REF!)</f>
        <v>#REF!</v>
      </c>
      <c r="F12" s="14">
        <f>IF(D12&gt;'[1]Just الممر '!$AJ$11,D12-'[1]Just الممر '!$AJ$11,)</f>
        <v>0</v>
      </c>
      <c r="G12" s="14" t="e">
        <f t="shared" si="1"/>
        <v>#REF!</v>
      </c>
      <c r="H12" s="12"/>
      <c r="I12" s="12"/>
    </row>
    <row r="13" spans="1:9" ht="30" x14ac:dyDescent="0.5">
      <c r="A13" s="7">
        <v>44208</v>
      </c>
      <c r="B13" s="13"/>
      <c r="C13" s="13"/>
      <c r="D13" s="14">
        <f t="shared" si="0"/>
        <v>0</v>
      </c>
      <c r="E13" s="14" t="e">
        <f>IF(B13&lt;'عبدالرحمن الغرابلي '!#REF!,B13-'عبدالرحمن الغرابلي '!#REF!,B13-'عبدالرحمن الغرابلي '!#REF!)</f>
        <v>#REF!</v>
      </c>
      <c r="F13" s="14">
        <f>IF(D13&gt;'[1]Just الممر '!$AJ$11,D13-'[1]Just الممر '!$AJ$11,)</f>
        <v>0</v>
      </c>
      <c r="G13" s="14" t="e">
        <f t="shared" si="1"/>
        <v>#REF!</v>
      </c>
      <c r="H13" s="12"/>
      <c r="I13" s="12"/>
    </row>
    <row r="14" spans="1:9" ht="30" x14ac:dyDescent="0.5">
      <c r="A14" s="7">
        <v>44209</v>
      </c>
      <c r="B14" s="13"/>
      <c r="C14" s="13"/>
      <c r="D14" s="14">
        <f t="shared" si="0"/>
        <v>0</v>
      </c>
      <c r="E14" s="14" t="e">
        <f>IF(B14&lt;'عبدالرحمن الغرابلي '!#REF!,B14-'عبدالرحمن الغرابلي '!#REF!,B14-'عبدالرحمن الغرابلي '!#REF!)</f>
        <v>#REF!</v>
      </c>
      <c r="F14" s="14">
        <f>IF(D14&gt;'[1]Just الممر '!$AJ$11,D14-'[1]Just الممر '!$AJ$11,)</f>
        <v>0</v>
      </c>
      <c r="G14" s="14" t="e">
        <f t="shared" si="1"/>
        <v>#REF!</v>
      </c>
      <c r="H14" s="12"/>
      <c r="I14" s="12"/>
    </row>
    <row r="15" spans="1:9" ht="30" x14ac:dyDescent="0.5">
      <c r="A15" s="7">
        <v>44210</v>
      </c>
      <c r="B15" s="13"/>
      <c r="C15" s="13"/>
      <c r="D15" s="14">
        <f t="shared" si="0"/>
        <v>0</v>
      </c>
      <c r="E15" s="14" t="e">
        <f>IF(B15&lt;'عبدالرحمن الغرابلي '!#REF!,B15-'عبدالرحمن الغرابلي '!#REF!,B15-'عبدالرحمن الغرابلي '!#REF!)</f>
        <v>#REF!</v>
      </c>
      <c r="F15" s="14">
        <f>IF(D15&gt;'[1]Just الممر '!$AJ$11,D15-'[1]Just الممر '!$AJ$11,)</f>
        <v>0</v>
      </c>
      <c r="G15" s="14" t="e">
        <f t="shared" si="1"/>
        <v>#REF!</v>
      </c>
      <c r="H15" s="12"/>
      <c r="I15" s="12"/>
    </row>
    <row r="16" spans="1:9" ht="30" x14ac:dyDescent="0.5">
      <c r="A16" s="7">
        <v>44211</v>
      </c>
      <c r="B16" s="13"/>
      <c r="C16" s="13"/>
      <c r="D16" s="14">
        <f t="shared" si="0"/>
        <v>0</v>
      </c>
      <c r="E16" s="14" t="e">
        <f>IF(B16&lt;'عبدالرحمن الغرابلي '!#REF!,B16-'عبدالرحمن الغرابلي '!#REF!,B16-'عبدالرحمن الغرابلي '!#REF!)</f>
        <v>#REF!</v>
      </c>
      <c r="F16" s="14">
        <f>IF(D16&gt;'[1]Just الممر '!$AJ$11,D16-'[1]Just الممر '!$AJ$11,)</f>
        <v>0</v>
      </c>
      <c r="G16" s="14" t="e">
        <f t="shared" si="1"/>
        <v>#REF!</v>
      </c>
      <c r="H16" s="12"/>
      <c r="I16" s="12"/>
    </row>
    <row r="17" spans="1:9" ht="30" x14ac:dyDescent="0.5">
      <c r="A17" s="7">
        <v>44212</v>
      </c>
      <c r="B17" s="15"/>
      <c r="C17" s="15"/>
      <c r="D17" s="14">
        <f t="shared" si="0"/>
        <v>0</v>
      </c>
      <c r="E17" s="14" t="e">
        <f>IF(B17&lt;'عبدالرحمن الغرابلي '!#REF!,B17-'عبدالرحمن الغرابلي '!#REF!,B17-'عبدالرحمن الغرابلي '!#REF!)</f>
        <v>#REF!</v>
      </c>
      <c r="F17" s="14">
        <f>IF(D17&gt;'[1]Just الممر '!$AJ$11,D17-'[1]Just الممر '!$AJ$11,)</f>
        <v>0</v>
      </c>
      <c r="G17" s="14" t="e">
        <f t="shared" si="1"/>
        <v>#REF!</v>
      </c>
      <c r="H17" s="15"/>
      <c r="I17" s="15"/>
    </row>
    <row r="18" spans="1:9" ht="30" x14ac:dyDescent="0.5">
      <c r="A18" s="7">
        <v>44213</v>
      </c>
      <c r="B18" s="13"/>
      <c r="C18" s="13"/>
      <c r="D18" s="14">
        <f t="shared" si="0"/>
        <v>0</v>
      </c>
      <c r="E18" s="14" t="e">
        <f>IF(B18&lt;'عبدالرحمن الغرابلي '!#REF!,B18-'عبدالرحمن الغرابلي '!#REF!,B18-'عبدالرحمن الغرابلي '!#REF!)</f>
        <v>#REF!</v>
      </c>
      <c r="F18" s="14">
        <f>IF(D18&gt;'[1]Just الممر '!$AJ$11,D18-'[1]Just الممر '!$AJ$11,)</f>
        <v>0</v>
      </c>
      <c r="G18" s="14" t="e">
        <f t="shared" si="1"/>
        <v>#REF!</v>
      </c>
      <c r="H18" s="12"/>
      <c r="I18" s="12"/>
    </row>
    <row r="19" spans="1:9" ht="30" x14ac:dyDescent="0.5">
      <c r="A19" s="7">
        <v>44214</v>
      </c>
      <c r="B19" s="13"/>
      <c r="C19" s="13"/>
      <c r="D19" s="14">
        <f t="shared" si="0"/>
        <v>0</v>
      </c>
      <c r="E19" s="14" t="e">
        <f>IF(B19&lt;'عبدالرحمن الغرابلي '!#REF!,B19-'عبدالرحمن الغرابلي '!#REF!,B19-'عبدالرحمن الغرابلي '!#REF!)</f>
        <v>#REF!</v>
      </c>
      <c r="F19" s="14">
        <f>IF(D19&gt;'[1]Just الممر '!$AJ$11,D19-'[1]Just الممر '!$AJ$11,)</f>
        <v>0</v>
      </c>
      <c r="G19" s="14" t="e">
        <f t="shared" si="1"/>
        <v>#REF!</v>
      </c>
      <c r="H19" s="12"/>
      <c r="I19" s="12"/>
    </row>
    <row r="20" spans="1:9" ht="30" x14ac:dyDescent="0.5">
      <c r="A20" s="7">
        <v>44215</v>
      </c>
      <c r="B20" s="12"/>
      <c r="C20" s="12"/>
      <c r="D20" s="14">
        <f t="shared" si="0"/>
        <v>0</v>
      </c>
      <c r="E20" s="14">
        <f>IF(B20&lt;'[1]Just الممر '!$AJ$7,B20-'[1]Just الممر '!$AJ$3,B20-'[1]Just الممر '!$AJ$7:$AJ$7)</f>
        <v>-0.39583333333333331</v>
      </c>
      <c r="F20" s="14">
        <f>IF(D20&gt;'[1]Just الممر '!$AJ$11,D20-'[1]Just الممر '!$AJ$11,)</f>
        <v>0</v>
      </c>
      <c r="G20" s="14">
        <f t="shared" si="1"/>
        <v>0.39583333333333331</v>
      </c>
      <c r="H20" s="12"/>
      <c r="I20" s="12"/>
    </row>
    <row r="21" spans="1:9" ht="30" x14ac:dyDescent="0.5">
      <c r="A21" s="7">
        <v>44216</v>
      </c>
      <c r="B21" s="12"/>
      <c r="C21" s="12"/>
      <c r="D21" s="14">
        <f t="shared" si="0"/>
        <v>0</v>
      </c>
      <c r="E21" s="14">
        <f>IF(B21&lt;'[1]Just الممر '!$AJ$7,B21-'[1]Just الممر '!$AJ$3,B21-'[1]Just الممر '!$AJ$7:$AJ$7)</f>
        <v>-0.39583333333333331</v>
      </c>
      <c r="F21" s="14">
        <f>IF(D21&gt;'[1]Just الممر '!$AJ$11,D21-'[1]Just الممر '!$AJ$11,)</f>
        <v>0</v>
      </c>
      <c r="G21" s="14">
        <f t="shared" si="1"/>
        <v>0.39583333333333331</v>
      </c>
      <c r="H21" s="12"/>
      <c r="I21" s="12"/>
    </row>
    <row r="22" spans="1:9" ht="30" x14ac:dyDescent="0.5">
      <c r="A22" s="7">
        <v>44217</v>
      </c>
      <c r="B22" s="12"/>
      <c r="C22" s="12"/>
      <c r="D22" s="14">
        <f t="shared" si="0"/>
        <v>0</v>
      </c>
      <c r="E22" s="14">
        <f>IF(B22&lt;'[1]Just الممر '!$AJ$7,B22-'[1]Just الممر '!$AJ$3,B22-'[1]Just الممر '!$AJ$7:$AJ$7)</f>
        <v>-0.39583333333333331</v>
      </c>
      <c r="F22" s="14">
        <f>IF(D22&gt;'[1]Just الممر '!$AJ$11,D22-'[1]Just الممر '!$AJ$11,)</f>
        <v>0</v>
      </c>
      <c r="G22" s="14">
        <f t="shared" si="1"/>
        <v>0.39583333333333331</v>
      </c>
      <c r="H22" s="12"/>
      <c r="I22" s="12"/>
    </row>
    <row r="23" spans="1:9" ht="30" x14ac:dyDescent="0.5">
      <c r="A23" s="7">
        <v>44218</v>
      </c>
      <c r="B23" s="12"/>
      <c r="C23" s="12"/>
      <c r="D23" s="14">
        <f t="shared" si="0"/>
        <v>0</v>
      </c>
      <c r="E23" s="14">
        <f>IF(B23&lt;'[1]Just الممر '!$AJ$7,B23-'[1]Just الممر '!$AJ$3,B23-'[1]Just الممر '!$AJ$7:$AJ$7)</f>
        <v>-0.39583333333333331</v>
      </c>
      <c r="F23" s="14">
        <f>IF(D23&gt;'[1]Just الممر '!$AJ$11,D23-'[1]Just الممر '!$AJ$11,)</f>
        <v>0</v>
      </c>
      <c r="G23" s="14">
        <f t="shared" si="1"/>
        <v>0.39583333333333331</v>
      </c>
      <c r="H23" s="12"/>
      <c r="I23" s="12"/>
    </row>
    <row r="24" spans="1:9" ht="30" x14ac:dyDescent="0.5">
      <c r="A24" s="7">
        <v>44219</v>
      </c>
      <c r="B24" s="12"/>
      <c r="C24" s="12"/>
      <c r="D24" s="14">
        <f t="shared" si="0"/>
        <v>0</v>
      </c>
      <c r="E24" s="14">
        <f>IF(B24&lt;'[1]Just الممر '!$AJ$7,B24-'[1]Just الممر '!$AJ$3,B24-'[1]Just الممر '!$AJ$7:$AJ$7)</f>
        <v>-0.39583333333333331</v>
      </c>
      <c r="F24" s="14">
        <f>IF(D24&gt;'[1]Just الممر '!$AJ$11,D24-'[1]Just الممر '!$AJ$11,)</f>
        <v>0</v>
      </c>
      <c r="G24" s="14">
        <f t="shared" si="1"/>
        <v>0.39583333333333331</v>
      </c>
      <c r="H24" s="12"/>
      <c r="I24" s="12"/>
    </row>
    <row r="25" spans="1:9" ht="30" x14ac:dyDescent="0.5">
      <c r="A25" s="7">
        <v>44220</v>
      </c>
      <c r="B25" s="12"/>
      <c r="C25" s="12"/>
      <c r="D25" s="14">
        <f t="shared" si="0"/>
        <v>0</v>
      </c>
      <c r="E25" s="14">
        <f>IF(B25&lt;'[1]Just الممر '!$AJ$7,B25-'[1]Just الممر '!$AJ$3,B25-'[1]Just الممر '!$AJ$7:$AJ$7)</f>
        <v>-0.39583333333333331</v>
      </c>
      <c r="F25" s="14">
        <f>IF(D25&gt;'[1]Just الممر '!$AJ$11,D25-'[1]Just الممر '!$AJ$11,)</f>
        <v>0</v>
      </c>
      <c r="G25" s="14">
        <f t="shared" si="1"/>
        <v>0.39583333333333331</v>
      </c>
      <c r="H25" s="12"/>
      <c r="I25" s="12"/>
    </row>
    <row r="26" spans="1:9" ht="30" x14ac:dyDescent="0.5">
      <c r="A26" s="7">
        <v>44221</v>
      </c>
      <c r="B26" s="12"/>
      <c r="C26" s="12"/>
      <c r="D26" s="14">
        <f t="shared" si="0"/>
        <v>0</v>
      </c>
      <c r="E26" s="14">
        <f>IF(B26&lt;'[1]Just الممر '!$AJ$7,B26-'[1]Just الممر '!$AJ$3,B26-'[1]Just الممر '!$AJ$7:$AJ$7)</f>
        <v>-0.39583333333333331</v>
      </c>
      <c r="F26" s="14">
        <f>IF(D26&gt;'[1]Just الممر '!$AJ$11,D26-'[1]Just الممر '!$AJ$11,)</f>
        <v>0</v>
      </c>
      <c r="G26" s="14">
        <f t="shared" si="1"/>
        <v>0.39583333333333331</v>
      </c>
      <c r="H26" s="12"/>
      <c r="I26" s="12"/>
    </row>
    <row r="27" spans="1:9" ht="30" x14ac:dyDescent="0.5">
      <c r="A27" s="7">
        <v>44222</v>
      </c>
      <c r="B27" s="12"/>
      <c r="C27" s="12"/>
      <c r="D27" s="14">
        <f t="shared" si="0"/>
        <v>0</v>
      </c>
      <c r="E27" s="14">
        <f>IF(B27&lt;'[1]Just الممر '!$AJ$7,B27-'[1]Just الممر '!$AJ$3,B27-'[1]Just الممر '!$AJ$7:$AJ$7)</f>
        <v>-0.39583333333333331</v>
      </c>
      <c r="F27" s="14">
        <f>IF(D27&gt;'[1]Just الممر '!$AJ$11,D27-'[1]Just الممر '!$AJ$11,)</f>
        <v>0</v>
      </c>
      <c r="G27" s="14">
        <f t="shared" si="1"/>
        <v>0.39583333333333331</v>
      </c>
      <c r="H27" s="12"/>
      <c r="I27" s="12"/>
    </row>
    <row r="28" spans="1:9" ht="30" x14ac:dyDescent="0.5">
      <c r="A28" s="7">
        <v>44223</v>
      </c>
      <c r="B28" s="12"/>
      <c r="C28" s="12"/>
      <c r="D28" s="14">
        <f t="shared" si="0"/>
        <v>0</v>
      </c>
      <c r="E28" s="14">
        <f>IF(B28&lt;'[1]Just الممر '!$AJ$7,B28-'[1]Just الممر '!$AJ$3,B28-'[1]Just الممر '!$AJ$7:$AJ$7)</f>
        <v>-0.39583333333333331</v>
      </c>
      <c r="F28" s="14">
        <f>IF(D28&gt;'[1]Just الممر '!$AJ$11,D28-'[1]Just الممر '!$AJ$11,)</f>
        <v>0</v>
      </c>
      <c r="G28" s="14">
        <f t="shared" si="1"/>
        <v>0.39583333333333331</v>
      </c>
      <c r="H28" s="12"/>
      <c r="I28" s="12"/>
    </row>
    <row r="29" spans="1:9" ht="30" x14ac:dyDescent="0.5">
      <c r="A29" s="7">
        <v>44224</v>
      </c>
      <c r="B29" s="12"/>
      <c r="C29" s="12"/>
      <c r="D29" s="14">
        <f t="shared" si="0"/>
        <v>0</v>
      </c>
      <c r="E29" s="14">
        <f>IF(B29&lt;'[1]Just الممر '!$AJ$7,B29-'[1]Just الممر '!$AJ$3,B29-'[1]Just الممر '!$AJ$7:$AJ$7)</f>
        <v>-0.39583333333333331</v>
      </c>
      <c r="F29" s="14">
        <f>IF(D29&gt;'[1]Just الممر '!$AJ$11,D29-'[1]Just الممر '!$AJ$11,)</f>
        <v>0</v>
      </c>
      <c r="G29" s="14">
        <f t="shared" si="1"/>
        <v>0.39583333333333331</v>
      </c>
      <c r="H29" s="12"/>
      <c r="I29" s="12"/>
    </row>
    <row r="30" spans="1:9" ht="30" x14ac:dyDescent="0.5">
      <c r="A30" s="7">
        <v>44225</v>
      </c>
      <c r="B30" s="12"/>
      <c r="C30" s="12"/>
      <c r="D30" s="14">
        <f t="shared" si="0"/>
        <v>0</v>
      </c>
      <c r="E30" s="14">
        <f>IF(B30&lt;'[1]Just الممر '!$AJ$7,B30-'[1]Just الممر '!$AJ$3,B30-'[1]Just الممر '!$AJ$7:$AJ$7)</f>
        <v>-0.39583333333333331</v>
      </c>
      <c r="F30" s="14">
        <f>IF(D30&gt;'[1]Just الممر '!$AJ$11,D30-'[1]Just الممر '!$AJ$11,)</f>
        <v>0</v>
      </c>
      <c r="G30" s="14">
        <f t="shared" si="1"/>
        <v>0.39583333333333331</v>
      </c>
      <c r="H30" s="12"/>
      <c r="I30" s="12"/>
    </row>
    <row r="31" spans="1:9" ht="30" x14ac:dyDescent="0.5">
      <c r="A31" s="7">
        <v>44226</v>
      </c>
      <c r="B31" s="12"/>
      <c r="C31" s="12"/>
      <c r="D31" s="14">
        <f t="shared" si="0"/>
        <v>0</v>
      </c>
      <c r="E31" s="14">
        <f>IF(B31&lt;'[1]Just الممر '!$AJ$7,B31-'[1]Just الممر '!$AJ$3,B31-'[1]Just الممر '!$AJ$7:$AJ$7)</f>
        <v>-0.39583333333333331</v>
      </c>
      <c r="F31" s="14">
        <f>IF(D31&gt;'[1]Just الممر '!$AJ$11,D31-'[1]Just الممر '!$AJ$11,)</f>
        <v>0</v>
      </c>
      <c r="G31" s="14">
        <f t="shared" si="1"/>
        <v>0.39583333333333331</v>
      </c>
      <c r="H31" s="12"/>
      <c r="I31" s="12"/>
    </row>
    <row r="32" spans="1:9" ht="30" x14ac:dyDescent="0.5">
      <c r="A32" s="7">
        <v>44227</v>
      </c>
      <c r="B32" s="12"/>
      <c r="C32" s="12"/>
      <c r="D32" s="14">
        <f t="shared" si="0"/>
        <v>0</v>
      </c>
      <c r="E32" s="14">
        <f>IF(B32&lt;'[1]Just الممر '!$AJ$7,B32-'[1]Just الممر '!$AJ$3,B32-'[1]Just الممر '!$AJ$7:$AJ$7)</f>
        <v>-0.39583333333333331</v>
      </c>
      <c r="F32" s="14">
        <f>IF(D32&gt;'[1]Just الممر '!$AJ$11,D32-'[1]Just الممر '!$AJ$11,)</f>
        <v>0</v>
      </c>
      <c r="G32" s="14">
        <f t="shared" si="1"/>
        <v>0.39583333333333331</v>
      </c>
      <c r="H32" s="12"/>
      <c r="I32" s="12"/>
    </row>
    <row r="33" ht="31.8" customHeight="1" x14ac:dyDescent="0.25"/>
  </sheetData>
  <mergeCells count="1">
    <mergeCell ref="H1:I1"/>
  </mergeCells>
  <conditionalFormatting sqref="A2:A3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{55E50E41-E337-45BB-969F-8A20707CEA5C}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E50E41-E337-45BB-969F-8A20707CEA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A2:A32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شريف القاضي</vt:lpstr>
      <vt:lpstr>محمد سلامة</vt:lpstr>
      <vt:lpstr>عبدالرحمن الغرابلي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Shalaby</dc:creator>
  <cp:lastModifiedBy>Win-10</cp:lastModifiedBy>
  <dcterms:created xsi:type="dcterms:W3CDTF">2006-09-16T00:00:00Z</dcterms:created>
  <dcterms:modified xsi:type="dcterms:W3CDTF">2021-01-27T00:42:11Z</dcterms:modified>
</cp:coreProperties>
</file>