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filterPrivacy="1" codeName="ThisWorkbook"/>
  <xr:revisionPtr revIDLastSave="0" documentId="13_ncr:1_{5FC2E8C4-E154-45C4-8FB8-CDBF07AA293E}" xr6:coauthVersionLast="46" xr6:coauthVersionMax="46" xr10:uidLastSave="{00000000-0000-0000-0000-000000000000}"/>
  <bookViews>
    <workbookView xWindow="-110" yWindow="-110" windowWidth="21820" windowHeight="14020" activeTab="3" xr2:uid="{00000000-000D-0000-FFFF-FFFF00000000}"/>
  </bookViews>
  <sheets>
    <sheet name="الرصيد" sheetId="30" r:id="rId1"/>
    <sheet name="ورقة1" sheetId="34" r:id="rId2"/>
    <sheet name="المبيعات" sheetId="31" r:id="rId3"/>
    <sheet name="المشتريات" sheetId="32" r:id="rId4"/>
    <sheet name="الأصناف" sheetId="33" r:id="rId5"/>
  </sheets>
  <definedNames>
    <definedName name="DAY_1">#REF!</definedName>
    <definedName name="items" localSheetId="4">الأصناف!$F$3:$I$32</definedName>
    <definedName name="Items">#REF!</definedName>
    <definedName name="Mosques5" localSheetId="4">INDEX(#REF!,MATCH(#REF!,#REF!,0),2)</definedName>
    <definedName name="Mosques5">INDEX(#REF!,MATCH(#REF!,#REF!,0),2)</definedName>
    <definedName name="SNF_1">#REF!</definedName>
    <definedName name="sssss">المبيعات!$E$3:$K$2012</definedName>
    <definedName name="sto_1">الأصناف!$F$3:$H$12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34" l="1"/>
  <c r="F11" i="34"/>
  <c r="H11" i="34" s="1"/>
  <c r="D11" i="34"/>
  <c r="F10" i="34"/>
  <c r="H10" i="34" s="1"/>
  <c r="D10" i="34"/>
  <c r="F9" i="34"/>
  <c r="H9" i="34" s="1"/>
  <c r="D9" i="34"/>
  <c r="F8" i="34"/>
  <c r="H8" i="34" s="1"/>
  <c r="D8" i="34"/>
  <c r="F7" i="34"/>
  <c r="H7" i="34" s="1"/>
  <c r="D7" i="34"/>
  <c r="F6" i="34"/>
  <c r="H6" i="34" s="1"/>
  <c r="D6" i="34"/>
  <c r="F5" i="34"/>
  <c r="H5" i="34" s="1"/>
  <c r="D5" i="34"/>
  <c r="F4" i="34"/>
  <c r="H4" i="34" s="1"/>
  <c r="D4" i="34"/>
  <c r="F3" i="34"/>
  <c r="H3" i="34" s="1"/>
  <c r="D3" i="34"/>
  <c r="F2" i="34"/>
  <c r="H2" i="34" s="1"/>
  <c r="D2" i="34"/>
  <c r="F32" i="30"/>
  <c r="F31" i="30"/>
  <c r="F30" i="30"/>
  <c r="F29" i="30"/>
  <c r="F28" i="30"/>
  <c r="F27" i="30"/>
  <c r="F26" i="30"/>
  <c r="F25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  <c r="F8" i="30"/>
  <c r="F7" i="30"/>
  <c r="F6" i="30"/>
  <c r="F5" i="30"/>
  <c r="F4" i="30"/>
  <c r="F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G4" i="30"/>
  <c r="I4" i="31"/>
  <c r="K4" i="31" s="1"/>
  <c r="I5" i="31"/>
  <c r="K5" i="31" s="1"/>
  <c r="I6" i="31"/>
  <c r="K6" i="31" s="1"/>
  <c r="I7" i="31"/>
  <c r="K7" i="31" s="1"/>
  <c r="I8" i="31"/>
  <c r="K8" i="31" s="1"/>
  <c r="I9" i="31"/>
  <c r="K9" i="31" s="1"/>
  <c r="I10" i="31"/>
  <c r="K10" i="31" s="1"/>
  <c r="I11" i="31"/>
  <c r="K11" i="31" s="1"/>
  <c r="I12" i="31"/>
  <c r="K12" i="31" s="1"/>
  <c r="I13" i="31"/>
  <c r="K13" i="31" s="1"/>
  <c r="I14" i="31"/>
  <c r="K14" i="31" s="1"/>
  <c r="I15" i="31"/>
  <c r="K15" i="31" s="1"/>
  <c r="I16" i="31"/>
  <c r="K16" i="31" s="1"/>
  <c r="I17" i="31"/>
  <c r="K17" i="31" s="1"/>
  <c r="I18" i="31"/>
  <c r="K18" i="31" s="1"/>
  <c r="I19" i="31"/>
  <c r="K19" i="31" s="1"/>
  <c r="I20" i="31"/>
  <c r="K20" i="31" s="1"/>
  <c r="I21" i="31"/>
  <c r="K21" i="31" s="1"/>
  <c r="I22" i="31"/>
  <c r="K22" i="31" s="1"/>
  <c r="I23" i="31"/>
  <c r="K23" i="31" s="1"/>
  <c r="I24" i="31"/>
  <c r="K24" i="31" s="1"/>
  <c r="I25" i="31"/>
  <c r="K25" i="31" s="1"/>
  <c r="I26" i="31"/>
  <c r="K26" i="31" s="1"/>
  <c r="I27" i="31"/>
  <c r="K27" i="31" s="1"/>
  <c r="I28" i="31"/>
  <c r="K28" i="31" s="1"/>
  <c r="I29" i="31"/>
  <c r="K29" i="31" s="1"/>
  <c r="I30" i="31"/>
  <c r="K30" i="31" s="1"/>
  <c r="I31" i="31"/>
  <c r="K31" i="31" s="1"/>
  <c r="I32" i="31"/>
  <c r="K32" i="31" s="1"/>
  <c r="I33" i="31"/>
  <c r="K33" i="31" s="1"/>
  <c r="I34" i="31"/>
  <c r="K34" i="31" s="1"/>
  <c r="I35" i="31"/>
  <c r="K35" i="31" s="1"/>
  <c r="I36" i="31"/>
  <c r="K36" i="31" s="1"/>
  <c r="I37" i="31"/>
  <c r="K37" i="31" s="1"/>
  <c r="I38" i="31"/>
  <c r="K38" i="31" s="1"/>
  <c r="I39" i="31"/>
  <c r="K39" i="31" s="1"/>
  <c r="I40" i="31"/>
  <c r="K40" i="31" s="1"/>
  <c r="I41" i="31"/>
  <c r="K41" i="31" s="1"/>
  <c r="I42" i="31"/>
  <c r="K42" i="31" s="1"/>
  <c r="I43" i="31"/>
  <c r="K43" i="31" s="1"/>
  <c r="I44" i="31"/>
  <c r="K44" i="31" s="1"/>
  <c r="I45" i="31"/>
  <c r="K45" i="31" s="1"/>
  <c r="I46" i="31"/>
  <c r="K46" i="31" s="1"/>
  <c r="I47" i="31"/>
  <c r="K47" i="31" s="1"/>
  <c r="I48" i="31"/>
  <c r="K48" i="31" s="1"/>
  <c r="I49" i="31"/>
  <c r="K49" i="31" s="1"/>
  <c r="I50" i="31"/>
  <c r="K50" i="31" s="1"/>
  <c r="I51" i="31"/>
  <c r="K51" i="31" s="1"/>
  <c r="I52" i="31"/>
  <c r="K52" i="31" s="1"/>
  <c r="I53" i="31"/>
  <c r="K53" i="31" s="1"/>
  <c r="I54" i="31"/>
  <c r="K54" i="31" s="1"/>
  <c r="I55" i="31"/>
  <c r="K55" i="31" s="1"/>
  <c r="I56" i="31"/>
  <c r="K56" i="31" s="1"/>
  <c r="I57" i="31"/>
  <c r="K57" i="31" s="1"/>
  <c r="I58" i="31"/>
  <c r="K58" i="31" s="1"/>
  <c r="I59" i="31"/>
  <c r="K59" i="31" s="1"/>
  <c r="I60" i="31"/>
  <c r="K60" i="31" s="1"/>
  <c r="I61" i="31"/>
  <c r="K61" i="31" s="1"/>
  <c r="I62" i="31"/>
  <c r="K62" i="31" s="1"/>
  <c r="I63" i="31"/>
  <c r="K63" i="31" s="1"/>
  <c r="I64" i="31"/>
  <c r="K64" i="31" s="1"/>
  <c r="I65" i="31"/>
  <c r="K65" i="31" s="1"/>
  <c r="I66" i="31"/>
  <c r="K66" i="31" s="1"/>
  <c r="I67" i="31"/>
  <c r="K67" i="31" s="1"/>
  <c r="I68" i="31"/>
  <c r="K68" i="31" s="1"/>
  <c r="I69" i="31"/>
  <c r="K69" i="31" s="1"/>
  <c r="I70" i="31"/>
  <c r="K70" i="31" s="1"/>
  <c r="I71" i="31"/>
  <c r="K71" i="31" s="1"/>
  <c r="I72" i="31"/>
  <c r="K72" i="31" s="1"/>
  <c r="I73" i="31"/>
  <c r="K73" i="31" s="1"/>
  <c r="I74" i="31"/>
  <c r="K74" i="31" s="1"/>
  <c r="I75" i="31"/>
  <c r="K75" i="31" s="1"/>
  <c r="I76" i="31"/>
  <c r="K76" i="31" s="1"/>
  <c r="I77" i="31"/>
  <c r="K77" i="31" s="1"/>
  <c r="I78" i="31"/>
  <c r="K78" i="31" s="1"/>
  <c r="I79" i="31"/>
  <c r="K79" i="31" s="1"/>
  <c r="I80" i="31"/>
  <c r="K80" i="31" s="1"/>
  <c r="I81" i="31"/>
  <c r="K81" i="31" s="1"/>
  <c r="I82" i="31"/>
  <c r="K82" i="31" s="1"/>
  <c r="I83" i="31"/>
  <c r="K83" i="31" s="1"/>
  <c r="I84" i="31"/>
  <c r="K84" i="31" s="1"/>
  <c r="I85" i="31"/>
  <c r="K85" i="31" s="1"/>
  <c r="I86" i="31"/>
  <c r="K86" i="31" s="1"/>
  <c r="I87" i="31"/>
  <c r="K87" i="31" s="1"/>
  <c r="I88" i="31"/>
  <c r="K88" i="31" s="1"/>
  <c r="I89" i="31"/>
  <c r="K89" i="31" s="1"/>
  <c r="I90" i="31"/>
  <c r="K90" i="31" s="1"/>
  <c r="I91" i="31"/>
  <c r="K91" i="31" s="1"/>
  <c r="I92" i="31"/>
  <c r="K92" i="31" s="1"/>
  <c r="I93" i="31"/>
  <c r="K93" i="31" s="1"/>
  <c r="I94" i="31"/>
  <c r="K94" i="31" s="1"/>
  <c r="I95" i="31"/>
  <c r="K95" i="31" s="1"/>
  <c r="I96" i="31"/>
  <c r="K96" i="31" s="1"/>
  <c r="I97" i="31"/>
  <c r="K97" i="31" s="1"/>
  <c r="I98" i="31"/>
  <c r="K98" i="31" s="1"/>
  <c r="I99" i="31"/>
  <c r="K99" i="31" s="1"/>
  <c r="I100" i="31"/>
  <c r="K100" i="31" s="1"/>
  <c r="I101" i="31"/>
  <c r="K101" i="31" s="1"/>
  <c r="I102" i="31"/>
  <c r="K102" i="31" s="1"/>
  <c r="I103" i="31"/>
  <c r="K103" i="31" s="1"/>
  <c r="I104" i="31"/>
  <c r="K104" i="31" s="1"/>
  <c r="I105" i="31"/>
  <c r="K105" i="31" s="1"/>
  <c r="I106" i="31"/>
  <c r="K106" i="31" s="1"/>
  <c r="I107" i="31"/>
  <c r="K107" i="31" s="1"/>
  <c r="I108" i="31"/>
  <c r="K108" i="31" s="1"/>
  <c r="I109" i="31"/>
  <c r="K109" i="31" s="1"/>
  <c r="I110" i="31"/>
  <c r="K110" i="31" s="1"/>
  <c r="I111" i="31"/>
  <c r="K111" i="31" s="1"/>
  <c r="I112" i="31"/>
  <c r="K112" i="31" s="1"/>
  <c r="I113" i="31"/>
  <c r="K113" i="31" s="1"/>
  <c r="I114" i="31"/>
  <c r="K114" i="31" s="1"/>
  <c r="I115" i="31"/>
  <c r="K115" i="31" s="1"/>
  <c r="I116" i="31"/>
  <c r="K116" i="31" s="1"/>
  <c r="I117" i="31"/>
  <c r="K117" i="31" s="1"/>
  <c r="I118" i="31"/>
  <c r="K118" i="31" s="1"/>
  <c r="I119" i="31"/>
  <c r="K119" i="31" s="1"/>
  <c r="I120" i="31"/>
  <c r="K120" i="31" s="1"/>
  <c r="I121" i="31"/>
  <c r="K121" i="31" s="1"/>
  <c r="I122" i="31"/>
  <c r="K122" i="31" s="1"/>
  <c r="I123" i="31"/>
  <c r="K123" i="31" s="1"/>
  <c r="I124" i="31"/>
  <c r="K124" i="31" s="1"/>
  <c r="I125" i="31"/>
  <c r="K125" i="31" s="1"/>
  <c r="I126" i="31"/>
  <c r="K126" i="31" s="1"/>
  <c r="I127" i="31"/>
  <c r="K127" i="31" s="1"/>
  <c r="I128" i="31"/>
  <c r="K128" i="31" s="1"/>
  <c r="I129" i="31"/>
  <c r="K129" i="31" s="1"/>
  <c r="I130" i="31"/>
  <c r="K130" i="31" s="1"/>
  <c r="I131" i="31"/>
  <c r="K131" i="31" s="1"/>
  <c r="I132" i="31"/>
  <c r="K132" i="31" s="1"/>
  <c r="I133" i="31"/>
  <c r="K133" i="31" s="1"/>
  <c r="I134" i="31"/>
  <c r="K134" i="31" s="1"/>
  <c r="I135" i="31"/>
  <c r="K135" i="31" s="1"/>
  <c r="I136" i="31"/>
  <c r="K136" i="31" s="1"/>
  <c r="I137" i="31"/>
  <c r="K137" i="31" s="1"/>
  <c r="I138" i="31"/>
  <c r="K138" i="31" s="1"/>
  <c r="I139" i="31"/>
  <c r="K139" i="31" s="1"/>
  <c r="I140" i="31"/>
  <c r="K140" i="31" s="1"/>
  <c r="I141" i="31"/>
  <c r="K141" i="31" s="1"/>
  <c r="I142" i="31"/>
  <c r="K142" i="31" s="1"/>
  <c r="I143" i="31"/>
  <c r="K143" i="31" s="1"/>
  <c r="I144" i="31"/>
  <c r="K144" i="31" s="1"/>
  <c r="I145" i="31"/>
  <c r="K145" i="31" s="1"/>
  <c r="I146" i="31"/>
  <c r="K146" i="31" s="1"/>
  <c r="I147" i="31"/>
  <c r="K147" i="31" s="1"/>
  <c r="I148" i="31"/>
  <c r="K148" i="31" s="1"/>
  <c r="I149" i="31"/>
  <c r="K149" i="31" s="1"/>
  <c r="I150" i="31"/>
  <c r="K150" i="31" s="1"/>
  <c r="I151" i="31"/>
  <c r="K151" i="31" s="1"/>
  <c r="I152" i="31"/>
  <c r="K152" i="31" s="1"/>
  <c r="I153" i="31"/>
  <c r="K153" i="31" s="1"/>
  <c r="I154" i="31"/>
  <c r="K154" i="31" s="1"/>
  <c r="I155" i="31"/>
  <c r="K155" i="31" s="1"/>
  <c r="I156" i="31"/>
  <c r="K156" i="31" s="1"/>
  <c r="I157" i="31"/>
  <c r="K157" i="31" s="1"/>
  <c r="I158" i="31"/>
  <c r="K158" i="31" s="1"/>
  <c r="I159" i="31"/>
  <c r="K159" i="31" s="1"/>
  <c r="I160" i="31"/>
  <c r="K160" i="31" s="1"/>
  <c r="I161" i="31"/>
  <c r="K161" i="31" s="1"/>
  <c r="I162" i="31"/>
  <c r="K162" i="31" s="1"/>
  <c r="I163" i="31"/>
  <c r="K163" i="31" s="1"/>
  <c r="I164" i="31"/>
  <c r="K164" i="31" s="1"/>
  <c r="I165" i="31"/>
  <c r="K165" i="31" s="1"/>
  <c r="I166" i="31"/>
  <c r="K166" i="31" s="1"/>
  <c r="I167" i="31"/>
  <c r="K167" i="31" s="1"/>
  <c r="I168" i="31"/>
  <c r="K168" i="31" s="1"/>
  <c r="I169" i="31"/>
  <c r="K169" i="31" s="1"/>
  <c r="I170" i="31"/>
  <c r="K170" i="31" s="1"/>
  <c r="I171" i="31"/>
  <c r="K171" i="31" s="1"/>
  <c r="I172" i="31"/>
  <c r="K172" i="31" s="1"/>
  <c r="I173" i="31"/>
  <c r="K173" i="31" s="1"/>
  <c r="I174" i="31"/>
  <c r="K174" i="31" s="1"/>
  <c r="I175" i="31"/>
  <c r="K175" i="31" s="1"/>
  <c r="I176" i="31"/>
  <c r="K176" i="31" s="1"/>
  <c r="I177" i="31"/>
  <c r="K177" i="31" s="1"/>
  <c r="I178" i="31"/>
  <c r="K178" i="31" s="1"/>
  <c r="I179" i="31"/>
  <c r="K179" i="31" s="1"/>
  <c r="I180" i="31"/>
  <c r="K180" i="31" s="1"/>
  <c r="I181" i="31"/>
  <c r="K181" i="31" s="1"/>
  <c r="I182" i="31"/>
  <c r="K182" i="31" s="1"/>
  <c r="I183" i="31"/>
  <c r="K183" i="31" s="1"/>
  <c r="I184" i="31"/>
  <c r="K184" i="31" s="1"/>
  <c r="I185" i="31"/>
  <c r="K185" i="31" s="1"/>
  <c r="I186" i="31"/>
  <c r="K186" i="31" s="1"/>
  <c r="I187" i="31"/>
  <c r="K187" i="31" s="1"/>
  <c r="I188" i="31"/>
  <c r="K188" i="31" s="1"/>
  <c r="I189" i="31"/>
  <c r="K189" i="31" s="1"/>
  <c r="I190" i="31"/>
  <c r="K190" i="31" s="1"/>
  <c r="I191" i="31"/>
  <c r="K191" i="31" s="1"/>
  <c r="I192" i="31"/>
  <c r="K192" i="31" s="1"/>
  <c r="I193" i="31"/>
  <c r="K193" i="31" s="1"/>
  <c r="I194" i="31"/>
  <c r="K194" i="31" s="1"/>
  <c r="I195" i="31"/>
  <c r="K195" i="31" s="1"/>
  <c r="I196" i="31"/>
  <c r="K196" i="31" s="1"/>
  <c r="I197" i="31"/>
  <c r="K197" i="31" s="1"/>
  <c r="I198" i="31"/>
  <c r="K198" i="31" s="1"/>
  <c r="I199" i="31"/>
  <c r="K199" i="31" s="1"/>
  <c r="I200" i="31"/>
  <c r="K200" i="31" s="1"/>
  <c r="I201" i="31"/>
  <c r="K201" i="31" s="1"/>
  <c r="I202" i="31"/>
  <c r="K202" i="31" s="1"/>
  <c r="I203" i="31"/>
  <c r="K203" i="31" s="1"/>
  <c r="I204" i="31"/>
  <c r="K204" i="31" s="1"/>
  <c r="I205" i="31"/>
  <c r="K205" i="31" s="1"/>
  <c r="I206" i="31"/>
  <c r="K206" i="31" s="1"/>
  <c r="I207" i="31"/>
  <c r="K207" i="31" s="1"/>
  <c r="I208" i="31"/>
  <c r="K208" i="31" s="1"/>
  <c r="I209" i="31"/>
  <c r="K209" i="31" s="1"/>
  <c r="I210" i="31"/>
  <c r="K210" i="31" s="1"/>
  <c r="I211" i="31"/>
  <c r="K211" i="31" s="1"/>
  <c r="I212" i="31"/>
  <c r="K212" i="31" s="1"/>
  <c r="I213" i="31"/>
  <c r="K213" i="31" s="1"/>
  <c r="I214" i="31"/>
  <c r="K214" i="31" s="1"/>
  <c r="I215" i="31"/>
  <c r="K215" i="31" s="1"/>
  <c r="I216" i="31"/>
  <c r="K216" i="31" s="1"/>
  <c r="I217" i="31"/>
  <c r="K217" i="31" s="1"/>
  <c r="I218" i="31"/>
  <c r="K218" i="31" s="1"/>
  <c r="I219" i="31"/>
  <c r="K219" i="31" s="1"/>
  <c r="I220" i="31"/>
  <c r="K220" i="31" s="1"/>
  <c r="I221" i="31"/>
  <c r="K221" i="31" s="1"/>
  <c r="I222" i="31"/>
  <c r="K222" i="31" s="1"/>
  <c r="I223" i="31"/>
  <c r="K223" i="31" s="1"/>
  <c r="I224" i="31"/>
  <c r="K224" i="31" s="1"/>
  <c r="I225" i="31"/>
  <c r="K225" i="31" s="1"/>
  <c r="I226" i="31"/>
  <c r="K226" i="31" s="1"/>
  <c r="I227" i="31"/>
  <c r="K227" i="31" s="1"/>
  <c r="I228" i="31"/>
  <c r="K228" i="31" s="1"/>
  <c r="I229" i="31"/>
  <c r="K229" i="31" s="1"/>
  <c r="I230" i="31"/>
  <c r="K230" i="31" s="1"/>
  <c r="I231" i="31"/>
  <c r="K231" i="31" s="1"/>
  <c r="I232" i="31"/>
  <c r="K232" i="31" s="1"/>
  <c r="I233" i="31"/>
  <c r="K233" i="31" s="1"/>
  <c r="I234" i="31"/>
  <c r="K234" i="31" s="1"/>
  <c r="I235" i="31"/>
  <c r="K235" i="31" s="1"/>
  <c r="I236" i="31"/>
  <c r="K236" i="31" s="1"/>
  <c r="I237" i="31"/>
  <c r="K237" i="31" s="1"/>
  <c r="I238" i="31"/>
  <c r="K238" i="31" s="1"/>
  <c r="I239" i="31"/>
  <c r="K239" i="31" s="1"/>
  <c r="I240" i="31"/>
  <c r="K240" i="31" s="1"/>
  <c r="I241" i="31"/>
  <c r="K241" i="31" s="1"/>
  <c r="I242" i="31"/>
  <c r="K242" i="31" s="1"/>
  <c r="I243" i="31"/>
  <c r="K243" i="31" s="1"/>
  <c r="I244" i="31"/>
  <c r="K244" i="31" s="1"/>
  <c r="I245" i="31"/>
  <c r="K245" i="31" s="1"/>
  <c r="I246" i="31"/>
  <c r="K246" i="31" s="1"/>
  <c r="I247" i="31"/>
  <c r="K247" i="31" s="1"/>
  <c r="I248" i="31"/>
  <c r="K248" i="31" s="1"/>
  <c r="I249" i="31"/>
  <c r="K249" i="31" s="1"/>
  <c r="I250" i="31"/>
  <c r="K250" i="31" s="1"/>
  <c r="I251" i="31"/>
  <c r="K251" i="31" s="1"/>
  <c r="I252" i="31"/>
  <c r="K252" i="31" s="1"/>
  <c r="I253" i="31"/>
  <c r="K253" i="31" s="1"/>
  <c r="I254" i="31"/>
  <c r="K254" i="31" s="1"/>
  <c r="I255" i="31"/>
  <c r="K255" i="31" s="1"/>
  <c r="I256" i="31"/>
  <c r="K256" i="31" s="1"/>
  <c r="I257" i="31"/>
  <c r="K257" i="31" s="1"/>
  <c r="I258" i="31"/>
  <c r="K258" i="31" s="1"/>
  <c r="I259" i="31"/>
  <c r="K259" i="31" s="1"/>
  <c r="I260" i="31"/>
  <c r="K260" i="31" s="1"/>
  <c r="I261" i="31"/>
  <c r="K261" i="31" s="1"/>
  <c r="I262" i="31"/>
  <c r="K262" i="31" s="1"/>
  <c r="I263" i="31"/>
  <c r="K263" i="31" s="1"/>
  <c r="I264" i="31"/>
  <c r="K264" i="31" s="1"/>
  <c r="I265" i="31"/>
  <c r="K265" i="31" s="1"/>
  <c r="I266" i="31"/>
  <c r="K266" i="31" s="1"/>
  <c r="I267" i="31"/>
  <c r="K267" i="31" s="1"/>
  <c r="I268" i="31"/>
  <c r="K268" i="31" s="1"/>
  <c r="I269" i="31"/>
  <c r="K269" i="31" s="1"/>
  <c r="I270" i="31"/>
  <c r="K270" i="31" s="1"/>
  <c r="I271" i="31"/>
  <c r="K271" i="31" s="1"/>
  <c r="I272" i="31"/>
  <c r="K272" i="31" s="1"/>
  <c r="I273" i="31"/>
  <c r="K273" i="31" s="1"/>
  <c r="I274" i="31"/>
  <c r="K274" i="31" s="1"/>
  <c r="I275" i="31"/>
  <c r="K275" i="31" s="1"/>
  <c r="I276" i="31"/>
  <c r="K276" i="31" s="1"/>
  <c r="I277" i="31"/>
  <c r="K277" i="31" s="1"/>
  <c r="I278" i="31"/>
  <c r="K278" i="31" s="1"/>
  <c r="I279" i="31"/>
  <c r="K279" i="31" s="1"/>
  <c r="I280" i="31"/>
  <c r="K280" i="31" s="1"/>
  <c r="I281" i="31"/>
  <c r="K281" i="31" s="1"/>
  <c r="I282" i="31"/>
  <c r="K282" i="31" s="1"/>
  <c r="I283" i="31"/>
  <c r="K283" i="31" s="1"/>
  <c r="I284" i="31"/>
  <c r="K284" i="31" s="1"/>
  <c r="I285" i="31"/>
  <c r="K285" i="31" s="1"/>
  <c r="I286" i="31"/>
  <c r="K286" i="31" s="1"/>
  <c r="I287" i="31"/>
  <c r="K287" i="31" s="1"/>
  <c r="I288" i="31"/>
  <c r="K288" i="31" s="1"/>
  <c r="I289" i="31"/>
  <c r="K289" i="31" s="1"/>
  <c r="I290" i="31"/>
  <c r="K290" i="31" s="1"/>
  <c r="I291" i="31"/>
  <c r="K291" i="31" s="1"/>
  <c r="I292" i="31"/>
  <c r="K292" i="31" s="1"/>
  <c r="I293" i="31"/>
  <c r="K293" i="31" s="1"/>
  <c r="I294" i="31"/>
  <c r="K294" i="31" s="1"/>
  <c r="I295" i="31"/>
  <c r="K295" i="31" s="1"/>
  <c r="I296" i="31"/>
  <c r="K296" i="31" s="1"/>
  <c r="I297" i="31"/>
  <c r="K297" i="31" s="1"/>
  <c r="I298" i="31"/>
  <c r="K298" i="31" s="1"/>
  <c r="I299" i="31"/>
  <c r="K299" i="31" s="1"/>
  <c r="I300" i="31"/>
  <c r="K300" i="31" s="1"/>
  <c r="I301" i="31"/>
  <c r="K301" i="31" s="1"/>
  <c r="I302" i="31"/>
  <c r="K302" i="31" s="1"/>
  <c r="I303" i="31"/>
  <c r="K303" i="31" s="1"/>
  <c r="I304" i="31"/>
  <c r="K304" i="31" s="1"/>
  <c r="I305" i="31"/>
  <c r="K305" i="31" s="1"/>
  <c r="I306" i="31"/>
  <c r="K306" i="31" s="1"/>
  <c r="I307" i="31"/>
  <c r="K307" i="31" s="1"/>
  <c r="I308" i="31"/>
  <c r="K308" i="31" s="1"/>
  <c r="I309" i="31"/>
  <c r="K309" i="31" s="1"/>
  <c r="I310" i="31"/>
  <c r="K310" i="31" s="1"/>
  <c r="I311" i="31"/>
  <c r="K311" i="31" s="1"/>
  <c r="I312" i="31"/>
  <c r="K312" i="31" s="1"/>
  <c r="I313" i="31"/>
  <c r="K313" i="31" s="1"/>
  <c r="I314" i="31"/>
  <c r="K314" i="31" s="1"/>
  <c r="I315" i="31"/>
  <c r="K315" i="31" s="1"/>
  <c r="I316" i="31"/>
  <c r="K316" i="31" s="1"/>
  <c r="I317" i="31"/>
  <c r="K317" i="31" s="1"/>
  <c r="I318" i="31"/>
  <c r="K318" i="31" s="1"/>
  <c r="I319" i="31"/>
  <c r="K319" i="31" s="1"/>
  <c r="I320" i="31"/>
  <c r="K320" i="31" s="1"/>
  <c r="I321" i="31"/>
  <c r="K321" i="31" s="1"/>
  <c r="I322" i="31"/>
  <c r="K322" i="31" s="1"/>
  <c r="I323" i="31"/>
  <c r="K323" i="31" s="1"/>
  <c r="I324" i="31"/>
  <c r="K324" i="31" s="1"/>
  <c r="I325" i="31"/>
  <c r="K325" i="31" s="1"/>
  <c r="I326" i="31"/>
  <c r="K326" i="31" s="1"/>
  <c r="I327" i="31"/>
  <c r="K327" i="31" s="1"/>
  <c r="I328" i="31"/>
  <c r="K328" i="31" s="1"/>
  <c r="I329" i="31"/>
  <c r="K329" i="31" s="1"/>
  <c r="I330" i="31"/>
  <c r="K330" i="31" s="1"/>
  <c r="I331" i="31"/>
  <c r="K331" i="31" s="1"/>
  <c r="I332" i="31"/>
  <c r="K332" i="31" s="1"/>
  <c r="I333" i="31"/>
  <c r="K333" i="31" s="1"/>
  <c r="I334" i="31"/>
  <c r="K334" i="31" s="1"/>
  <c r="I335" i="31"/>
  <c r="K335" i="31" s="1"/>
  <c r="I336" i="31"/>
  <c r="K336" i="31" s="1"/>
  <c r="I337" i="31"/>
  <c r="K337" i="31" s="1"/>
  <c r="I338" i="31"/>
  <c r="K338" i="31" s="1"/>
  <c r="I339" i="31"/>
  <c r="K339" i="31" s="1"/>
  <c r="I340" i="31"/>
  <c r="K340" i="31" s="1"/>
  <c r="I341" i="31"/>
  <c r="K341" i="31" s="1"/>
  <c r="I342" i="31"/>
  <c r="K342" i="31" s="1"/>
  <c r="I343" i="31"/>
  <c r="K343" i="31" s="1"/>
  <c r="I344" i="31"/>
  <c r="K344" i="31" s="1"/>
  <c r="I345" i="31"/>
  <c r="K345" i="31" s="1"/>
  <c r="I346" i="31"/>
  <c r="K346" i="31" s="1"/>
  <c r="I347" i="31"/>
  <c r="K347" i="31" s="1"/>
  <c r="I348" i="31"/>
  <c r="K348" i="31" s="1"/>
  <c r="I349" i="31"/>
  <c r="K349" i="31" s="1"/>
  <c r="I350" i="31"/>
  <c r="K350" i="31" s="1"/>
  <c r="I351" i="31"/>
  <c r="K351" i="31" s="1"/>
  <c r="I352" i="31"/>
  <c r="K352" i="31" s="1"/>
  <c r="I353" i="31"/>
  <c r="K353" i="31" s="1"/>
  <c r="I354" i="31"/>
  <c r="K354" i="31" s="1"/>
  <c r="I355" i="31"/>
  <c r="K355" i="31" s="1"/>
  <c r="I356" i="31"/>
  <c r="K356" i="31" s="1"/>
  <c r="I357" i="31"/>
  <c r="K357" i="31" s="1"/>
  <c r="I358" i="31"/>
  <c r="K358" i="31" s="1"/>
  <c r="I359" i="31"/>
  <c r="K359" i="31" s="1"/>
  <c r="I360" i="31"/>
  <c r="K360" i="31" s="1"/>
  <c r="I361" i="31"/>
  <c r="K361" i="31" s="1"/>
  <c r="I362" i="31"/>
  <c r="K362" i="31" s="1"/>
  <c r="I363" i="31"/>
  <c r="K363" i="31" s="1"/>
  <c r="I364" i="31"/>
  <c r="K364" i="31" s="1"/>
  <c r="I365" i="31"/>
  <c r="K365" i="31" s="1"/>
  <c r="I366" i="31"/>
  <c r="K366" i="31" s="1"/>
  <c r="I367" i="31"/>
  <c r="K367" i="31" s="1"/>
  <c r="I368" i="31"/>
  <c r="K368" i="31" s="1"/>
  <c r="I369" i="31"/>
  <c r="K369" i="31" s="1"/>
  <c r="I370" i="31"/>
  <c r="K370" i="31" s="1"/>
  <c r="I371" i="31"/>
  <c r="K371" i="31" s="1"/>
  <c r="I372" i="31"/>
  <c r="K372" i="31" s="1"/>
  <c r="I373" i="31"/>
  <c r="K373" i="31" s="1"/>
  <c r="I374" i="31"/>
  <c r="K374" i="31" s="1"/>
  <c r="I375" i="31"/>
  <c r="K375" i="31" s="1"/>
  <c r="I376" i="31"/>
  <c r="K376" i="31" s="1"/>
  <c r="I377" i="31"/>
  <c r="K377" i="31" s="1"/>
  <c r="I378" i="31"/>
  <c r="K378" i="31" s="1"/>
  <c r="I379" i="31"/>
  <c r="K379" i="31" s="1"/>
  <c r="I380" i="31"/>
  <c r="K380" i="31" s="1"/>
  <c r="I381" i="31"/>
  <c r="K381" i="31" s="1"/>
  <c r="I382" i="31"/>
  <c r="K382" i="31" s="1"/>
  <c r="I383" i="31"/>
  <c r="K383" i="31" s="1"/>
  <c r="I384" i="31"/>
  <c r="K384" i="31" s="1"/>
  <c r="I385" i="31"/>
  <c r="K385" i="31" s="1"/>
  <c r="I386" i="31"/>
  <c r="K386" i="31" s="1"/>
  <c r="I387" i="31"/>
  <c r="K387" i="31" s="1"/>
  <c r="I388" i="31"/>
  <c r="K388" i="31" s="1"/>
  <c r="I389" i="31"/>
  <c r="K389" i="31" s="1"/>
  <c r="I390" i="31"/>
  <c r="K390" i="31" s="1"/>
  <c r="I391" i="31"/>
  <c r="K391" i="31" s="1"/>
  <c r="I392" i="31"/>
  <c r="K392" i="31" s="1"/>
  <c r="I393" i="31"/>
  <c r="K393" i="31" s="1"/>
  <c r="I394" i="31"/>
  <c r="K394" i="31" s="1"/>
  <c r="I395" i="31"/>
  <c r="K395" i="31" s="1"/>
  <c r="I396" i="31"/>
  <c r="K396" i="31" s="1"/>
  <c r="I397" i="31"/>
  <c r="K397" i="31" s="1"/>
  <c r="I398" i="31"/>
  <c r="K398" i="31" s="1"/>
  <c r="I399" i="31"/>
  <c r="K399" i="31" s="1"/>
  <c r="I400" i="31"/>
  <c r="K400" i="31" s="1"/>
  <c r="I401" i="31"/>
  <c r="K401" i="31" s="1"/>
  <c r="I402" i="31"/>
  <c r="K402" i="31" s="1"/>
  <c r="I403" i="31"/>
  <c r="K403" i="31" s="1"/>
  <c r="I404" i="31"/>
  <c r="K404" i="31" s="1"/>
  <c r="I405" i="31"/>
  <c r="K405" i="31" s="1"/>
  <c r="I406" i="31"/>
  <c r="K406" i="31" s="1"/>
  <c r="I407" i="31"/>
  <c r="K407" i="31" s="1"/>
  <c r="I408" i="31"/>
  <c r="K408" i="31" s="1"/>
  <c r="I409" i="31"/>
  <c r="K409" i="31" s="1"/>
  <c r="I410" i="31"/>
  <c r="K410" i="31" s="1"/>
  <c r="I411" i="31"/>
  <c r="K411" i="31" s="1"/>
  <c r="I412" i="31"/>
  <c r="K412" i="31" s="1"/>
  <c r="I413" i="31"/>
  <c r="K413" i="31" s="1"/>
  <c r="I414" i="31"/>
  <c r="K414" i="31" s="1"/>
  <c r="I415" i="31"/>
  <c r="K415" i="31" s="1"/>
  <c r="I416" i="31"/>
  <c r="K416" i="31" s="1"/>
  <c r="I417" i="31"/>
  <c r="K417" i="31" s="1"/>
  <c r="I418" i="31"/>
  <c r="K418" i="31" s="1"/>
  <c r="I419" i="31"/>
  <c r="K419" i="31" s="1"/>
  <c r="I420" i="31"/>
  <c r="K420" i="31" s="1"/>
  <c r="I421" i="31"/>
  <c r="K421" i="31" s="1"/>
  <c r="I422" i="31"/>
  <c r="K422" i="31" s="1"/>
  <c r="I423" i="31"/>
  <c r="K423" i="31" s="1"/>
  <c r="I424" i="31"/>
  <c r="K424" i="31" s="1"/>
  <c r="I425" i="31"/>
  <c r="K425" i="31" s="1"/>
  <c r="I426" i="31"/>
  <c r="K426" i="31" s="1"/>
  <c r="I427" i="31"/>
  <c r="K427" i="31" s="1"/>
  <c r="I428" i="31"/>
  <c r="K428" i="31" s="1"/>
  <c r="I429" i="31"/>
  <c r="K429" i="31" s="1"/>
  <c r="I430" i="31"/>
  <c r="K430" i="31" s="1"/>
  <c r="I431" i="31"/>
  <c r="K431" i="31" s="1"/>
  <c r="I432" i="31"/>
  <c r="K432" i="31" s="1"/>
  <c r="I433" i="31"/>
  <c r="K433" i="31" s="1"/>
  <c r="I434" i="31"/>
  <c r="K434" i="31" s="1"/>
  <c r="I435" i="31"/>
  <c r="K435" i="31" s="1"/>
  <c r="I436" i="31"/>
  <c r="K436" i="31" s="1"/>
  <c r="I437" i="31"/>
  <c r="K437" i="31" s="1"/>
  <c r="I438" i="31"/>
  <c r="K438" i="31" s="1"/>
  <c r="I439" i="31"/>
  <c r="K439" i="31" s="1"/>
  <c r="I440" i="31"/>
  <c r="K440" i="31" s="1"/>
  <c r="I441" i="31"/>
  <c r="K441" i="31" s="1"/>
  <c r="I442" i="31"/>
  <c r="K442" i="31" s="1"/>
  <c r="I443" i="31"/>
  <c r="K443" i="31" s="1"/>
  <c r="I444" i="31"/>
  <c r="K444" i="31" s="1"/>
  <c r="I445" i="31"/>
  <c r="K445" i="31" s="1"/>
  <c r="I446" i="31"/>
  <c r="K446" i="31" s="1"/>
  <c r="I447" i="31"/>
  <c r="K447" i="31" s="1"/>
  <c r="I448" i="31"/>
  <c r="K448" i="31" s="1"/>
  <c r="I449" i="31"/>
  <c r="K449" i="31" s="1"/>
  <c r="I450" i="31"/>
  <c r="K450" i="31" s="1"/>
  <c r="I451" i="31"/>
  <c r="K451" i="31" s="1"/>
  <c r="I452" i="31"/>
  <c r="K452" i="31" s="1"/>
  <c r="I453" i="31"/>
  <c r="K453" i="31" s="1"/>
  <c r="I454" i="31"/>
  <c r="K454" i="31" s="1"/>
  <c r="I455" i="31"/>
  <c r="K455" i="31" s="1"/>
  <c r="I456" i="31"/>
  <c r="K456" i="31" s="1"/>
  <c r="I457" i="31"/>
  <c r="K457" i="31" s="1"/>
  <c r="I458" i="31"/>
  <c r="K458" i="31" s="1"/>
  <c r="I459" i="31"/>
  <c r="K459" i="31" s="1"/>
  <c r="I460" i="31"/>
  <c r="K460" i="31" s="1"/>
  <c r="I461" i="31"/>
  <c r="K461" i="31" s="1"/>
  <c r="I462" i="31"/>
  <c r="K462" i="31" s="1"/>
  <c r="I463" i="31"/>
  <c r="K463" i="31" s="1"/>
  <c r="I464" i="31"/>
  <c r="K464" i="31" s="1"/>
  <c r="I465" i="31"/>
  <c r="K465" i="31" s="1"/>
  <c r="I466" i="31"/>
  <c r="K466" i="31" s="1"/>
  <c r="I467" i="31"/>
  <c r="K467" i="31" s="1"/>
  <c r="I468" i="31"/>
  <c r="K468" i="31" s="1"/>
  <c r="I469" i="31"/>
  <c r="K469" i="31" s="1"/>
  <c r="I470" i="31"/>
  <c r="K470" i="31" s="1"/>
  <c r="I471" i="31"/>
  <c r="K471" i="31" s="1"/>
  <c r="I472" i="31"/>
  <c r="K472" i="31" s="1"/>
  <c r="I473" i="31"/>
  <c r="K473" i="31" s="1"/>
  <c r="I474" i="31"/>
  <c r="K474" i="31" s="1"/>
  <c r="I475" i="31"/>
  <c r="K475" i="31" s="1"/>
  <c r="I476" i="31"/>
  <c r="K476" i="31" s="1"/>
  <c r="I477" i="31"/>
  <c r="K477" i="31" s="1"/>
  <c r="I478" i="31"/>
  <c r="K478" i="31" s="1"/>
  <c r="I479" i="31"/>
  <c r="K479" i="31" s="1"/>
  <c r="I480" i="31"/>
  <c r="K480" i="31" s="1"/>
  <c r="I481" i="31"/>
  <c r="K481" i="31" s="1"/>
  <c r="I482" i="31"/>
  <c r="K482" i="31" s="1"/>
  <c r="I483" i="31"/>
  <c r="K483" i="31" s="1"/>
  <c r="I484" i="31"/>
  <c r="K484" i="31" s="1"/>
  <c r="I485" i="31"/>
  <c r="K485" i="31" s="1"/>
  <c r="I486" i="31"/>
  <c r="K486" i="31" s="1"/>
  <c r="I487" i="31"/>
  <c r="K487" i="31" s="1"/>
  <c r="I488" i="31"/>
  <c r="K488" i="31" s="1"/>
  <c r="I489" i="31"/>
  <c r="K489" i="31" s="1"/>
  <c r="I490" i="31"/>
  <c r="K490" i="31" s="1"/>
  <c r="I491" i="31"/>
  <c r="K491" i="31" s="1"/>
  <c r="I492" i="31"/>
  <c r="K492" i="31" s="1"/>
  <c r="I493" i="31"/>
  <c r="K493" i="31" s="1"/>
  <c r="I494" i="31"/>
  <c r="K494" i="31" s="1"/>
  <c r="I495" i="31"/>
  <c r="K495" i="31" s="1"/>
  <c r="I496" i="31"/>
  <c r="K496" i="31" s="1"/>
  <c r="I497" i="31"/>
  <c r="K497" i="31" s="1"/>
  <c r="I498" i="31"/>
  <c r="K498" i="31" s="1"/>
  <c r="I499" i="31"/>
  <c r="K499" i="31" s="1"/>
  <c r="I500" i="31"/>
  <c r="K500" i="31" s="1"/>
  <c r="I501" i="31"/>
  <c r="K501" i="31" s="1"/>
  <c r="I502" i="31"/>
  <c r="K502" i="31" s="1"/>
  <c r="I503" i="31"/>
  <c r="K503" i="31" s="1"/>
  <c r="I504" i="31"/>
  <c r="K504" i="31" s="1"/>
  <c r="I505" i="31"/>
  <c r="K505" i="31" s="1"/>
  <c r="I506" i="31"/>
  <c r="K506" i="31" s="1"/>
  <c r="I507" i="31"/>
  <c r="K507" i="31" s="1"/>
  <c r="I508" i="31"/>
  <c r="K508" i="31" s="1"/>
  <c r="I509" i="31"/>
  <c r="K509" i="31" s="1"/>
  <c r="I510" i="31"/>
  <c r="K510" i="31" s="1"/>
  <c r="I511" i="31"/>
  <c r="K511" i="31" s="1"/>
  <c r="I512" i="31"/>
  <c r="K512" i="31" s="1"/>
  <c r="I513" i="31"/>
  <c r="K513" i="31" s="1"/>
  <c r="I514" i="31"/>
  <c r="K514" i="31" s="1"/>
  <c r="I515" i="31"/>
  <c r="K515" i="31" s="1"/>
  <c r="I516" i="31"/>
  <c r="K516" i="31" s="1"/>
  <c r="I517" i="31"/>
  <c r="K517" i="31" s="1"/>
  <c r="I518" i="31"/>
  <c r="K518" i="31" s="1"/>
  <c r="I519" i="31"/>
  <c r="K519" i="31" s="1"/>
  <c r="I520" i="31"/>
  <c r="K520" i="31" s="1"/>
  <c r="I521" i="31"/>
  <c r="K521" i="31" s="1"/>
  <c r="I522" i="31"/>
  <c r="K522" i="31" s="1"/>
  <c r="I523" i="31"/>
  <c r="K523" i="31" s="1"/>
  <c r="I524" i="31"/>
  <c r="K524" i="31" s="1"/>
  <c r="I525" i="31"/>
  <c r="K525" i="31" s="1"/>
  <c r="I526" i="31"/>
  <c r="K526" i="31" s="1"/>
  <c r="I527" i="31"/>
  <c r="K527" i="31" s="1"/>
  <c r="I528" i="31"/>
  <c r="K528" i="31" s="1"/>
  <c r="I529" i="31"/>
  <c r="K529" i="31" s="1"/>
  <c r="I530" i="31"/>
  <c r="K530" i="31" s="1"/>
  <c r="I531" i="31"/>
  <c r="K531" i="31" s="1"/>
  <c r="I532" i="31"/>
  <c r="K532" i="31" s="1"/>
  <c r="I533" i="31"/>
  <c r="K533" i="31" s="1"/>
  <c r="I534" i="31"/>
  <c r="K534" i="31" s="1"/>
  <c r="I535" i="31"/>
  <c r="K535" i="31" s="1"/>
  <c r="I536" i="31"/>
  <c r="K536" i="31" s="1"/>
  <c r="I537" i="31"/>
  <c r="K537" i="31" s="1"/>
  <c r="I538" i="31"/>
  <c r="K538" i="31" s="1"/>
  <c r="I539" i="31"/>
  <c r="K539" i="31" s="1"/>
  <c r="I540" i="31"/>
  <c r="K540" i="31" s="1"/>
  <c r="I541" i="31"/>
  <c r="K541" i="31" s="1"/>
  <c r="I542" i="31"/>
  <c r="K542" i="31" s="1"/>
  <c r="I543" i="31"/>
  <c r="K543" i="31" s="1"/>
  <c r="I544" i="31"/>
  <c r="K544" i="31" s="1"/>
  <c r="I545" i="31"/>
  <c r="K545" i="31" s="1"/>
  <c r="I546" i="31"/>
  <c r="K546" i="31" s="1"/>
  <c r="I547" i="31"/>
  <c r="K547" i="31" s="1"/>
  <c r="I548" i="31"/>
  <c r="K548" i="31" s="1"/>
  <c r="I549" i="31"/>
  <c r="K549" i="31" s="1"/>
  <c r="I550" i="31"/>
  <c r="K550" i="31" s="1"/>
  <c r="I551" i="31"/>
  <c r="K551" i="31" s="1"/>
  <c r="I552" i="31"/>
  <c r="K552" i="31" s="1"/>
  <c r="I553" i="31"/>
  <c r="K553" i="31" s="1"/>
  <c r="I554" i="31"/>
  <c r="K554" i="31" s="1"/>
  <c r="I555" i="31"/>
  <c r="K555" i="31" s="1"/>
  <c r="I556" i="31"/>
  <c r="K556" i="31" s="1"/>
  <c r="I557" i="31"/>
  <c r="K557" i="31" s="1"/>
  <c r="I558" i="31"/>
  <c r="K558" i="31" s="1"/>
  <c r="I559" i="31"/>
  <c r="K559" i="31" s="1"/>
  <c r="I560" i="31"/>
  <c r="K560" i="31" s="1"/>
  <c r="I561" i="31"/>
  <c r="K561" i="31" s="1"/>
  <c r="I562" i="31"/>
  <c r="K562" i="31" s="1"/>
  <c r="I563" i="31"/>
  <c r="K563" i="31" s="1"/>
  <c r="I564" i="31"/>
  <c r="K564" i="31" s="1"/>
  <c r="I565" i="31"/>
  <c r="K565" i="31" s="1"/>
  <c r="I566" i="31"/>
  <c r="K566" i="31" s="1"/>
  <c r="I567" i="31"/>
  <c r="K567" i="31" s="1"/>
  <c r="I568" i="31"/>
  <c r="K568" i="31" s="1"/>
  <c r="I569" i="31"/>
  <c r="K569" i="31" s="1"/>
  <c r="I570" i="31"/>
  <c r="K570" i="31" s="1"/>
  <c r="I571" i="31"/>
  <c r="K571" i="31" s="1"/>
  <c r="I572" i="31"/>
  <c r="K572" i="31" s="1"/>
  <c r="I573" i="31"/>
  <c r="K573" i="31" s="1"/>
  <c r="I574" i="31"/>
  <c r="K574" i="31" s="1"/>
  <c r="I575" i="31"/>
  <c r="K575" i="31" s="1"/>
  <c r="I576" i="31"/>
  <c r="K576" i="31" s="1"/>
  <c r="I577" i="31"/>
  <c r="K577" i="31" s="1"/>
  <c r="I578" i="31"/>
  <c r="K578" i="31" s="1"/>
  <c r="I579" i="31"/>
  <c r="K579" i="31" s="1"/>
  <c r="I580" i="31"/>
  <c r="K580" i="31" s="1"/>
  <c r="I581" i="31"/>
  <c r="K581" i="31" s="1"/>
  <c r="I582" i="31"/>
  <c r="K582" i="31" s="1"/>
  <c r="I583" i="31"/>
  <c r="K583" i="31" s="1"/>
  <c r="I584" i="31"/>
  <c r="K584" i="31" s="1"/>
  <c r="I585" i="31"/>
  <c r="K585" i="31" s="1"/>
  <c r="I586" i="31"/>
  <c r="K586" i="31" s="1"/>
  <c r="I587" i="31"/>
  <c r="K587" i="31" s="1"/>
  <c r="I588" i="31"/>
  <c r="K588" i="31" s="1"/>
  <c r="I589" i="31"/>
  <c r="K589" i="31" s="1"/>
  <c r="I590" i="31"/>
  <c r="K590" i="31" s="1"/>
  <c r="I591" i="31"/>
  <c r="K591" i="31" s="1"/>
  <c r="I592" i="31"/>
  <c r="K592" i="31" s="1"/>
  <c r="I593" i="31"/>
  <c r="K593" i="31" s="1"/>
  <c r="I594" i="31"/>
  <c r="K594" i="31" s="1"/>
  <c r="I595" i="31"/>
  <c r="K595" i="31" s="1"/>
  <c r="I596" i="31"/>
  <c r="K596" i="31" s="1"/>
  <c r="I597" i="31"/>
  <c r="K597" i="31" s="1"/>
  <c r="I598" i="31"/>
  <c r="K598" i="31" s="1"/>
  <c r="I599" i="31"/>
  <c r="K599" i="31" s="1"/>
  <c r="I600" i="31"/>
  <c r="K600" i="31" s="1"/>
  <c r="I601" i="31"/>
  <c r="K601" i="31" s="1"/>
  <c r="I602" i="31"/>
  <c r="K602" i="31" s="1"/>
  <c r="I603" i="31"/>
  <c r="K603" i="31" s="1"/>
  <c r="I604" i="31"/>
  <c r="K604" i="31" s="1"/>
  <c r="I605" i="31"/>
  <c r="K605" i="31" s="1"/>
  <c r="I606" i="31"/>
  <c r="K606" i="31" s="1"/>
  <c r="I607" i="31"/>
  <c r="K607" i="31" s="1"/>
  <c r="I608" i="31"/>
  <c r="K608" i="31" s="1"/>
  <c r="I609" i="31"/>
  <c r="K609" i="31" s="1"/>
  <c r="I610" i="31"/>
  <c r="K610" i="31" s="1"/>
  <c r="I611" i="31"/>
  <c r="K611" i="31" s="1"/>
  <c r="I612" i="31"/>
  <c r="K612" i="31" s="1"/>
  <c r="I613" i="31"/>
  <c r="K613" i="31" s="1"/>
  <c r="I614" i="31"/>
  <c r="K614" i="31" s="1"/>
  <c r="I615" i="31"/>
  <c r="K615" i="31" s="1"/>
  <c r="I616" i="31"/>
  <c r="K616" i="31" s="1"/>
  <c r="I617" i="31"/>
  <c r="K617" i="31" s="1"/>
  <c r="I618" i="31"/>
  <c r="K618" i="31" s="1"/>
  <c r="I619" i="31"/>
  <c r="K619" i="31" s="1"/>
  <c r="I620" i="31"/>
  <c r="K620" i="31" s="1"/>
  <c r="I621" i="31"/>
  <c r="K621" i="31" s="1"/>
  <c r="I622" i="31"/>
  <c r="K622" i="31" s="1"/>
  <c r="I623" i="31"/>
  <c r="K623" i="31" s="1"/>
  <c r="I624" i="31"/>
  <c r="K624" i="31" s="1"/>
  <c r="I625" i="31"/>
  <c r="K625" i="31" s="1"/>
  <c r="I626" i="31"/>
  <c r="K626" i="31" s="1"/>
  <c r="I627" i="31"/>
  <c r="K627" i="31" s="1"/>
  <c r="I628" i="31"/>
  <c r="K628" i="31" s="1"/>
  <c r="I629" i="31"/>
  <c r="K629" i="31" s="1"/>
  <c r="I630" i="31"/>
  <c r="K630" i="31" s="1"/>
  <c r="I631" i="31"/>
  <c r="K631" i="31" s="1"/>
  <c r="I632" i="31"/>
  <c r="K632" i="31" s="1"/>
  <c r="I633" i="31"/>
  <c r="K633" i="31" s="1"/>
  <c r="I634" i="31"/>
  <c r="K634" i="31" s="1"/>
  <c r="I635" i="31"/>
  <c r="K635" i="31" s="1"/>
  <c r="I636" i="31"/>
  <c r="K636" i="31" s="1"/>
  <c r="I637" i="31"/>
  <c r="K637" i="31" s="1"/>
  <c r="I638" i="31"/>
  <c r="K638" i="31" s="1"/>
  <c r="I639" i="31"/>
  <c r="K639" i="31" s="1"/>
  <c r="I640" i="31"/>
  <c r="K640" i="31" s="1"/>
  <c r="I641" i="31"/>
  <c r="K641" i="31" s="1"/>
  <c r="I642" i="31"/>
  <c r="K642" i="31" s="1"/>
  <c r="I643" i="31"/>
  <c r="K643" i="31" s="1"/>
  <c r="I644" i="31"/>
  <c r="K644" i="31" s="1"/>
  <c r="I645" i="31"/>
  <c r="K645" i="31" s="1"/>
  <c r="I646" i="31"/>
  <c r="K646" i="31" s="1"/>
  <c r="I647" i="31"/>
  <c r="K647" i="31" s="1"/>
  <c r="I648" i="31"/>
  <c r="K648" i="31" s="1"/>
  <c r="I649" i="31"/>
  <c r="K649" i="31" s="1"/>
  <c r="I650" i="31"/>
  <c r="K650" i="31" s="1"/>
  <c r="I651" i="31"/>
  <c r="K651" i="31" s="1"/>
  <c r="I652" i="31"/>
  <c r="K652" i="31" s="1"/>
  <c r="I653" i="31"/>
  <c r="K653" i="31" s="1"/>
  <c r="I654" i="31"/>
  <c r="K654" i="31" s="1"/>
  <c r="I655" i="31"/>
  <c r="K655" i="31" s="1"/>
  <c r="I656" i="31"/>
  <c r="K656" i="31" s="1"/>
  <c r="I657" i="31"/>
  <c r="K657" i="31" s="1"/>
  <c r="I658" i="31"/>
  <c r="K658" i="31" s="1"/>
  <c r="I659" i="31"/>
  <c r="K659" i="31" s="1"/>
  <c r="I660" i="31"/>
  <c r="K660" i="31" s="1"/>
  <c r="I661" i="31"/>
  <c r="K661" i="31" s="1"/>
  <c r="I662" i="31"/>
  <c r="K662" i="31" s="1"/>
  <c r="I663" i="31"/>
  <c r="K663" i="31" s="1"/>
  <c r="I664" i="31"/>
  <c r="K664" i="31" s="1"/>
  <c r="I665" i="31"/>
  <c r="K665" i="31" s="1"/>
  <c r="I666" i="31"/>
  <c r="K666" i="31" s="1"/>
  <c r="I667" i="31"/>
  <c r="K667" i="31" s="1"/>
  <c r="I668" i="31"/>
  <c r="K668" i="31" s="1"/>
  <c r="I669" i="31"/>
  <c r="K669" i="31" s="1"/>
  <c r="I670" i="31"/>
  <c r="K670" i="31" s="1"/>
  <c r="I671" i="31"/>
  <c r="K671" i="31" s="1"/>
  <c r="I672" i="31"/>
  <c r="K672" i="31" s="1"/>
  <c r="I673" i="31"/>
  <c r="K673" i="31" s="1"/>
  <c r="I674" i="31"/>
  <c r="K674" i="31" s="1"/>
  <c r="I675" i="31"/>
  <c r="K675" i="31" s="1"/>
  <c r="I676" i="31"/>
  <c r="K676" i="31" s="1"/>
  <c r="I677" i="31"/>
  <c r="K677" i="31" s="1"/>
  <c r="I678" i="31"/>
  <c r="K678" i="31" s="1"/>
  <c r="I679" i="31"/>
  <c r="K679" i="31" s="1"/>
  <c r="I680" i="31"/>
  <c r="K680" i="31" s="1"/>
  <c r="I681" i="31"/>
  <c r="K681" i="31" s="1"/>
  <c r="I682" i="31"/>
  <c r="K682" i="31" s="1"/>
  <c r="I683" i="31"/>
  <c r="K683" i="31" s="1"/>
  <c r="I684" i="31"/>
  <c r="K684" i="31" s="1"/>
  <c r="I685" i="31"/>
  <c r="K685" i="31" s="1"/>
  <c r="I686" i="31"/>
  <c r="K686" i="31" s="1"/>
  <c r="I687" i="31"/>
  <c r="K687" i="31" s="1"/>
  <c r="I688" i="31"/>
  <c r="K688" i="31" s="1"/>
  <c r="I689" i="31"/>
  <c r="K689" i="31" s="1"/>
  <c r="I690" i="31"/>
  <c r="K690" i="31" s="1"/>
  <c r="I691" i="31"/>
  <c r="K691" i="31" s="1"/>
  <c r="I692" i="31"/>
  <c r="K692" i="31" s="1"/>
  <c r="I693" i="31"/>
  <c r="K693" i="31" s="1"/>
  <c r="I694" i="31"/>
  <c r="K694" i="31" s="1"/>
  <c r="I695" i="31"/>
  <c r="K695" i="31" s="1"/>
  <c r="I696" i="31"/>
  <c r="K696" i="31" s="1"/>
  <c r="I697" i="31"/>
  <c r="K697" i="31" s="1"/>
  <c r="I698" i="31"/>
  <c r="K698" i="31" s="1"/>
  <c r="I699" i="31"/>
  <c r="K699" i="31" s="1"/>
  <c r="I700" i="31"/>
  <c r="K700" i="31" s="1"/>
  <c r="I701" i="31"/>
  <c r="K701" i="31" s="1"/>
  <c r="I702" i="31"/>
  <c r="K702" i="31" s="1"/>
  <c r="I703" i="31"/>
  <c r="K703" i="31" s="1"/>
  <c r="I704" i="31"/>
  <c r="K704" i="31" s="1"/>
  <c r="I705" i="31"/>
  <c r="K705" i="31" s="1"/>
  <c r="I706" i="31"/>
  <c r="K706" i="31" s="1"/>
  <c r="I707" i="31"/>
  <c r="K707" i="31" s="1"/>
  <c r="I708" i="31"/>
  <c r="K708" i="31" s="1"/>
  <c r="I709" i="31"/>
  <c r="K709" i="31" s="1"/>
  <c r="I710" i="31"/>
  <c r="K710" i="31" s="1"/>
  <c r="I711" i="31"/>
  <c r="K711" i="31" s="1"/>
  <c r="I712" i="31"/>
  <c r="K712" i="31" s="1"/>
  <c r="I713" i="31"/>
  <c r="K713" i="31" s="1"/>
  <c r="I714" i="31"/>
  <c r="K714" i="31" s="1"/>
  <c r="I715" i="31"/>
  <c r="K715" i="31" s="1"/>
  <c r="I716" i="31"/>
  <c r="K716" i="31" s="1"/>
  <c r="I717" i="31"/>
  <c r="K717" i="31" s="1"/>
  <c r="I718" i="31"/>
  <c r="K718" i="31" s="1"/>
  <c r="I719" i="31"/>
  <c r="K719" i="31" s="1"/>
  <c r="I720" i="31"/>
  <c r="K720" i="31" s="1"/>
  <c r="I721" i="31"/>
  <c r="K721" i="31" s="1"/>
  <c r="I722" i="31"/>
  <c r="K722" i="31" s="1"/>
  <c r="I723" i="31"/>
  <c r="K723" i="31" s="1"/>
  <c r="I724" i="31"/>
  <c r="K724" i="31" s="1"/>
  <c r="I725" i="31"/>
  <c r="K725" i="31" s="1"/>
  <c r="I726" i="31"/>
  <c r="K726" i="31" s="1"/>
  <c r="I727" i="31"/>
  <c r="K727" i="31" s="1"/>
  <c r="I728" i="31"/>
  <c r="K728" i="31" s="1"/>
  <c r="I729" i="31"/>
  <c r="K729" i="31" s="1"/>
  <c r="I730" i="31"/>
  <c r="K730" i="31" s="1"/>
  <c r="I731" i="31"/>
  <c r="K731" i="31" s="1"/>
  <c r="I732" i="31"/>
  <c r="K732" i="31" s="1"/>
  <c r="I733" i="31"/>
  <c r="K733" i="31" s="1"/>
  <c r="I734" i="31"/>
  <c r="K734" i="31" s="1"/>
  <c r="I735" i="31"/>
  <c r="K735" i="31" s="1"/>
  <c r="I736" i="31"/>
  <c r="K736" i="31" s="1"/>
  <c r="I737" i="31"/>
  <c r="K737" i="31" s="1"/>
  <c r="I738" i="31"/>
  <c r="K738" i="31" s="1"/>
  <c r="I739" i="31"/>
  <c r="K739" i="31" s="1"/>
  <c r="I740" i="31"/>
  <c r="K740" i="31" s="1"/>
  <c r="I741" i="31"/>
  <c r="K741" i="31" s="1"/>
  <c r="I742" i="31"/>
  <c r="K742" i="31" s="1"/>
  <c r="I743" i="31"/>
  <c r="K743" i="31" s="1"/>
  <c r="I744" i="31"/>
  <c r="K744" i="31" s="1"/>
  <c r="I745" i="31"/>
  <c r="K745" i="31" s="1"/>
  <c r="I746" i="31"/>
  <c r="K746" i="31" s="1"/>
  <c r="I747" i="31"/>
  <c r="K747" i="31" s="1"/>
  <c r="I748" i="31"/>
  <c r="K748" i="31" s="1"/>
  <c r="I749" i="31"/>
  <c r="K749" i="31" s="1"/>
  <c r="I750" i="31"/>
  <c r="K750" i="31" s="1"/>
  <c r="I751" i="31"/>
  <c r="K751" i="31" s="1"/>
  <c r="I752" i="31"/>
  <c r="K752" i="31" s="1"/>
  <c r="I753" i="31"/>
  <c r="K753" i="31" s="1"/>
  <c r="I754" i="31"/>
  <c r="K754" i="31" s="1"/>
  <c r="I755" i="31"/>
  <c r="K755" i="31" s="1"/>
  <c r="I756" i="31"/>
  <c r="K756" i="31" s="1"/>
  <c r="I757" i="31"/>
  <c r="K757" i="31" s="1"/>
  <c r="I758" i="31"/>
  <c r="K758" i="31" s="1"/>
  <c r="I759" i="31"/>
  <c r="K759" i="31" s="1"/>
  <c r="I760" i="31"/>
  <c r="K760" i="31" s="1"/>
  <c r="I761" i="31"/>
  <c r="K761" i="31" s="1"/>
  <c r="I762" i="31"/>
  <c r="K762" i="31" s="1"/>
  <c r="I763" i="31"/>
  <c r="K763" i="31" s="1"/>
  <c r="I764" i="31"/>
  <c r="K764" i="31" s="1"/>
  <c r="I765" i="31"/>
  <c r="K765" i="31" s="1"/>
  <c r="I766" i="31"/>
  <c r="K766" i="31" s="1"/>
  <c r="I767" i="31"/>
  <c r="K767" i="31" s="1"/>
  <c r="I768" i="31"/>
  <c r="K768" i="31" s="1"/>
  <c r="I769" i="31"/>
  <c r="K769" i="31" s="1"/>
  <c r="I770" i="31"/>
  <c r="K770" i="31" s="1"/>
  <c r="I771" i="31"/>
  <c r="K771" i="31" s="1"/>
  <c r="I772" i="31"/>
  <c r="K772" i="31" s="1"/>
  <c r="I773" i="31"/>
  <c r="K773" i="31" s="1"/>
  <c r="I774" i="31"/>
  <c r="K774" i="31" s="1"/>
  <c r="I775" i="31"/>
  <c r="K775" i="31" s="1"/>
  <c r="I776" i="31"/>
  <c r="K776" i="31" s="1"/>
  <c r="I777" i="31"/>
  <c r="K777" i="31" s="1"/>
  <c r="I778" i="31"/>
  <c r="K778" i="31" s="1"/>
  <c r="I779" i="31"/>
  <c r="K779" i="31" s="1"/>
  <c r="I780" i="31"/>
  <c r="K780" i="31" s="1"/>
  <c r="I781" i="31"/>
  <c r="K781" i="31" s="1"/>
  <c r="I782" i="31"/>
  <c r="K782" i="31" s="1"/>
  <c r="I783" i="31"/>
  <c r="K783" i="31" s="1"/>
  <c r="I784" i="31"/>
  <c r="K784" i="31" s="1"/>
  <c r="I785" i="31"/>
  <c r="K785" i="31" s="1"/>
  <c r="I786" i="31"/>
  <c r="K786" i="31" s="1"/>
  <c r="I787" i="31"/>
  <c r="K787" i="31" s="1"/>
  <c r="I788" i="31"/>
  <c r="K788" i="31" s="1"/>
  <c r="I789" i="31"/>
  <c r="K789" i="31" s="1"/>
  <c r="I790" i="31"/>
  <c r="K790" i="31" s="1"/>
  <c r="I791" i="31"/>
  <c r="K791" i="31" s="1"/>
  <c r="I792" i="31"/>
  <c r="K792" i="31" s="1"/>
  <c r="I793" i="31"/>
  <c r="K793" i="31" s="1"/>
  <c r="I794" i="31"/>
  <c r="K794" i="31" s="1"/>
  <c r="I795" i="31"/>
  <c r="K795" i="31" s="1"/>
  <c r="I796" i="31"/>
  <c r="K796" i="31" s="1"/>
  <c r="I797" i="31"/>
  <c r="K797" i="31" s="1"/>
  <c r="I798" i="31"/>
  <c r="K798" i="31" s="1"/>
  <c r="I799" i="31"/>
  <c r="K799" i="31" s="1"/>
  <c r="I800" i="31"/>
  <c r="K800" i="31" s="1"/>
  <c r="I801" i="31"/>
  <c r="K801" i="31" s="1"/>
  <c r="I802" i="31"/>
  <c r="K802" i="31" s="1"/>
  <c r="I803" i="31"/>
  <c r="K803" i="31" s="1"/>
  <c r="I804" i="31"/>
  <c r="K804" i="31" s="1"/>
  <c r="I805" i="31"/>
  <c r="K805" i="31" s="1"/>
  <c r="I806" i="31"/>
  <c r="K806" i="31" s="1"/>
  <c r="I807" i="31"/>
  <c r="K807" i="31" s="1"/>
  <c r="I808" i="31"/>
  <c r="K808" i="31" s="1"/>
  <c r="I809" i="31"/>
  <c r="K809" i="31" s="1"/>
  <c r="I810" i="31"/>
  <c r="K810" i="31" s="1"/>
  <c r="I811" i="31"/>
  <c r="K811" i="31" s="1"/>
  <c r="I812" i="31"/>
  <c r="K812" i="31" s="1"/>
  <c r="I813" i="31"/>
  <c r="K813" i="31" s="1"/>
  <c r="I814" i="31"/>
  <c r="K814" i="31" s="1"/>
  <c r="I815" i="31"/>
  <c r="K815" i="31" s="1"/>
  <c r="I816" i="31"/>
  <c r="K816" i="31" s="1"/>
  <c r="I817" i="31"/>
  <c r="K817" i="31" s="1"/>
  <c r="I818" i="31"/>
  <c r="K818" i="31" s="1"/>
  <c r="I819" i="31"/>
  <c r="K819" i="31" s="1"/>
  <c r="I820" i="31"/>
  <c r="K820" i="31" s="1"/>
  <c r="I821" i="31"/>
  <c r="K821" i="31" s="1"/>
  <c r="I822" i="31"/>
  <c r="K822" i="31" s="1"/>
  <c r="I823" i="31"/>
  <c r="K823" i="31" s="1"/>
  <c r="I824" i="31"/>
  <c r="K824" i="31" s="1"/>
  <c r="I825" i="31"/>
  <c r="K825" i="31" s="1"/>
  <c r="I826" i="31"/>
  <c r="K826" i="31" s="1"/>
  <c r="I827" i="31"/>
  <c r="K827" i="31" s="1"/>
  <c r="I828" i="31"/>
  <c r="K828" i="31" s="1"/>
  <c r="I829" i="31"/>
  <c r="K829" i="31" s="1"/>
  <c r="I830" i="31"/>
  <c r="K830" i="31" s="1"/>
  <c r="I831" i="31"/>
  <c r="K831" i="31" s="1"/>
  <c r="I832" i="31"/>
  <c r="K832" i="31" s="1"/>
  <c r="I833" i="31"/>
  <c r="K833" i="31" s="1"/>
  <c r="I834" i="31"/>
  <c r="K834" i="31" s="1"/>
  <c r="I835" i="31"/>
  <c r="K835" i="31" s="1"/>
  <c r="I836" i="31"/>
  <c r="K836" i="31" s="1"/>
  <c r="I837" i="31"/>
  <c r="K837" i="31" s="1"/>
  <c r="I838" i="31"/>
  <c r="K838" i="31" s="1"/>
  <c r="I839" i="31"/>
  <c r="K839" i="31" s="1"/>
  <c r="I840" i="31"/>
  <c r="K840" i="31" s="1"/>
  <c r="I841" i="31"/>
  <c r="K841" i="31" s="1"/>
  <c r="I842" i="31"/>
  <c r="K842" i="31" s="1"/>
  <c r="I843" i="31"/>
  <c r="K843" i="31" s="1"/>
  <c r="I844" i="31"/>
  <c r="K844" i="31" s="1"/>
  <c r="I845" i="31"/>
  <c r="K845" i="31" s="1"/>
  <c r="I846" i="31"/>
  <c r="K846" i="31" s="1"/>
  <c r="I847" i="31"/>
  <c r="K847" i="31" s="1"/>
  <c r="I848" i="31"/>
  <c r="K848" i="31" s="1"/>
  <c r="I849" i="31"/>
  <c r="K849" i="31" s="1"/>
  <c r="I850" i="31"/>
  <c r="K850" i="31" s="1"/>
  <c r="I851" i="31"/>
  <c r="K851" i="31" s="1"/>
  <c r="I852" i="31"/>
  <c r="K852" i="31" s="1"/>
  <c r="I853" i="31"/>
  <c r="K853" i="31" s="1"/>
  <c r="I854" i="31"/>
  <c r="K854" i="31" s="1"/>
  <c r="I855" i="31"/>
  <c r="K855" i="31" s="1"/>
  <c r="I856" i="31"/>
  <c r="K856" i="31" s="1"/>
  <c r="I857" i="31"/>
  <c r="K857" i="31" s="1"/>
  <c r="I858" i="31"/>
  <c r="K858" i="31" s="1"/>
  <c r="I859" i="31"/>
  <c r="K859" i="31" s="1"/>
  <c r="I860" i="31"/>
  <c r="K860" i="31" s="1"/>
  <c r="I861" i="31"/>
  <c r="K861" i="31" s="1"/>
  <c r="I862" i="31"/>
  <c r="K862" i="31" s="1"/>
  <c r="I863" i="31"/>
  <c r="K863" i="31" s="1"/>
  <c r="I864" i="31"/>
  <c r="K864" i="31" s="1"/>
  <c r="I865" i="31"/>
  <c r="K865" i="31" s="1"/>
  <c r="I866" i="31"/>
  <c r="K866" i="31" s="1"/>
  <c r="I867" i="31"/>
  <c r="K867" i="31" s="1"/>
  <c r="I868" i="31"/>
  <c r="K868" i="31" s="1"/>
  <c r="I869" i="31"/>
  <c r="K869" i="31" s="1"/>
  <c r="I870" i="31"/>
  <c r="K870" i="31" s="1"/>
  <c r="I871" i="31"/>
  <c r="K871" i="31" s="1"/>
  <c r="I872" i="31"/>
  <c r="K872" i="31" s="1"/>
  <c r="I873" i="31"/>
  <c r="K873" i="31" s="1"/>
  <c r="I874" i="31"/>
  <c r="K874" i="31" s="1"/>
  <c r="I875" i="31"/>
  <c r="K875" i="31" s="1"/>
  <c r="I876" i="31"/>
  <c r="K876" i="31" s="1"/>
  <c r="I877" i="31"/>
  <c r="K877" i="31" s="1"/>
  <c r="I878" i="31"/>
  <c r="K878" i="31" s="1"/>
  <c r="I879" i="31"/>
  <c r="K879" i="31" s="1"/>
  <c r="I880" i="31"/>
  <c r="K880" i="31" s="1"/>
  <c r="I881" i="31"/>
  <c r="K881" i="31" s="1"/>
  <c r="I882" i="31"/>
  <c r="K882" i="31" s="1"/>
  <c r="I883" i="31"/>
  <c r="K883" i="31" s="1"/>
  <c r="I884" i="31"/>
  <c r="K884" i="31" s="1"/>
  <c r="I885" i="31"/>
  <c r="K885" i="31" s="1"/>
  <c r="I886" i="31"/>
  <c r="K886" i="31" s="1"/>
  <c r="I887" i="31"/>
  <c r="K887" i="31" s="1"/>
  <c r="I888" i="31"/>
  <c r="K888" i="31" s="1"/>
  <c r="I889" i="31"/>
  <c r="K889" i="31" s="1"/>
  <c r="I890" i="31"/>
  <c r="K890" i="31" s="1"/>
  <c r="I891" i="31"/>
  <c r="K891" i="31" s="1"/>
  <c r="I892" i="31"/>
  <c r="K892" i="31" s="1"/>
  <c r="I893" i="31"/>
  <c r="K893" i="31" s="1"/>
  <c r="I894" i="31"/>
  <c r="K894" i="31" s="1"/>
  <c r="I895" i="31"/>
  <c r="K895" i="31" s="1"/>
  <c r="I896" i="31"/>
  <c r="K896" i="31" s="1"/>
  <c r="I897" i="31"/>
  <c r="K897" i="31" s="1"/>
  <c r="I898" i="31"/>
  <c r="K898" i="31" s="1"/>
  <c r="I899" i="31"/>
  <c r="K899" i="31" s="1"/>
  <c r="I900" i="31"/>
  <c r="K900" i="31" s="1"/>
  <c r="I901" i="31"/>
  <c r="K901" i="31" s="1"/>
  <c r="I902" i="31"/>
  <c r="K902" i="31" s="1"/>
  <c r="I903" i="31"/>
  <c r="K903" i="31" s="1"/>
  <c r="I904" i="31"/>
  <c r="K904" i="31" s="1"/>
  <c r="I905" i="31"/>
  <c r="K905" i="31" s="1"/>
  <c r="I906" i="31"/>
  <c r="K906" i="31" s="1"/>
  <c r="I907" i="31"/>
  <c r="K907" i="31" s="1"/>
  <c r="I908" i="31"/>
  <c r="K908" i="31" s="1"/>
  <c r="I909" i="31"/>
  <c r="K909" i="31" s="1"/>
  <c r="I910" i="31"/>
  <c r="K910" i="31" s="1"/>
  <c r="I911" i="31"/>
  <c r="K911" i="31" s="1"/>
  <c r="I912" i="31"/>
  <c r="K912" i="31" s="1"/>
  <c r="I913" i="31"/>
  <c r="K913" i="31" s="1"/>
  <c r="I914" i="31"/>
  <c r="K914" i="31" s="1"/>
  <c r="I915" i="31"/>
  <c r="K915" i="31" s="1"/>
  <c r="I916" i="31"/>
  <c r="K916" i="31" s="1"/>
  <c r="I917" i="31"/>
  <c r="K917" i="31" s="1"/>
  <c r="I918" i="31"/>
  <c r="K918" i="31" s="1"/>
  <c r="I919" i="31"/>
  <c r="K919" i="31" s="1"/>
  <c r="I920" i="31"/>
  <c r="K920" i="31" s="1"/>
  <c r="I921" i="31"/>
  <c r="K921" i="31" s="1"/>
  <c r="I922" i="31"/>
  <c r="K922" i="31" s="1"/>
  <c r="I923" i="31"/>
  <c r="K923" i="31" s="1"/>
  <c r="I924" i="31"/>
  <c r="K924" i="31" s="1"/>
  <c r="I925" i="31"/>
  <c r="K925" i="31" s="1"/>
  <c r="I926" i="31"/>
  <c r="K926" i="31" s="1"/>
  <c r="I927" i="31"/>
  <c r="K927" i="31" s="1"/>
  <c r="I928" i="31"/>
  <c r="K928" i="31" s="1"/>
  <c r="I929" i="31"/>
  <c r="K929" i="31" s="1"/>
  <c r="I930" i="31"/>
  <c r="K930" i="31" s="1"/>
  <c r="I931" i="31"/>
  <c r="K931" i="31" s="1"/>
  <c r="I932" i="31"/>
  <c r="K932" i="31" s="1"/>
  <c r="I933" i="31"/>
  <c r="K933" i="31" s="1"/>
  <c r="I934" i="31"/>
  <c r="K934" i="31" s="1"/>
  <c r="I935" i="31"/>
  <c r="K935" i="31" s="1"/>
  <c r="I936" i="31"/>
  <c r="K936" i="31" s="1"/>
  <c r="I937" i="31"/>
  <c r="K937" i="31" s="1"/>
  <c r="I938" i="31"/>
  <c r="K938" i="31" s="1"/>
  <c r="I939" i="31"/>
  <c r="K939" i="31" s="1"/>
  <c r="I940" i="31"/>
  <c r="K940" i="31" s="1"/>
  <c r="I941" i="31"/>
  <c r="K941" i="31" s="1"/>
  <c r="I942" i="31"/>
  <c r="K942" i="31" s="1"/>
  <c r="I943" i="31"/>
  <c r="K943" i="31" s="1"/>
  <c r="I944" i="31"/>
  <c r="K944" i="31" s="1"/>
  <c r="I945" i="31"/>
  <c r="K945" i="31" s="1"/>
  <c r="I946" i="31"/>
  <c r="K946" i="31" s="1"/>
  <c r="I947" i="31"/>
  <c r="K947" i="31" s="1"/>
  <c r="I948" i="31"/>
  <c r="K948" i="31" s="1"/>
  <c r="I949" i="31"/>
  <c r="K949" i="31" s="1"/>
  <c r="I950" i="31"/>
  <c r="K950" i="31" s="1"/>
  <c r="I951" i="31"/>
  <c r="K951" i="31" s="1"/>
  <c r="I952" i="31"/>
  <c r="K952" i="31" s="1"/>
  <c r="I953" i="31"/>
  <c r="K953" i="31" s="1"/>
  <c r="I954" i="31"/>
  <c r="K954" i="31" s="1"/>
  <c r="I955" i="31"/>
  <c r="K955" i="31" s="1"/>
  <c r="I956" i="31"/>
  <c r="K956" i="31" s="1"/>
  <c r="I957" i="31"/>
  <c r="K957" i="31" s="1"/>
  <c r="I958" i="31"/>
  <c r="K958" i="31" s="1"/>
  <c r="I959" i="31"/>
  <c r="K959" i="31" s="1"/>
  <c r="I960" i="31"/>
  <c r="K960" i="31" s="1"/>
  <c r="I961" i="31"/>
  <c r="K961" i="31" s="1"/>
  <c r="I962" i="31"/>
  <c r="K962" i="31" s="1"/>
  <c r="I963" i="31"/>
  <c r="K963" i="31" s="1"/>
  <c r="I964" i="31"/>
  <c r="K964" i="31" s="1"/>
  <c r="I965" i="31"/>
  <c r="K965" i="31" s="1"/>
  <c r="I966" i="31"/>
  <c r="K966" i="31" s="1"/>
  <c r="I967" i="31"/>
  <c r="K967" i="31" s="1"/>
  <c r="I968" i="31"/>
  <c r="K968" i="31" s="1"/>
  <c r="I969" i="31"/>
  <c r="K969" i="31" s="1"/>
  <c r="I970" i="31"/>
  <c r="K970" i="31" s="1"/>
  <c r="I971" i="31"/>
  <c r="K971" i="31" s="1"/>
  <c r="I972" i="31"/>
  <c r="K972" i="31" s="1"/>
  <c r="I973" i="31"/>
  <c r="K973" i="31" s="1"/>
  <c r="I974" i="31"/>
  <c r="K974" i="31" s="1"/>
  <c r="I975" i="31"/>
  <c r="K975" i="31" s="1"/>
  <c r="I976" i="31"/>
  <c r="K976" i="31" s="1"/>
  <c r="I977" i="31"/>
  <c r="K977" i="31" s="1"/>
  <c r="I978" i="31"/>
  <c r="K978" i="31" s="1"/>
  <c r="I979" i="31"/>
  <c r="K979" i="31" s="1"/>
  <c r="I980" i="31"/>
  <c r="K980" i="31" s="1"/>
  <c r="I981" i="31"/>
  <c r="K981" i="31" s="1"/>
  <c r="I982" i="31"/>
  <c r="K982" i="31" s="1"/>
  <c r="I983" i="31"/>
  <c r="K983" i="31" s="1"/>
  <c r="I984" i="31"/>
  <c r="K984" i="31" s="1"/>
  <c r="I985" i="31"/>
  <c r="K985" i="31" s="1"/>
  <c r="I986" i="31"/>
  <c r="K986" i="31" s="1"/>
  <c r="I987" i="31"/>
  <c r="K987" i="31" s="1"/>
  <c r="I988" i="31"/>
  <c r="K988" i="31" s="1"/>
  <c r="I989" i="31"/>
  <c r="K989" i="31" s="1"/>
  <c r="I990" i="31"/>
  <c r="K990" i="31" s="1"/>
  <c r="I991" i="31"/>
  <c r="K991" i="31" s="1"/>
  <c r="I992" i="31"/>
  <c r="K992" i="31" s="1"/>
  <c r="I993" i="31"/>
  <c r="K993" i="31" s="1"/>
  <c r="I994" i="31"/>
  <c r="K994" i="31" s="1"/>
  <c r="I995" i="31"/>
  <c r="K995" i="31" s="1"/>
  <c r="I996" i="31"/>
  <c r="K996" i="31" s="1"/>
  <c r="I997" i="31"/>
  <c r="K997" i="31" s="1"/>
  <c r="I998" i="31"/>
  <c r="K998" i="31" s="1"/>
  <c r="I999" i="31"/>
  <c r="K999" i="31" s="1"/>
  <c r="I1000" i="31"/>
  <c r="K1000" i="31" s="1"/>
  <c r="I1001" i="31"/>
  <c r="K1001" i="31" s="1"/>
  <c r="I1002" i="31"/>
  <c r="K1002" i="31" s="1"/>
  <c r="I1003" i="31"/>
  <c r="K1003" i="31" s="1"/>
  <c r="I1004" i="31"/>
  <c r="K1004" i="31" s="1"/>
  <c r="I1005" i="31"/>
  <c r="K1005" i="31" s="1"/>
  <c r="I1006" i="31"/>
  <c r="K1006" i="31" s="1"/>
  <c r="I1007" i="31"/>
  <c r="K1007" i="31" s="1"/>
  <c r="I1008" i="31"/>
  <c r="K1008" i="31" s="1"/>
  <c r="I1009" i="31"/>
  <c r="K1009" i="31" s="1"/>
  <c r="I1010" i="31"/>
  <c r="K1010" i="31" s="1"/>
  <c r="I1011" i="31"/>
  <c r="K1011" i="31" s="1"/>
  <c r="I1012" i="31"/>
  <c r="K1012" i="31" s="1"/>
  <c r="I1013" i="31"/>
  <c r="K1013" i="31" s="1"/>
  <c r="I1014" i="31"/>
  <c r="K1014" i="31" s="1"/>
  <c r="I1015" i="31"/>
  <c r="K1015" i="31" s="1"/>
  <c r="I1016" i="31"/>
  <c r="K1016" i="31" s="1"/>
  <c r="I1017" i="31"/>
  <c r="K1017" i="31" s="1"/>
  <c r="I1018" i="31"/>
  <c r="K1018" i="31" s="1"/>
  <c r="I1019" i="31"/>
  <c r="K1019" i="31" s="1"/>
  <c r="I1020" i="31"/>
  <c r="K1020" i="31" s="1"/>
  <c r="I1021" i="31"/>
  <c r="K1021" i="31" s="1"/>
  <c r="I1022" i="31"/>
  <c r="K1022" i="31" s="1"/>
  <c r="I1023" i="31"/>
  <c r="K1023" i="31" s="1"/>
  <c r="I1024" i="31"/>
  <c r="K1024" i="31" s="1"/>
  <c r="I1025" i="31"/>
  <c r="K1025" i="31" s="1"/>
  <c r="I1026" i="31"/>
  <c r="K1026" i="31" s="1"/>
  <c r="I1027" i="31"/>
  <c r="K1027" i="31" s="1"/>
  <c r="I1028" i="31"/>
  <c r="K1028" i="31" s="1"/>
  <c r="I1029" i="31"/>
  <c r="K1029" i="31" s="1"/>
  <c r="I1030" i="31"/>
  <c r="K1030" i="31" s="1"/>
  <c r="I1031" i="31"/>
  <c r="K1031" i="31" s="1"/>
  <c r="I1032" i="31"/>
  <c r="K1032" i="31" s="1"/>
  <c r="I1033" i="31"/>
  <c r="K1033" i="31" s="1"/>
  <c r="I1034" i="31"/>
  <c r="K1034" i="31" s="1"/>
  <c r="I1035" i="31"/>
  <c r="K1035" i="31" s="1"/>
  <c r="I1036" i="31"/>
  <c r="K1036" i="31" s="1"/>
  <c r="I1037" i="31"/>
  <c r="K1037" i="31" s="1"/>
  <c r="I1038" i="31"/>
  <c r="K1038" i="31" s="1"/>
  <c r="I1039" i="31"/>
  <c r="K1039" i="31" s="1"/>
  <c r="I1040" i="31"/>
  <c r="K1040" i="31" s="1"/>
  <c r="I1041" i="31"/>
  <c r="K1041" i="31" s="1"/>
  <c r="I1042" i="31"/>
  <c r="K1042" i="31" s="1"/>
  <c r="I1043" i="31"/>
  <c r="K1043" i="31" s="1"/>
  <c r="I1044" i="31"/>
  <c r="K1044" i="31" s="1"/>
  <c r="I1045" i="31"/>
  <c r="K1045" i="31" s="1"/>
  <c r="I1046" i="31"/>
  <c r="K1046" i="31" s="1"/>
  <c r="I1047" i="31"/>
  <c r="K1047" i="31" s="1"/>
  <c r="I1048" i="31"/>
  <c r="K1048" i="31" s="1"/>
  <c r="I1049" i="31"/>
  <c r="K1049" i="31" s="1"/>
  <c r="I1050" i="31"/>
  <c r="K1050" i="31" s="1"/>
  <c r="I1051" i="31"/>
  <c r="K1051" i="31" s="1"/>
  <c r="I1052" i="31"/>
  <c r="K1052" i="31" s="1"/>
  <c r="I1053" i="31"/>
  <c r="K1053" i="31" s="1"/>
  <c r="I1054" i="31"/>
  <c r="K1054" i="31" s="1"/>
  <c r="I1055" i="31"/>
  <c r="K1055" i="31" s="1"/>
  <c r="I1056" i="31"/>
  <c r="K1056" i="31" s="1"/>
  <c r="I1057" i="31"/>
  <c r="K1057" i="31" s="1"/>
  <c r="I1058" i="31"/>
  <c r="K1058" i="31" s="1"/>
  <c r="I1059" i="31"/>
  <c r="K1059" i="31" s="1"/>
  <c r="I1060" i="31"/>
  <c r="K1060" i="31" s="1"/>
  <c r="I1061" i="31"/>
  <c r="K1061" i="31" s="1"/>
  <c r="I1062" i="31"/>
  <c r="K1062" i="31" s="1"/>
  <c r="I1063" i="31"/>
  <c r="K1063" i="31" s="1"/>
  <c r="I1064" i="31"/>
  <c r="K1064" i="31" s="1"/>
  <c r="I1065" i="31"/>
  <c r="K1065" i="31" s="1"/>
  <c r="I1066" i="31"/>
  <c r="K1066" i="31" s="1"/>
  <c r="I1067" i="31"/>
  <c r="K1067" i="31" s="1"/>
  <c r="I1068" i="31"/>
  <c r="K1068" i="31" s="1"/>
  <c r="I1069" i="31"/>
  <c r="K1069" i="31" s="1"/>
  <c r="I1070" i="31"/>
  <c r="K1070" i="31" s="1"/>
  <c r="I1071" i="31"/>
  <c r="K1071" i="31" s="1"/>
  <c r="I1072" i="31"/>
  <c r="K1072" i="31" s="1"/>
  <c r="I1073" i="31"/>
  <c r="K1073" i="31" s="1"/>
  <c r="I1074" i="31"/>
  <c r="K1074" i="31" s="1"/>
  <c r="I1075" i="31"/>
  <c r="K1075" i="31" s="1"/>
  <c r="I1076" i="31"/>
  <c r="K1076" i="31" s="1"/>
  <c r="I1077" i="31"/>
  <c r="K1077" i="31" s="1"/>
  <c r="I1078" i="31"/>
  <c r="K1078" i="31" s="1"/>
  <c r="I1079" i="31"/>
  <c r="K1079" i="31" s="1"/>
  <c r="I1080" i="31"/>
  <c r="K1080" i="31" s="1"/>
  <c r="I1081" i="31"/>
  <c r="K1081" i="31" s="1"/>
  <c r="I1082" i="31"/>
  <c r="K1082" i="31" s="1"/>
  <c r="I1083" i="31"/>
  <c r="K1083" i="31" s="1"/>
  <c r="I1084" i="31"/>
  <c r="K1084" i="31" s="1"/>
  <c r="I1085" i="31"/>
  <c r="K1085" i="31" s="1"/>
  <c r="I1086" i="31"/>
  <c r="K1086" i="31" s="1"/>
  <c r="I1087" i="31"/>
  <c r="K1087" i="31" s="1"/>
  <c r="I1088" i="31"/>
  <c r="K1088" i="31" s="1"/>
  <c r="I1089" i="31"/>
  <c r="K1089" i="31" s="1"/>
  <c r="I1090" i="31"/>
  <c r="K1090" i="31" s="1"/>
  <c r="I1091" i="31"/>
  <c r="K1091" i="31" s="1"/>
  <c r="I1092" i="31"/>
  <c r="K1092" i="31" s="1"/>
  <c r="I1093" i="31"/>
  <c r="K1093" i="31" s="1"/>
  <c r="I1094" i="31"/>
  <c r="K1094" i="31" s="1"/>
  <c r="I1095" i="31"/>
  <c r="K1095" i="31" s="1"/>
  <c r="I1096" i="31"/>
  <c r="K1096" i="31" s="1"/>
  <c r="I1097" i="31"/>
  <c r="K1097" i="31" s="1"/>
  <c r="I1098" i="31"/>
  <c r="K1098" i="31" s="1"/>
  <c r="I1099" i="31"/>
  <c r="K1099" i="31" s="1"/>
  <c r="I1100" i="31"/>
  <c r="K1100" i="31" s="1"/>
  <c r="I1101" i="31"/>
  <c r="K1101" i="31" s="1"/>
  <c r="I1102" i="31"/>
  <c r="K1102" i="31" s="1"/>
  <c r="I1103" i="31"/>
  <c r="K1103" i="31" s="1"/>
  <c r="I1104" i="31"/>
  <c r="K1104" i="31" s="1"/>
  <c r="I1105" i="31"/>
  <c r="K1105" i="31" s="1"/>
  <c r="I1106" i="31"/>
  <c r="K1106" i="31" s="1"/>
  <c r="I1107" i="31"/>
  <c r="K1107" i="31" s="1"/>
  <c r="I1108" i="31"/>
  <c r="K1108" i="31" s="1"/>
  <c r="I1109" i="31"/>
  <c r="K1109" i="31" s="1"/>
  <c r="I1110" i="31"/>
  <c r="K1110" i="31" s="1"/>
  <c r="I1111" i="31"/>
  <c r="K1111" i="31" s="1"/>
  <c r="I1112" i="31"/>
  <c r="K1112" i="31" s="1"/>
  <c r="I1113" i="31"/>
  <c r="K1113" i="31" s="1"/>
  <c r="I1114" i="31"/>
  <c r="K1114" i="31" s="1"/>
  <c r="I1115" i="31"/>
  <c r="K1115" i="31" s="1"/>
  <c r="I1116" i="31"/>
  <c r="K1116" i="31" s="1"/>
  <c r="I1117" i="31"/>
  <c r="K1117" i="31" s="1"/>
  <c r="I1118" i="31"/>
  <c r="K1118" i="31" s="1"/>
  <c r="I1119" i="31"/>
  <c r="K1119" i="31" s="1"/>
  <c r="I1120" i="31"/>
  <c r="K1120" i="31" s="1"/>
  <c r="I1121" i="31"/>
  <c r="K1121" i="31" s="1"/>
  <c r="I1122" i="31"/>
  <c r="K1122" i="31" s="1"/>
  <c r="I1123" i="31"/>
  <c r="K1123" i="31" s="1"/>
  <c r="I1124" i="31"/>
  <c r="K1124" i="31" s="1"/>
  <c r="I1125" i="31"/>
  <c r="K1125" i="31" s="1"/>
  <c r="I1126" i="31"/>
  <c r="K1126" i="31" s="1"/>
  <c r="I1127" i="31"/>
  <c r="K1127" i="31" s="1"/>
  <c r="I1128" i="31"/>
  <c r="K1128" i="31" s="1"/>
  <c r="I1129" i="31"/>
  <c r="K1129" i="31" s="1"/>
  <c r="I1130" i="31"/>
  <c r="K1130" i="31" s="1"/>
  <c r="I1131" i="31"/>
  <c r="K1131" i="31" s="1"/>
  <c r="I1132" i="31"/>
  <c r="K1132" i="31" s="1"/>
  <c r="I1133" i="31"/>
  <c r="K1133" i="31" s="1"/>
  <c r="I1134" i="31"/>
  <c r="K1134" i="31" s="1"/>
  <c r="I1135" i="31"/>
  <c r="K1135" i="31" s="1"/>
  <c r="I1136" i="31"/>
  <c r="K1136" i="31" s="1"/>
  <c r="I1137" i="31"/>
  <c r="K1137" i="31" s="1"/>
  <c r="I1138" i="31"/>
  <c r="K1138" i="31" s="1"/>
  <c r="I1139" i="31"/>
  <c r="K1139" i="31" s="1"/>
  <c r="I1140" i="31"/>
  <c r="K1140" i="31" s="1"/>
  <c r="I1141" i="31"/>
  <c r="K1141" i="31" s="1"/>
  <c r="I1142" i="31"/>
  <c r="K1142" i="31" s="1"/>
  <c r="I1143" i="31"/>
  <c r="K1143" i="31" s="1"/>
  <c r="I1144" i="31"/>
  <c r="K1144" i="31" s="1"/>
  <c r="I1145" i="31"/>
  <c r="K1145" i="31" s="1"/>
  <c r="I1146" i="31"/>
  <c r="K1146" i="31" s="1"/>
  <c r="I1147" i="31"/>
  <c r="K1147" i="31" s="1"/>
  <c r="I1148" i="31"/>
  <c r="K1148" i="31" s="1"/>
  <c r="I1149" i="31"/>
  <c r="K1149" i="31" s="1"/>
  <c r="I1150" i="31"/>
  <c r="K1150" i="31" s="1"/>
  <c r="I1151" i="31"/>
  <c r="K1151" i="31" s="1"/>
  <c r="I1152" i="31"/>
  <c r="K1152" i="31" s="1"/>
  <c r="I1153" i="31"/>
  <c r="K1153" i="31" s="1"/>
  <c r="I1154" i="31"/>
  <c r="K1154" i="31" s="1"/>
  <c r="I1155" i="31"/>
  <c r="K1155" i="31" s="1"/>
  <c r="I1156" i="31"/>
  <c r="K1156" i="31" s="1"/>
  <c r="I1157" i="31"/>
  <c r="K1157" i="31" s="1"/>
  <c r="I1158" i="31"/>
  <c r="K1158" i="31" s="1"/>
  <c r="I1159" i="31"/>
  <c r="K1159" i="31" s="1"/>
  <c r="I1160" i="31"/>
  <c r="K1160" i="31" s="1"/>
  <c r="I1161" i="31"/>
  <c r="K1161" i="31" s="1"/>
  <c r="I1162" i="31"/>
  <c r="K1162" i="31" s="1"/>
  <c r="I1163" i="31"/>
  <c r="K1163" i="31" s="1"/>
  <c r="I1164" i="31"/>
  <c r="K1164" i="31" s="1"/>
  <c r="I1165" i="31"/>
  <c r="K1165" i="31" s="1"/>
  <c r="I1166" i="31"/>
  <c r="K1166" i="31" s="1"/>
  <c r="I1167" i="31"/>
  <c r="K1167" i="31" s="1"/>
  <c r="I1168" i="31"/>
  <c r="K1168" i="31" s="1"/>
  <c r="I1169" i="31"/>
  <c r="K1169" i="31" s="1"/>
  <c r="I1170" i="31"/>
  <c r="K1170" i="31" s="1"/>
  <c r="I1171" i="31"/>
  <c r="K1171" i="31" s="1"/>
  <c r="I1172" i="31"/>
  <c r="K1172" i="31" s="1"/>
  <c r="I1173" i="31"/>
  <c r="K1173" i="31" s="1"/>
  <c r="I1174" i="31"/>
  <c r="K1174" i="31" s="1"/>
  <c r="I1175" i="31"/>
  <c r="K1175" i="31" s="1"/>
  <c r="I1176" i="31"/>
  <c r="K1176" i="31" s="1"/>
  <c r="I1177" i="31"/>
  <c r="K1177" i="31" s="1"/>
  <c r="I1178" i="31"/>
  <c r="K1178" i="31" s="1"/>
  <c r="I1179" i="31"/>
  <c r="K1179" i="31" s="1"/>
  <c r="I1180" i="31"/>
  <c r="K1180" i="31" s="1"/>
  <c r="I1181" i="31"/>
  <c r="K1181" i="31" s="1"/>
  <c r="I1182" i="31"/>
  <c r="K1182" i="31" s="1"/>
  <c r="I1183" i="31"/>
  <c r="K1183" i="31" s="1"/>
  <c r="I1184" i="31"/>
  <c r="K1184" i="31" s="1"/>
  <c r="I1185" i="31"/>
  <c r="K1185" i="31" s="1"/>
  <c r="I1186" i="31"/>
  <c r="K1186" i="31" s="1"/>
  <c r="I1187" i="31"/>
  <c r="K1187" i="31" s="1"/>
  <c r="I1188" i="31"/>
  <c r="K1188" i="31" s="1"/>
  <c r="I1189" i="31"/>
  <c r="K1189" i="31" s="1"/>
  <c r="I1190" i="31"/>
  <c r="K1190" i="31" s="1"/>
  <c r="I1191" i="31"/>
  <c r="K1191" i="31" s="1"/>
  <c r="I1192" i="31"/>
  <c r="K1192" i="31" s="1"/>
  <c r="I1193" i="31"/>
  <c r="K1193" i="31" s="1"/>
  <c r="I1194" i="31"/>
  <c r="K1194" i="31" s="1"/>
  <c r="I1195" i="31"/>
  <c r="K1195" i="31" s="1"/>
  <c r="I1196" i="31"/>
  <c r="K1196" i="31" s="1"/>
  <c r="I1197" i="31"/>
  <c r="K1197" i="31" s="1"/>
  <c r="I1198" i="31"/>
  <c r="K1198" i="31" s="1"/>
  <c r="I1199" i="31"/>
  <c r="K1199" i="31" s="1"/>
  <c r="I1200" i="31"/>
  <c r="K1200" i="31" s="1"/>
  <c r="I1201" i="31"/>
  <c r="K1201" i="31" s="1"/>
  <c r="I1202" i="31"/>
  <c r="K1202" i="31" s="1"/>
  <c r="I1203" i="31"/>
  <c r="K1203" i="31" s="1"/>
  <c r="I1204" i="31"/>
  <c r="K1204" i="31" s="1"/>
  <c r="I1205" i="31"/>
  <c r="K1205" i="31" s="1"/>
  <c r="I1206" i="31"/>
  <c r="K1206" i="31" s="1"/>
  <c r="I1207" i="31"/>
  <c r="K1207" i="31" s="1"/>
  <c r="I1208" i="31"/>
  <c r="K1208" i="31" s="1"/>
  <c r="I1209" i="31"/>
  <c r="K1209" i="31" s="1"/>
  <c r="I1210" i="31"/>
  <c r="K1210" i="31" s="1"/>
  <c r="I1211" i="31"/>
  <c r="K1211" i="31" s="1"/>
  <c r="I1212" i="31"/>
  <c r="K1212" i="31" s="1"/>
  <c r="I1213" i="31"/>
  <c r="K1213" i="31" s="1"/>
  <c r="I1214" i="31"/>
  <c r="K1214" i="31" s="1"/>
  <c r="I1215" i="31"/>
  <c r="K1215" i="31" s="1"/>
  <c r="I1216" i="31"/>
  <c r="K1216" i="31" s="1"/>
  <c r="I1217" i="31"/>
  <c r="K1217" i="31" s="1"/>
  <c r="I1218" i="31"/>
  <c r="K1218" i="31" s="1"/>
  <c r="I1219" i="31"/>
  <c r="K1219" i="31" s="1"/>
  <c r="I1220" i="31"/>
  <c r="K1220" i="31" s="1"/>
  <c r="I1221" i="31"/>
  <c r="K1221" i="31" s="1"/>
  <c r="I1222" i="31"/>
  <c r="K1222" i="31" s="1"/>
  <c r="I1223" i="31"/>
  <c r="K1223" i="31" s="1"/>
  <c r="I1224" i="31"/>
  <c r="K1224" i="31" s="1"/>
  <c r="I1225" i="31"/>
  <c r="K1225" i="31" s="1"/>
  <c r="I1226" i="31"/>
  <c r="K1226" i="31" s="1"/>
  <c r="I1227" i="31"/>
  <c r="K1227" i="31" s="1"/>
  <c r="I1228" i="31"/>
  <c r="K1228" i="31" s="1"/>
  <c r="I1229" i="31"/>
  <c r="K1229" i="31" s="1"/>
  <c r="I1230" i="31"/>
  <c r="K1230" i="31" s="1"/>
  <c r="I1231" i="31"/>
  <c r="K1231" i="31" s="1"/>
  <c r="I1232" i="31"/>
  <c r="K1232" i="31" s="1"/>
  <c r="I1233" i="31"/>
  <c r="K1233" i="31" s="1"/>
  <c r="I1234" i="31"/>
  <c r="K1234" i="31" s="1"/>
  <c r="I1235" i="31"/>
  <c r="K1235" i="31" s="1"/>
  <c r="I1236" i="31"/>
  <c r="K1236" i="31" s="1"/>
  <c r="I1237" i="31"/>
  <c r="K1237" i="31" s="1"/>
  <c r="I1238" i="31"/>
  <c r="K1238" i="31" s="1"/>
  <c r="I1239" i="31"/>
  <c r="K1239" i="31" s="1"/>
  <c r="I1240" i="31"/>
  <c r="K1240" i="31" s="1"/>
  <c r="I1241" i="31"/>
  <c r="K1241" i="31" s="1"/>
  <c r="I1242" i="31"/>
  <c r="K1242" i="31" s="1"/>
  <c r="I1243" i="31"/>
  <c r="K1243" i="31" s="1"/>
  <c r="I1244" i="31"/>
  <c r="K1244" i="31" s="1"/>
  <c r="I1245" i="31"/>
  <c r="K1245" i="31" s="1"/>
  <c r="I1246" i="31"/>
  <c r="K1246" i="31" s="1"/>
  <c r="I1247" i="31"/>
  <c r="K1247" i="31" s="1"/>
  <c r="I1248" i="31"/>
  <c r="K1248" i="31" s="1"/>
  <c r="I1249" i="31"/>
  <c r="K1249" i="31" s="1"/>
  <c r="I1250" i="31"/>
  <c r="K1250" i="31" s="1"/>
  <c r="I1251" i="31"/>
  <c r="K1251" i="31" s="1"/>
  <c r="I1252" i="31"/>
  <c r="K1252" i="31" s="1"/>
  <c r="I1253" i="31"/>
  <c r="K1253" i="31" s="1"/>
  <c r="I1254" i="31"/>
  <c r="K1254" i="31" s="1"/>
  <c r="I1255" i="31"/>
  <c r="K1255" i="31" s="1"/>
  <c r="I1256" i="31"/>
  <c r="K1256" i="31" s="1"/>
  <c r="I1257" i="31"/>
  <c r="K1257" i="31" s="1"/>
  <c r="I1258" i="31"/>
  <c r="K1258" i="31" s="1"/>
  <c r="I1259" i="31"/>
  <c r="K1259" i="31" s="1"/>
  <c r="I1260" i="31"/>
  <c r="K1260" i="31" s="1"/>
  <c r="I1261" i="31"/>
  <c r="K1261" i="31" s="1"/>
  <c r="I1262" i="31"/>
  <c r="K1262" i="31" s="1"/>
  <c r="I1263" i="31"/>
  <c r="K1263" i="31" s="1"/>
  <c r="I1264" i="31"/>
  <c r="K1264" i="31" s="1"/>
  <c r="I1265" i="31"/>
  <c r="K1265" i="31" s="1"/>
  <c r="I1266" i="31"/>
  <c r="K1266" i="31" s="1"/>
  <c r="I1267" i="31"/>
  <c r="K1267" i="31" s="1"/>
  <c r="I1268" i="31"/>
  <c r="K1268" i="31" s="1"/>
  <c r="I1269" i="31"/>
  <c r="K1269" i="31" s="1"/>
  <c r="I1270" i="31"/>
  <c r="K1270" i="31" s="1"/>
  <c r="I1271" i="31"/>
  <c r="K1271" i="31" s="1"/>
  <c r="I1272" i="31"/>
  <c r="K1272" i="31" s="1"/>
  <c r="I1273" i="31"/>
  <c r="K1273" i="31" s="1"/>
  <c r="I1274" i="31"/>
  <c r="K1274" i="31" s="1"/>
  <c r="I1275" i="31"/>
  <c r="K1275" i="31" s="1"/>
  <c r="I1276" i="31"/>
  <c r="K1276" i="31" s="1"/>
  <c r="I1277" i="31"/>
  <c r="K1277" i="31" s="1"/>
  <c r="I1278" i="31"/>
  <c r="K1278" i="31" s="1"/>
  <c r="I1279" i="31"/>
  <c r="K1279" i="31" s="1"/>
  <c r="I1280" i="31"/>
  <c r="K1280" i="31" s="1"/>
  <c r="I1281" i="31"/>
  <c r="K1281" i="31" s="1"/>
  <c r="I1282" i="31"/>
  <c r="K1282" i="31" s="1"/>
  <c r="I1283" i="31"/>
  <c r="K1283" i="31" s="1"/>
  <c r="I1284" i="31"/>
  <c r="K1284" i="31" s="1"/>
  <c r="I1285" i="31"/>
  <c r="K1285" i="31" s="1"/>
  <c r="I1286" i="31"/>
  <c r="K1286" i="31" s="1"/>
  <c r="I1287" i="31"/>
  <c r="K1287" i="31" s="1"/>
  <c r="I1288" i="31"/>
  <c r="K1288" i="31" s="1"/>
  <c r="I1289" i="31"/>
  <c r="K1289" i="31" s="1"/>
  <c r="I1290" i="31"/>
  <c r="K1290" i="31" s="1"/>
  <c r="I1291" i="31"/>
  <c r="K1291" i="31" s="1"/>
  <c r="I1292" i="31"/>
  <c r="K1292" i="31" s="1"/>
  <c r="I1293" i="31"/>
  <c r="K1293" i="31" s="1"/>
  <c r="I1294" i="31"/>
  <c r="K1294" i="31" s="1"/>
  <c r="I1295" i="31"/>
  <c r="K1295" i="31" s="1"/>
  <c r="I1296" i="31"/>
  <c r="K1296" i="31" s="1"/>
  <c r="I1297" i="31"/>
  <c r="K1297" i="31" s="1"/>
  <c r="I1298" i="31"/>
  <c r="K1298" i="31" s="1"/>
  <c r="I1299" i="31"/>
  <c r="K1299" i="31" s="1"/>
  <c r="I1300" i="31"/>
  <c r="K1300" i="31" s="1"/>
  <c r="I1301" i="31"/>
  <c r="K1301" i="31" s="1"/>
  <c r="I1302" i="31"/>
  <c r="K1302" i="31" s="1"/>
  <c r="I1303" i="31"/>
  <c r="K1303" i="31" s="1"/>
  <c r="I1304" i="31"/>
  <c r="K1304" i="31" s="1"/>
  <c r="I1305" i="31"/>
  <c r="K1305" i="31" s="1"/>
  <c r="I1306" i="31"/>
  <c r="K1306" i="31" s="1"/>
  <c r="I1307" i="31"/>
  <c r="K1307" i="31" s="1"/>
  <c r="I1308" i="31"/>
  <c r="K1308" i="31" s="1"/>
  <c r="I1309" i="31"/>
  <c r="K1309" i="31" s="1"/>
  <c r="I1310" i="31"/>
  <c r="K1310" i="31" s="1"/>
  <c r="I1311" i="31"/>
  <c r="K1311" i="31" s="1"/>
  <c r="I1312" i="31"/>
  <c r="K1312" i="31" s="1"/>
  <c r="I1313" i="31"/>
  <c r="K1313" i="31" s="1"/>
  <c r="I1314" i="31"/>
  <c r="K1314" i="31" s="1"/>
  <c r="I1315" i="31"/>
  <c r="K1315" i="31" s="1"/>
  <c r="I1316" i="31"/>
  <c r="K1316" i="31" s="1"/>
  <c r="I1317" i="31"/>
  <c r="K1317" i="31" s="1"/>
  <c r="I1318" i="31"/>
  <c r="K1318" i="31" s="1"/>
  <c r="I1319" i="31"/>
  <c r="K1319" i="31" s="1"/>
  <c r="I1320" i="31"/>
  <c r="K1320" i="31" s="1"/>
  <c r="I1321" i="31"/>
  <c r="K1321" i="31" s="1"/>
  <c r="I1322" i="31"/>
  <c r="K1322" i="31" s="1"/>
  <c r="I1323" i="31"/>
  <c r="K1323" i="31" s="1"/>
  <c r="I1324" i="31"/>
  <c r="K1324" i="31" s="1"/>
  <c r="I1325" i="31"/>
  <c r="K1325" i="31" s="1"/>
  <c r="I1326" i="31"/>
  <c r="K1326" i="31" s="1"/>
  <c r="I1327" i="31"/>
  <c r="K1327" i="31" s="1"/>
  <c r="I1328" i="31"/>
  <c r="K1328" i="31" s="1"/>
  <c r="I1329" i="31"/>
  <c r="K1329" i="31" s="1"/>
  <c r="I1330" i="31"/>
  <c r="K1330" i="31" s="1"/>
  <c r="I1331" i="31"/>
  <c r="K1331" i="31" s="1"/>
  <c r="I1332" i="31"/>
  <c r="K1332" i="31" s="1"/>
  <c r="I1333" i="31"/>
  <c r="K1333" i="31" s="1"/>
  <c r="I1334" i="31"/>
  <c r="K1334" i="31" s="1"/>
  <c r="I1335" i="31"/>
  <c r="K1335" i="31" s="1"/>
  <c r="I1336" i="31"/>
  <c r="K1336" i="31" s="1"/>
  <c r="I1337" i="31"/>
  <c r="K1337" i="31" s="1"/>
  <c r="I1338" i="31"/>
  <c r="K1338" i="31" s="1"/>
  <c r="I1339" i="31"/>
  <c r="K1339" i="31" s="1"/>
  <c r="I1340" i="31"/>
  <c r="K1340" i="31" s="1"/>
  <c r="I1341" i="31"/>
  <c r="K1341" i="31" s="1"/>
  <c r="I1342" i="31"/>
  <c r="K1342" i="31" s="1"/>
  <c r="I1343" i="31"/>
  <c r="K1343" i="31" s="1"/>
  <c r="I1344" i="31"/>
  <c r="K1344" i="31" s="1"/>
  <c r="I1345" i="31"/>
  <c r="K1345" i="31" s="1"/>
  <c r="I1346" i="31"/>
  <c r="K1346" i="31" s="1"/>
  <c r="I1347" i="31"/>
  <c r="K1347" i="31" s="1"/>
  <c r="I1348" i="31"/>
  <c r="K1348" i="31" s="1"/>
  <c r="I1349" i="31"/>
  <c r="K1349" i="31" s="1"/>
  <c r="I1350" i="31"/>
  <c r="K1350" i="31" s="1"/>
  <c r="I1351" i="31"/>
  <c r="K1351" i="31" s="1"/>
  <c r="I1352" i="31"/>
  <c r="K1352" i="31" s="1"/>
  <c r="I1353" i="31"/>
  <c r="K1353" i="31" s="1"/>
  <c r="I1354" i="31"/>
  <c r="K1354" i="31" s="1"/>
  <c r="I1355" i="31"/>
  <c r="K1355" i="31" s="1"/>
  <c r="I1356" i="31"/>
  <c r="K1356" i="31" s="1"/>
  <c r="I1357" i="31"/>
  <c r="K1357" i="31" s="1"/>
  <c r="I1358" i="31"/>
  <c r="K1358" i="31" s="1"/>
  <c r="I1359" i="31"/>
  <c r="K1359" i="31" s="1"/>
  <c r="I1360" i="31"/>
  <c r="K1360" i="31" s="1"/>
  <c r="I1361" i="31"/>
  <c r="K1361" i="31" s="1"/>
  <c r="I1362" i="31"/>
  <c r="K1362" i="31" s="1"/>
  <c r="I1363" i="31"/>
  <c r="K1363" i="31" s="1"/>
  <c r="I1364" i="31"/>
  <c r="K1364" i="31" s="1"/>
  <c r="I1365" i="31"/>
  <c r="K1365" i="31" s="1"/>
  <c r="I1366" i="31"/>
  <c r="K1366" i="31" s="1"/>
  <c r="I1367" i="31"/>
  <c r="K1367" i="31" s="1"/>
  <c r="I1368" i="31"/>
  <c r="K1368" i="31" s="1"/>
  <c r="I1369" i="31"/>
  <c r="K1369" i="31" s="1"/>
  <c r="I1370" i="31"/>
  <c r="K1370" i="31" s="1"/>
  <c r="I1371" i="31"/>
  <c r="K1371" i="31" s="1"/>
  <c r="I1372" i="31"/>
  <c r="K1372" i="31" s="1"/>
  <c r="I1373" i="31"/>
  <c r="K1373" i="31" s="1"/>
  <c r="I1374" i="31"/>
  <c r="K1374" i="31" s="1"/>
  <c r="I1375" i="31"/>
  <c r="K1375" i="31" s="1"/>
  <c r="I1376" i="31"/>
  <c r="K1376" i="31" s="1"/>
  <c r="I1377" i="31"/>
  <c r="K1377" i="31" s="1"/>
  <c r="I1378" i="31"/>
  <c r="K1378" i="31" s="1"/>
  <c r="I1379" i="31"/>
  <c r="K1379" i="31" s="1"/>
  <c r="I1380" i="31"/>
  <c r="K1380" i="31" s="1"/>
  <c r="I1381" i="31"/>
  <c r="K1381" i="31" s="1"/>
  <c r="I1382" i="31"/>
  <c r="K1382" i="31" s="1"/>
  <c r="I1383" i="31"/>
  <c r="K1383" i="31" s="1"/>
  <c r="I1384" i="31"/>
  <c r="K1384" i="31" s="1"/>
  <c r="I1385" i="31"/>
  <c r="K1385" i="31" s="1"/>
  <c r="I1386" i="31"/>
  <c r="K1386" i="31" s="1"/>
  <c r="I1387" i="31"/>
  <c r="K1387" i="31" s="1"/>
  <c r="I1388" i="31"/>
  <c r="K1388" i="31" s="1"/>
  <c r="I1389" i="31"/>
  <c r="K1389" i="31" s="1"/>
  <c r="I1390" i="31"/>
  <c r="K1390" i="31" s="1"/>
  <c r="I1391" i="31"/>
  <c r="K1391" i="31" s="1"/>
  <c r="I1392" i="31"/>
  <c r="K1392" i="31" s="1"/>
  <c r="I1393" i="31"/>
  <c r="K1393" i="31" s="1"/>
  <c r="I1394" i="31"/>
  <c r="K1394" i="31" s="1"/>
  <c r="I1395" i="31"/>
  <c r="K1395" i="31" s="1"/>
  <c r="I1396" i="31"/>
  <c r="K1396" i="31" s="1"/>
  <c r="I1397" i="31"/>
  <c r="K1397" i="31" s="1"/>
  <c r="I1398" i="31"/>
  <c r="K1398" i="31" s="1"/>
  <c r="I1399" i="31"/>
  <c r="K1399" i="31" s="1"/>
  <c r="I1400" i="31"/>
  <c r="K1400" i="31" s="1"/>
  <c r="I1401" i="31"/>
  <c r="K1401" i="31" s="1"/>
  <c r="I1402" i="31"/>
  <c r="K1402" i="31" s="1"/>
  <c r="I1403" i="31"/>
  <c r="K1403" i="31" s="1"/>
  <c r="I1404" i="31"/>
  <c r="K1404" i="31" s="1"/>
  <c r="I1405" i="31"/>
  <c r="K1405" i="31" s="1"/>
  <c r="I1406" i="31"/>
  <c r="K1406" i="31" s="1"/>
  <c r="I1407" i="31"/>
  <c r="K1407" i="31" s="1"/>
  <c r="I1408" i="31"/>
  <c r="K1408" i="31" s="1"/>
  <c r="I1409" i="31"/>
  <c r="K1409" i="31" s="1"/>
  <c r="I1410" i="31"/>
  <c r="K1410" i="31" s="1"/>
  <c r="I1411" i="31"/>
  <c r="K1411" i="31" s="1"/>
  <c r="I1412" i="31"/>
  <c r="K1412" i="31" s="1"/>
  <c r="I1413" i="31"/>
  <c r="K1413" i="31" s="1"/>
  <c r="I1414" i="31"/>
  <c r="K1414" i="31" s="1"/>
  <c r="I1415" i="31"/>
  <c r="K1415" i="31" s="1"/>
  <c r="I1416" i="31"/>
  <c r="K1416" i="31" s="1"/>
  <c r="I1417" i="31"/>
  <c r="K1417" i="31" s="1"/>
  <c r="I1418" i="31"/>
  <c r="K1418" i="31" s="1"/>
  <c r="I1419" i="31"/>
  <c r="K1419" i="31" s="1"/>
  <c r="I1420" i="31"/>
  <c r="K1420" i="31" s="1"/>
  <c r="I1421" i="31"/>
  <c r="K1421" i="31" s="1"/>
  <c r="I1422" i="31"/>
  <c r="K1422" i="31" s="1"/>
  <c r="I1423" i="31"/>
  <c r="K1423" i="31" s="1"/>
  <c r="I1424" i="31"/>
  <c r="K1424" i="31" s="1"/>
  <c r="I1425" i="31"/>
  <c r="K1425" i="31" s="1"/>
  <c r="I1426" i="31"/>
  <c r="K1426" i="31" s="1"/>
  <c r="I1427" i="31"/>
  <c r="K1427" i="31" s="1"/>
  <c r="I1428" i="31"/>
  <c r="K1428" i="31" s="1"/>
  <c r="I1429" i="31"/>
  <c r="K1429" i="31" s="1"/>
  <c r="I1430" i="31"/>
  <c r="K1430" i="31" s="1"/>
  <c r="I1431" i="31"/>
  <c r="K1431" i="31" s="1"/>
  <c r="I1432" i="31"/>
  <c r="K1432" i="31" s="1"/>
  <c r="I1433" i="31"/>
  <c r="K1433" i="31" s="1"/>
  <c r="I1434" i="31"/>
  <c r="K1434" i="31" s="1"/>
  <c r="I1435" i="31"/>
  <c r="K1435" i="31" s="1"/>
  <c r="I1436" i="31"/>
  <c r="K1436" i="31" s="1"/>
  <c r="I1437" i="31"/>
  <c r="K1437" i="31" s="1"/>
  <c r="I1438" i="31"/>
  <c r="K1438" i="31" s="1"/>
  <c r="I1439" i="31"/>
  <c r="K1439" i="31" s="1"/>
  <c r="I1440" i="31"/>
  <c r="K1440" i="31" s="1"/>
  <c r="I1441" i="31"/>
  <c r="K1441" i="31" s="1"/>
  <c r="I1442" i="31"/>
  <c r="K1442" i="31" s="1"/>
  <c r="I1443" i="31"/>
  <c r="K1443" i="31" s="1"/>
  <c r="I1444" i="31"/>
  <c r="K1444" i="31" s="1"/>
  <c r="I1445" i="31"/>
  <c r="K1445" i="31" s="1"/>
  <c r="I1446" i="31"/>
  <c r="K1446" i="31" s="1"/>
  <c r="I1447" i="31"/>
  <c r="K1447" i="31" s="1"/>
  <c r="I1448" i="31"/>
  <c r="K1448" i="31" s="1"/>
  <c r="I1449" i="31"/>
  <c r="K1449" i="31" s="1"/>
  <c r="I1450" i="31"/>
  <c r="K1450" i="31" s="1"/>
  <c r="I1451" i="31"/>
  <c r="K1451" i="31" s="1"/>
  <c r="I1452" i="31"/>
  <c r="K1452" i="31" s="1"/>
  <c r="I1453" i="31"/>
  <c r="K1453" i="31" s="1"/>
  <c r="I1454" i="31"/>
  <c r="K1454" i="31" s="1"/>
  <c r="I1455" i="31"/>
  <c r="K1455" i="31" s="1"/>
  <c r="I1456" i="31"/>
  <c r="K1456" i="31" s="1"/>
  <c r="I1457" i="31"/>
  <c r="K1457" i="31" s="1"/>
  <c r="I1458" i="31"/>
  <c r="K1458" i="31" s="1"/>
  <c r="I1459" i="31"/>
  <c r="K1459" i="31" s="1"/>
  <c r="I1460" i="31"/>
  <c r="K1460" i="31" s="1"/>
  <c r="I1461" i="31"/>
  <c r="K1461" i="31" s="1"/>
  <c r="I1462" i="31"/>
  <c r="K1462" i="31" s="1"/>
  <c r="I1463" i="31"/>
  <c r="K1463" i="31" s="1"/>
  <c r="I1464" i="31"/>
  <c r="K1464" i="31" s="1"/>
  <c r="I1465" i="31"/>
  <c r="K1465" i="31" s="1"/>
  <c r="I1466" i="31"/>
  <c r="K1466" i="31" s="1"/>
  <c r="I1467" i="31"/>
  <c r="K1467" i="31" s="1"/>
  <c r="I1468" i="31"/>
  <c r="K1468" i="31" s="1"/>
  <c r="I1469" i="31"/>
  <c r="K1469" i="31" s="1"/>
  <c r="I1470" i="31"/>
  <c r="K1470" i="31" s="1"/>
  <c r="I1471" i="31"/>
  <c r="K1471" i="31" s="1"/>
  <c r="I1472" i="31"/>
  <c r="K1472" i="31" s="1"/>
  <c r="I1473" i="31"/>
  <c r="K1473" i="31" s="1"/>
  <c r="I1474" i="31"/>
  <c r="K1474" i="31" s="1"/>
  <c r="I1475" i="31"/>
  <c r="K1475" i="31" s="1"/>
  <c r="I1476" i="31"/>
  <c r="K1476" i="31" s="1"/>
  <c r="I1477" i="31"/>
  <c r="K1477" i="31" s="1"/>
  <c r="I1478" i="31"/>
  <c r="K1478" i="31" s="1"/>
  <c r="I1479" i="31"/>
  <c r="K1479" i="31" s="1"/>
  <c r="I1480" i="31"/>
  <c r="K1480" i="31" s="1"/>
  <c r="I1481" i="31"/>
  <c r="K1481" i="31" s="1"/>
  <c r="I1482" i="31"/>
  <c r="K1482" i="31" s="1"/>
  <c r="I1483" i="31"/>
  <c r="K1483" i="31" s="1"/>
  <c r="I1484" i="31"/>
  <c r="K1484" i="31" s="1"/>
  <c r="I1485" i="31"/>
  <c r="K1485" i="31" s="1"/>
  <c r="I1486" i="31"/>
  <c r="K1486" i="31" s="1"/>
  <c r="I1487" i="31"/>
  <c r="K1487" i="31" s="1"/>
  <c r="I1488" i="31"/>
  <c r="K1488" i="31" s="1"/>
  <c r="I1489" i="31"/>
  <c r="K1489" i="31" s="1"/>
  <c r="I1490" i="31"/>
  <c r="K1490" i="31" s="1"/>
  <c r="I1491" i="31"/>
  <c r="K1491" i="31" s="1"/>
  <c r="I1492" i="31"/>
  <c r="K1492" i="31" s="1"/>
  <c r="I1493" i="31"/>
  <c r="K1493" i="31" s="1"/>
  <c r="I1494" i="31"/>
  <c r="K1494" i="31" s="1"/>
  <c r="I1495" i="31"/>
  <c r="K1495" i="31" s="1"/>
  <c r="I1496" i="31"/>
  <c r="K1496" i="31" s="1"/>
  <c r="I1497" i="31"/>
  <c r="K1497" i="31" s="1"/>
  <c r="I1498" i="31"/>
  <c r="K1498" i="31" s="1"/>
  <c r="I1499" i="31"/>
  <c r="K1499" i="31" s="1"/>
  <c r="I1500" i="31"/>
  <c r="K1500" i="31" s="1"/>
  <c r="I1501" i="31"/>
  <c r="K1501" i="31" s="1"/>
  <c r="I1502" i="31"/>
  <c r="K1502" i="31" s="1"/>
  <c r="I1503" i="31"/>
  <c r="K1503" i="31" s="1"/>
  <c r="I1504" i="31"/>
  <c r="K1504" i="31" s="1"/>
  <c r="I1505" i="31"/>
  <c r="K1505" i="31" s="1"/>
  <c r="I1506" i="31"/>
  <c r="K1506" i="31" s="1"/>
  <c r="I1507" i="31"/>
  <c r="K1507" i="31" s="1"/>
  <c r="I1508" i="31"/>
  <c r="K1508" i="31" s="1"/>
  <c r="I1509" i="31"/>
  <c r="K1509" i="31" s="1"/>
  <c r="I1510" i="31"/>
  <c r="K1510" i="31" s="1"/>
  <c r="I1511" i="31"/>
  <c r="K1511" i="31" s="1"/>
  <c r="I1512" i="31"/>
  <c r="K1512" i="31" s="1"/>
  <c r="I1513" i="31"/>
  <c r="K1513" i="31" s="1"/>
  <c r="I1514" i="31"/>
  <c r="K1514" i="31" s="1"/>
  <c r="I1515" i="31"/>
  <c r="K1515" i="31" s="1"/>
  <c r="I1516" i="31"/>
  <c r="K1516" i="31" s="1"/>
  <c r="I1517" i="31"/>
  <c r="K1517" i="31" s="1"/>
  <c r="I1518" i="31"/>
  <c r="K1518" i="31" s="1"/>
  <c r="I1519" i="31"/>
  <c r="K1519" i="31" s="1"/>
  <c r="I1520" i="31"/>
  <c r="K1520" i="31" s="1"/>
  <c r="I1521" i="31"/>
  <c r="K1521" i="31" s="1"/>
  <c r="I1522" i="31"/>
  <c r="K1522" i="31" s="1"/>
  <c r="I1523" i="31"/>
  <c r="K1523" i="31" s="1"/>
  <c r="I1524" i="31"/>
  <c r="K1524" i="31" s="1"/>
  <c r="I1525" i="31"/>
  <c r="K1525" i="31" s="1"/>
  <c r="I1526" i="31"/>
  <c r="K1526" i="31" s="1"/>
  <c r="I1527" i="31"/>
  <c r="K1527" i="31" s="1"/>
  <c r="I1528" i="31"/>
  <c r="K1528" i="31" s="1"/>
  <c r="I1529" i="31"/>
  <c r="K1529" i="31" s="1"/>
  <c r="I1530" i="31"/>
  <c r="K1530" i="31" s="1"/>
  <c r="I1531" i="31"/>
  <c r="K1531" i="31" s="1"/>
  <c r="I1532" i="31"/>
  <c r="K1532" i="31" s="1"/>
  <c r="I1533" i="31"/>
  <c r="K1533" i="31" s="1"/>
  <c r="I1534" i="31"/>
  <c r="K1534" i="31" s="1"/>
  <c r="I1535" i="31"/>
  <c r="K1535" i="31" s="1"/>
  <c r="I1536" i="31"/>
  <c r="K1536" i="31" s="1"/>
  <c r="I1537" i="31"/>
  <c r="K1537" i="31" s="1"/>
  <c r="I1538" i="31"/>
  <c r="K1538" i="31" s="1"/>
  <c r="I1539" i="31"/>
  <c r="K1539" i="31" s="1"/>
  <c r="I1540" i="31"/>
  <c r="K1540" i="31" s="1"/>
  <c r="I1541" i="31"/>
  <c r="K1541" i="31" s="1"/>
  <c r="I1542" i="31"/>
  <c r="K1542" i="31" s="1"/>
  <c r="I1543" i="31"/>
  <c r="K1543" i="31" s="1"/>
  <c r="I1544" i="31"/>
  <c r="K1544" i="31" s="1"/>
  <c r="I1545" i="31"/>
  <c r="K1545" i="31" s="1"/>
  <c r="I1546" i="31"/>
  <c r="K1546" i="31" s="1"/>
  <c r="I1547" i="31"/>
  <c r="K1547" i="31" s="1"/>
  <c r="I1548" i="31"/>
  <c r="K1548" i="31" s="1"/>
  <c r="I1549" i="31"/>
  <c r="K1549" i="31" s="1"/>
  <c r="I1550" i="31"/>
  <c r="K1550" i="31" s="1"/>
  <c r="I1551" i="31"/>
  <c r="K1551" i="31" s="1"/>
  <c r="I1552" i="31"/>
  <c r="K1552" i="31" s="1"/>
  <c r="I1553" i="31"/>
  <c r="K1553" i="31" s="1"/>
  <c r="I1554" i="31"/>
  <c r="K1554" i="31" s="1"/>
  <c r="I1555" i="31"/>
  <c r="K1555" i="31" s="1"/>
  <c r="I1556" i="31"/>
  <c r="K1556" i="31" s="1"/>
  <c r="I1557" i="31"/>
  <c r="K1557" i="31" s="1"/>
  <c r="I1558" i="31"/>
  <c r="K1558" i="31" s="1"/>
  <c r="I1559" i="31"/>
  <c r="K1559" i="31" s="1"/>
  <c r="I1560" i="31"/>
  <c r="K1560" i="31" s="1"/>
  <c r="I1561" i="31"/>
  <c r="K1561" i="31" s="1"/>
  <c r="I1562" i="31"/>
  <c r="K1562" i="31" s="1"/>
  <c r="I1563" i="31"/>
  <c r="K1563" i="31" s="1"/>
  <c r="I1564" i="31"/>
  <c r="K1564" i="31" s="1"/>
  <c r="I1565" i="31"/>
  <c r="K1565" i="31" s="1"/>
  <c r="I1566" i="31"/>
  <c r="K1566" i="31" s="1"/>
  <c r="I1567" i="31"/>
  <c r="K1567" i="31" s="1"/>
  <c r="I1568" i="31"/>
  <c r="K1568" i="31" s="1"/>
  <c r="I1569" i="31"/>
  <c r="K1569" i="31" s="1"/>
  <c r="I1570" i="31"/>
  <c r="K1570" i="31" s="1"/>
  <c r="I1571" i="31"/>
  <c r="K1571" i="31" s="1"/>
  <c r="I1572" i="31"/>
  <c r="K1572" i="31" s="1"/>
  <c r="I1573" i="31"/>
  <c r="K1573" i="31" s="1"/>
  <c r="I1574" i="31"/>
  <c r="K1574" i="31" s="1"/>
  <c r="I1575" i="31"/>
  <c r="K1575" i="31" s="1"/>
  <c r="I1576" i="31"/>
  <c r="K1576" i="31" s="1"/>
  <c r="I1577" i="31"/>
  <c r="K1577" i="31" s="1"/>
  <c r="I1578" i="31"/>
  <c r="K1578" i="31" s="1"/>
  <c r="I1579" i="31"/>
  <c r="K1579" i="31" s="1"/>
  <c r="I1580" i="31"/>
  <c r="K1580" i="31" s="1"/>
  <c r="I1581" i="31"/>
  <c r="K1581" i="31" s="1"/>
  <c r="I1582" i="31"/>
  <c r="K1582" i="31" s="1"/>
  <c r="I1583" i="31"/>
  <c r="K1583" i="31" s="1"/>
  <c r="I1584" i="31"/>
  <c r="K1584" i="31" s="1"/>
  <c r="I1585" i="31"/>
  <c r="K1585" i="31" s="1"/>
  <c r="I1586" i="31"/>
  <c r="K1586" i="31" s="1"/>
  <c r="I1587" i="31"/>
  <c r="K1587" i="31" s="1"/>
  <c r="I1588" i="31"/>
  <c r="K1588" i="31" s="1"/>
  <c r="I1589" i="31"/>
  <c r="K1589" i="31" s="1"/>
  <c r="I1590" i="31"/>
  <c r="K1590" i="31" s="1"/>
  <c r="I1591" i="31"/>
  <c r="K1591" i="31" s="1"/>
  <c r="I1592" i="31"/>
  <c r="K1592" i="31" s="1"/>
  <c r="I1593" i="31"/>
  <c r="K1593" i="31" s="1"/>
  <c r="I1594" i="31"/>
  <c r="K1594" i="31" s="1"/>
  <c r="I1595" i="31"/>
  <c r="K1595" i="31" s="1"/>
  <c r="I1596" i="31"/>
  <c r="K1596" i="31" s="1"/>
  <c r="I1597" i="31"/>
  <c r="K1597" i="31" s="1"/>
  <c r="I1598" i="31"/>
  <c r="K1598" i="31" s="1"/>
  <c r="I1599" i="31"/>
  <c r="K1599" i="31" s="1"/>
  <c r="I1600" i="31"/>
  <c r="K1600" i="31" s="1"/>
  <c r="I1601" i="31"/>
  <c r="K1601" i="31" s="1"/>
  <c r="I1602" i="31"/>
  <c r="K1602" i="31" s="1"/>
  <c r="I1603" i="31"/>
  <c r="K1603" i="31" s="1"/>
  <c r="I1604" i="31"/>
  <c r="K1604" i="31" s="1"/>
  <c r="I1605" i="31"/>
  <c r="K1605" i="31" s="1"/>
  <c r="I1606" i="31"/>
  <c r="K1606" i="31" s="1"/>
  <c r="I1607" i="31"/>
  <c r="K1607" i="31" s="1"/>
  <c r="I1608" i="31"/>
  <c r="K1608" i="31" s="1"/>
  <c r="I1609" i="31"/>
  <c r="K1609" i="31" s="1"/>
  <c r="I1610" i="31"/>
  <c r="K1610" i="31" s="1"/>
  <c r="I1611" i="31"/>
  <c r="K1611" i="31" s="1"/>
  <c r="I1612" i="31"/>
  <c r="K1612" i="31" s="1"/>
  <c r="I1613" i="31"/>
  <c r="K1613" i="31" s="1"/>
  <c r="I1614" i="31"/>
  <c r="K1614" i="31" s="1"/>
  <c r="I1615" i="31"/>
  <c r="K1615" i="31" s="1"/>
  <c r="I1616" i="31"/>
  <c r="K1616" i="31" s="1"/>
  <c r="I1617" i="31"/>
  <c r="K1617" i="31" s="1"/>
  <c r="I1618" i="31"/>
  <c r="K1618" i="31" s="1"/>
  <c r="I1619" i="31"/>
  <c r="K1619" i="31" s="1"/>
  <c r="I1620" i="31"/>
  <c r="K1620" i="31" s="1"/>
  <c r="I1621" i="31"/>
  <c r="K1621" i="31" s="1"/>
  <c r="I1622" i="31"/>
  <c r="K1622" i="31" s="1"/>
  <c r="I1623" i="31"/>
  <c r="K1623" i="31" s="1"/>
  <c r="I1624" i="31"/>
  <c r="K1624" i="31" s="1"/>
  <c r="I1625" i="31"/>
  <c r="K1625" i="31" s="1"/>
  <c r="I1626" i="31"/>
  <c r="K1626" i="31" s="1"/>
  <c r="I1627" i="31"/>
  <c r="K1627" i="31" s="1"/>
  <c r="I1628" i="31"/>
  <c r="K1628" i="31" s="1"/>
  <c r="I1629" i="31"/>
  <c r="K1629" i="31" s="1"/>
  <c r="I1630" i="31"/>
  <c r="K1630" i="31" s="1"/>
  <c r="I1631" i="31"/>
  <c r="K1631" i="31" s="1"/>
  <c r="I1632" i="31"/>
  <c r="K1632" i="31" s="1"/>
  <c r="I1633" i="31"/>
  <c r="K1633" i="31" s="1"/>
  <c r="I1634" i="31"/>
  <c r="K1634" i="31" s="1"/>
  <c r="I1635" i="31"/>
  <c r="K1635" i="31" s="1"/>
  <c r="I1636" i="31"/>
  <c r="K1636" i="31" s="1"/>
  <c r="I1637" i="31"/>
  <c r="K1637" i="31" s="1"/>
  <c r="I1638" i="31"/>
  <c r="K1638" i="31" s="1"/>
  <c r="I1639" i="31"/>
  <c r="K1639" i="31" s="1"/>
  <c r="I1640" i="31"/>
  <c r="K1640" i="31" s="1"/>
  <c r="I1641" i="31"/>
  <c r="K1641" i="31" s="1"/>
  <c r="I1642" i="31"/>
  <c r="K1642" i="31" s="1"/>
  <c r="I1643" i="31"/>
  <c r="K1643" i="31" s="1"/>
  <c r="I1644" i="31"/>
  <c r="K1644" i="31" s="1"/>
  <c r="I1645" i="31"/>
  <c r="K1645" i="31" s="1"/>
  <c r="I1646" i="31"/>
  <c r="K1646" i="31" s="1"/>
  <c r="I1647" i="31"/>
  <c r="K1647" i="31" s="1"/>
  <c r="I1648" i="31"/>
  <c r="K1648" i="31" s="1"/>
  <c r="I1649" i="31"/>
  <c r="K1649" i="31" s="1"/>
  <c r="I1650" i="31"/>
  <c r="K1650" i="31" s="1"/>
  <c r="I1651" i="31"/>
  <c r="K1651" i="31" s="1"/>
  <c r="I1652" i="31"/>
  <c r="K1652" i="31" s="1"/>
  <c r="I1653" i="31"/>
  <c r="K1653" i="31" s="1"/>
  <c r="I1654" i="31"/>
  <c r="K1654" i="31" s="1"/>
  <c r="I1655" i="31"/>
  <c r="K1655" i="31" s="1"/>
  <c r="I1656" i="31"/>
  <c r="K1656" i="31" s="1"/>
  <c r="I1657" i="31"/>
  <c r="K1657" i="31" s="1"/>
  <c r="I1658" i="31"/>
  <c r="K1658" i="31" s="1"/>
  <c r="I1659" i="31"/>
  <c r="K1659" i="31" s="1"/>
  <c r="I1660" i="31"/>
  <c r="K1660" i="31" s="1"/>
  <c r="I1661" i="31"/>
  <c r="K1661" i="31" s="1"/>
  <c r="I1662" i="31"/>
  <c r="K1662" i="31" s="1"/>
  <c r="I1663" i="31"/>
  <c r="K1663" i="31" s="1"/>
  <c r="I1664" i="31"/>
  <c r="K1664" i="31" s="1"/>
  <c r="I1665" i="31"/>
  <c r="K1665" i="31" s="1"/>
  <c r="I1666" i="31"/>
  <c r="K1666" i="31" s="1"/>
  <c r="I1667" i="31"/>
  <c r="K1667" i="31" s="1"/>
  <c r="I1668" i="31"/>
  <c r="K1668" i="31" s="1"/>
  <c r="I1669" i="31"/>
  <c r="K1669" i="31" s="1"/>
  <c r="I1670" i="31"/>
  <c r="K1670" i="31" s="1"/>
  <c r="I1671" i="31"/>
  <c r="K1671" i="31" s="1"/>
  <c r="I1672" i="31"/>
  <c r="K1672" i="31" s="1"/>
  <c r="I1673" i="31"/>
  <c r="K1673" i="31" s="1"/>
  <c r="I1674" i="31"/>
  <c r="K1674" i="31" s="1"/>
  <c r="I1675" i="31"/>
  <c r="K1675" i="31" s="1"/>
  <c r="I1676" i="31"/>
  <c r="K1676" i="31" s="1"/>
  <c r="I1677" i="31"/>
  <c r="K1677" i="31" s="1"/>
  <c r="I1678" i="31"/>
  <c r="K1678" i="31" s="1"/>
  <c r="I1679" i="31"/>
  <c r="K1679" i="31" s="1"/>
  <c r="I1680" i="31"/>
  <c r="K1680" i="31" s="1"/>
  <c r="I1681" i="31"/>
  <c r="K1681" i="31" s="1"/>
  <c r="I1682" i="31"/>
  <c r="K1682" i="31" s="1"/>
  <c r="I1683" i="31"/>
  <c r="K1683" i="31" s="1"/>
  <c r="I1684" i="31"/>
  <c r="K1684" i="31" s="1"/>
  <c r="I1685" i="31"/>
  <c r="K1685" i="31" s="1"/>
  <c r="I1686" i="31"/>
  <c r="K1686" i="31" s="1"/>
  <c r="I1687" i="31"/>
  <c r="K1687" i="31" s="1"/>
  <c r="I1688" i="31"/>
  <c r="K1688" i="31" s="1"/>
  <c r="I1689" i="31"/>
  <c r="K1689" i="31" s="1"/>
  <c r="I1690" i="31"/>
  <c r="K1690" i="31" s="1"/>
  <c r="I1691" i="31"/>
  <c r="K1691" i="31" s="1"/>
  <c r="I1692" i="31"/>
  <c r="K1692" i="31" s="1"/>
  <c r="I1693" i="31"/>
  <c r="K1693" i="31" s="1"/>
  <c r="I1694" i="31"/>
  <c r="K1694" i="31" s="1"/>
  <c r="I1695" i="31"/>
  <c r="K1695" i="31" s="1"/>
  <c r="I1696" i="31"/>
  <c r="K1696" i="31" s="1"/>
  <c r="I1697" i="31"/>
  <c r="K1697" i="31" s="1"/>
  <c r="I1698" i="31"/>
  <c r="K1698" i="31" s="1"/>
  <c r="I1699" i="31"/>
  <c r="K1699" i="31" s="1"/>
  <c r="I1700" i="31"/>
  <c r="K1700" i="31" s="1"/>
  <c r="I1701" i="31"/>
  <c r="K1701" i="31" s="1"/>
  <c r="I1702" i="31"/>
  <c r="K1702" i="31" s="1"/>
  <c r="I1703" i="31"/>
  <c r="K1703" i="31" s="1"/>
  <c r="I1704" i="31"/>
  <c r="K1704" i="31" s="1"/>
  <c r="I1705" i="31"/>
  <c r="K1705" i="31" s="1"/>
  <c r="I1706" i="31"/>
  <c r="K1706" i="31" s="1"/>
  <c r="I1707" i="31"/>
  <c r="K1707" i="31" s="1"/>
  <c r="I1708" i="31"/>
  <c r="K1708" i="31" s="1"/>
  <c r="I1709" i="31"/>
  <c r="K1709" i="31" s="1"/>
  <c r="I1710" i="31"/>
  <c r="K1710" i="31" s="1"/>
  <c r="I1711" i="31"/>
  <c r="K1711" i="31" s="1"/>
  <c r="I1712" i="31"/>
  <c r="K1712" i="31" s="1"/>
  <c r="I1713" i="31"/>
  <c r="K1713" i="31" s="1"/>
  <c r="I1714" i="31"/>
  <c r="K1714" i="31" s="1"/>
  <c r="I1715" i="31"/>
  <c r="K1715" i="31" s="1"/>
  <c r="I1716" i="31"/>
  <c r="K1716" i="31" s="1"/>
  <c r="I1717" i="31"/>
  <c r="K1717" i="31" s="1"/>
  <c r="I1718" i="31"/>
  <c r="K1718" i="31" s="1"/>
  <c r="I1719" i="31"/>
  <c r="K1719" i="31" s="1"/>
  <c r="I1720" i="31"/>
  <c r="K1720" i="31" s="1"/>
  <c r="I1721" i="31"/>
  <c r="K1721" i="31" s="1"/>
  <c r="I1722" i="31"/>
  <c r="K1722" i="31" s="1"/>
  <c r="I1723" i="31"/>
  <c r="K1723" i="31" s="1"/>
  <c r="I1724" i="31"/>
  <c r="K1724" i="31" s="1"/>
  <c r="I1725" i="31"/>
  <c r="K1725" i="31" s="1"/>
  <c r="I1726" i="31"/>
  <c r="K1726" i="31" s="1"/>
  <c r="I1727" i="31"/>
  <c r="K1727" i="31" s="1"/>
  <c r="I1728" i="31"/>
  <c r="K1728" i="31" s="1"/>
  <c r="I1729" i="31"/>
  <c r="K1729" i="31" s="1"/>
  <c r="I1730" i="31"/>
  <c r="K1730" i="31" s="1"/>
  <c r="I1731" i="31"/>
  <c r="K1731" i="31" s="1"/>
  <c r="I1732" i="31"/>
  <c r="K1732" i="31" s="1"/>
  <c r="I1733" i="31"/>
  <c r="K1733" i="31" s="1"/>
  <c r="I1734" i="31"/>
  <c r="K1734" i="31" s="1"/>
  <c r="I1735" i="31"/>
  <c r="K1735" i="31" s="1"/>
  <c r="I1736" i="31"/>
  <c r="K1736" i="31" s="1"/>
  <c r="I1737" i="31"/>
  <c r="K1737" i="31" s="1"/>
  <c r="I1738" i="31"/>
  <c r="K1738" i="31" s="1"/>
  <c r="I1739" i="31"/>
  <c r="K1739" i="31" s="1"/>
  <c r="I1740" i="31"/>
  <c r="K1740" i="31" s="1"/>
  <c r="I1741" i="31"/>
  <c r="K1741" i="31" s="1"/>
  <c r="I1742" i="31"/>
  <c r="K1742" i="31" s="1"/>
  <c r="I1743" i="31"/>
  <c r="K1743" i="31" s="1"/>
  <c r="I1744" i="31"/>
  <c r="K1744" i="31" s="1"/>
  <c r="I1745" i="31"/>
  <c r="K1745" i="31" s="1"/>
  <c r="I1746" i="31"/>
  <c r="K1746" i="31" s="1"/>
  <c r="I1747" i="31"/>
  <c r="K1747" i="31" s="1"/>
  <c r="I1748" i="31"/>
  <c r="K1748" i="31" s="1"/>
  <c r="I1749" i="31"/>
  <c r="K1749" i="31" s="1"/>
  <c r="I1750" i="31"/>
  <c r="K1750" i="31" s="1"/>
  <c r="I1751" i="31"/>
  <c r="K1751" i="31" s="1"/>
  <c r="I1752" i="31"/>
  <c r="K1752" i="31" s="1"/>
  <c r="I1753" i="31"/>
  <c r="K1753" i="31" s="1"/>
  <c r="I1754" i="31"/>
  <c r="K1754" i="31" s="1"/>
  <c r="I1755" i="31"/>
  <c r="K1755" i="31" s="1"/>
  <c r="I1756" i="31"/>
  <c r="K1756" i="31" s="1"/>
  <c r="I1757" i="31"/>
  <c r="K1757" i="31" s="1"/>
  <c r="I1758" i="31"/>
  <c r="K1758" i="31" s="1"/>
  <c r="I1759" i="31"/>
  <c r="K1759" i="31" s="1"/>
  <c r="I1760" i="31"/>
  <c r="K1760" i="31" s="1"/>
  <c r="I1761" i="31"/>
  <c r="K1761" i="31" s="1"/>
  <c r="I1762" i="31"/>
  <c r="K1762" i="31" s="1"/>
  <c r="I1763" i="31"/>
  <c r="K1763" i="31" s="1"/>
  <c r="I1764" i="31"/>
  <c r="K1764" i="31" s="1"/>
  <c r="I1765" i="31"/>
  <c r="K1765" i="31" s="1"/>
  <c r="I1766" i="31"/>
  <c r="K1766" i="31" s="1"/>
  <c r="I1767" i="31"/>
  <c r="K1767" i="31" s="1"/>
  <c r="I1768" i="31"/>
  <c r="K1768" i="31" s="1"/>
  <c r="I1769" i="31"/>
  <c r="K1769" i="31" s="1"/>
  <c r="I1770" i="31"/>
  <c r="K1770" i="31" s="1"/>
  <c r="I1771" i="31"/>
  <c r="K1771" i="31" s="1"/>
  <c r="I1772" i="31"/>
  <c r="K1772" i="31" s="1"/>
  <c r="I1773" i="31"/>
  <c r="K1773" i="31" s="1"/>
  <c r="I1774" i="31"/>
  <c r="K1774" i="31" s="1"/>
  <c r="I1775" i="31"/>
  <c r="K1775" i="31" s="1"/>
  <c r="I1776" i="31"/>
  <c r="K1776" i="31" s="1"/>
  <c r="I1777" i="31"/>
  <c r="K1777" i="31" s="1"/>
  <c r="I1778" i="31"/>
  <c r="K1778" i="31" s="1"/>
  <c r="I1779" i="31"/>
  <c r="K1779" i="31" s="1"/>
  <c r="I1780" i="31"/>
  <c r="K1780" i="31" s="1"/>
  <c r="I1781" i="31"/>
  <c r="K1781" i="31" s="1"/>
  <c r="I1782" i="31"/>
  <c r="K1782" i="31" s="1"/>
  <c r="I1783" i="31"/>
  <c r="K1783" i="31" s="1"/>
  <c r="I1784" i="31"/>
  <c r="K1784" i="31" s="1"/>
  <c r="I1785" i="31"/>
  <c r="K1785" i="31" s="1"/>
  <c r="I1786" i="31"/>
  <c r="K1786" i="31" s="1"/>
  <c r="I1787" i="31"/>
  <c r="K1787" i="31" s="1"/>
  <c r="I1788" i="31"/>
  <c r="K1788" i="31" s="1"/>
  <c r="I1789" i="31"/>
  <c r="K1789" i="31" s="1"/>
  <c r="I1790" i="31"/>
  <c r="K1790" i="31" s="1"/>
  <c r="I1791" i="31"/>
  <c r="K1791" i="31" s="1"/>
  <c r="I1792" i="31"/>
  <c r="K1792" i="31" s="1"/>
  <c r="I1793" i="31"/>
  <c r="K1793" i="31" s="1"/>
  <c r="I1794" i="31"/>
  <c r="K1794" i="31" s="1"/>
  <c r="I1795" i="31"/>
  <c r="K1795" i="31" s="1"/>
  <c r="I1796" i="31"/>
  <c r="K1796" i="31" s="1"/>
  <c r="I1797" i="31"/>
  <c r="K1797" i="31" s="1"/>
  <c r="I1798" i="31"/>
  <c r="K1798" i="31" s="1"/>
  <c r="I1799" i="31"/>
  <c r="K1799" i="31" s="1"/>
  <c r="I1800" i="31"/>
  <c r="K1800" i="31" s="1"/>
  <c r="I1801" i="31"/>
  <c r="K1801" i="31" s="1"/>
  <c r="I1802" i="31"/>
  <c r="K1802" i="31" s="1"/>
  <c r="I1803" i="31"/>
  <c r="K1803" i="31" s="1"/>
  <c r="I1804" i="31"/>
  <c r="K1804" i="31" s="1"/>
  <c r="I1805" i="31"/>
  <c r="K1805" i="31" s="1"/>
  <c r="I1806" i="31"/>
  <c r="K1806" i="31" s="1"/>
  <c r="I1807" i="31"/>
  <c r="K1807" i="31" s="1"/>
  <c r="I1808" i="31"/>
  <c r="K1808" i="31" s="1"/>
  <c r="I1809" i="31"/>
  <c r="K1809" i="31" s="1"/>
  <c r="I1810" i="31"/>
  <c r="K1810" i="31" s="1"/>
  <c r="I1811" i="31"/>
  <c r="K1811" i="31" s="1"/>
  <c r="I1812" i="31"/>
  <c r="K1812" i="31" s="1"/>
  <c r="I1813" i="31"/>
  <c r="K1813" i="31" s="1"/>
  <c r="I1814" i="31"/>
  <c r="K1814" i="31" s="1"/>
  <c r="I1815" i="31"/>
  <c r="K1815" i="31" s="1"/>
  <c r="I1816" i="31"/>
  <c r="K1816" i="31" s="1"/>
  <c r="I1817" i="31"/>
  <c r="K1817" i="31" s="1"/>
  <c r="I1818" i="31"/>
  <c r="K1818" i="31" s="1"/>
  <c r="I1819" i="31"/>
  <c r="K1819" i="31" s="1"/>
  <c r="I1820" i="31"/>
  <c r="K1820" i="31" s="1"/>
  <c r="I1821" i="31"/>
  <c r="K1821" i="31" s="1"/>
  <c r="I1822" i="31"/>
  <c r="K1822" i="31" s="1"/>
  <c r="I1823" i="31"/>
  <c r="K1823" i="31" s="1"/>
  <c r="I1824" i="31"/>
  <c r="K1824" i="31" s="1"/>
  <c r="I1825" i="31"/>
  <c r="K1825" i="31" s="1"/>
  <c r="I1826" i="31"/>
  <c r="K1826" i="31" s="1"/>
  <c r="I1827" i="31"/>
  <c r="K1827" i="31" s="1"/>
  <c r="I1828" i="31"/>
  <c r="K1828" i="31" s="1"/>
  <c r="I1829" i="31"/>
  <c r="K1829" i="31" s="1"/>
  <c r="I1830" i="31"/>
  <c r="K1830" i="31" s="1"/>
  <c r="I1831" i="31"/>
  <c r="K1831" i="31" s="1"/>
  <c r="I1832" i="31"/>
  <c r="K1832" i="31" s="1"/>
  <c r="I1833" i="31"/>
  <c r="K1833" i="31" s="1"/>
  <c r="I1834" i="31"/>
  <c r="K1834" i="31" s="1"/>
  <c r="I1835" i="31"/>
  <c r="K1835" i="31" s="1"/>
  <c r="I1836" i="31"/>
  <c r="K1836" i="31" s="1"/>
  <c r="I1837" i="31"/>
  <c r="K1837" i="31" s="1"/>
  <c r="I1838" i="31"/>
  <c r="K1838" i="31" s="1"/>
  <c r="I1839" i="31"/>
  <c r="K1839" i="31" s="1"/>
  <c r="I1840" i="31"/>
  <c r="K1840" i="31" s="1"/>
  <c r="I1841" i="31"/>
  <c r="K1841" i="31" s="1"/>
  <c r="I1842" i="31"/>
  <c r="K1842" i="31" s="1"/>
  <c r="I1843" i="31"/>
  <c r="K1843" i="31" s="1"/>
  <c r="I1844" i="31"/>
  <c r="K1844" i="31" s="1"/>
  <c r="I1845" i="31"/>
  <c r="K1845" i="31" s="1"/>
  <c r="I1846" i="31"/>
  <c r="K1846" i="31" s="1"/>
  <c r="I1847" i="31"/>
  <c r="K1847" i="31" s="1"/>
  <c r="I1848" i="31"/>
  <c r="K1848" i="31" s="1"/>
  <c r="I1849" i="31"/>
  <c r="K1849" i="31" s="1"/>
  <c r="I1850" i="31"/>
  <c r="K1850" i="31" s="1"/>
  <c r="I1851" i="31"/>
  <c r="K1851" i="31" s="1"/>
  <c r="I1852" i="31"/>
  <c r="K1852" i="31" s="1"/>
  <c r="I1853" i="31"/>
  <c r="K1853" i="31" s="1"/>
  <c r="I1854" i="31"/>
  <c r="K1854" i="31" s="1"/>
  <c r="I1855" i="31"/>
  <c r="K1855" i="31" s="1"/>
  <c r="I1856" i="31"/>
  <c r="K1856" i="31" s="1"/>
  <c r="I1857" i="31"/>
  <c r="K1857" i="31" s="1"/>
  <c r="I1858" i="31"/>
  <c r="K1858" i="31" s="1"/>
  <c r="I1859" i="31"/>
  <c r="K1859" i="31" s="1"/>
  <c r="I1860" i="31"/>
  <c r="K1860" i="31" s="1"/>
  <c r="I1861" i="31"/>
  <c r="K1861" i="31" s="1"/>
  <c r="I1862" i="31"/>
  <c r="K1862" i="31" s="1"/>
  <c r="I1863" i="31"/>
  <c r="K1863" i="31" s="1"/>
  <c r="I1864" i="31"/>
  <c r="K1864" i="31" s="1"/>
  <c r="I1865" i="31"/>
  <c r="K1865" i="31" s="1"/>
  <c r="I1866" i="31"/>
  <c r="K1866" i="31" s="1"/>
  <c r="I1867" i="31"/>
  <c r="K1867" i="31" s="1"/>
  <c r="I1868" i="31"/>
  <c r="K1868" i="31" s="1"/>
  <c r="I1869" i="31"/>
  <c r="K1869" i="31" s="1"/>
  <c r="I1870" i="31"/>
  <c r="K1870" i="31" s="1"/>
  <c r="I1871" i="31"/>
  <c r="K1871" i="31" s="1"/>
  <c r="I1872" i="31"/>
  <c r="K1872" i="31" s="1"/>
  <c r="I1873" i="31"/>
  <c r="K1873" i="31" s="1"/>
  <c r="I1874" i="31"/>
  <c r="K1874" i="31" s="1"/>
  <c r="I1875" i="31"/>
  <c r="K1875" i="31" s="1"/>
  <c r="I1876" i="31"/>
  <c r="K1876" i="31" s="1"/>
  <c r="I1877" i="31"/>
  <c r="K1877" i="31" s="1"/>
  <c r="I1878" i="31"/>
  <c r="K1878" i="31" s="1"/>
  <c r="I1879" i="31"/>
  <c r="K1879" i="31" s="1"/>
  <c r="I1880" i="31"/>
  <c r="K1880" i="31" s="1"/>
  <c r="I1881" i="31"/>
  <c r="K1881" i="31" s="1"/>
  <c r="I1882" i="31"/>
  <c r="K1882" i="31" s="1"/>
  <c r="I1883" i="31"/>
  <c r="K1883" i="31" s="1"/>
  <c r="I1884" i="31"/>
  <c r="K1884" i="31" s="1"/>
  <c r="I1885" i="31"/>
  <c r="K1885" i="31" s="1"/>
  <c r="I1886" i="31"/>
  <c r="K1886" i="31" s="1"/>
  <c r="I1887" i="31"/>
  <c r="K1887" i="31" s="1"/>
  <c r="I1888" i="31"/>
  <c r="K1888" i="31" s="1"/>
  <c r="I1889" i="31"/>
  <c r="K1889" i="31" s="1"/>
  <c r="I1890" i="31"/>
  <c r="K1890" i="31" s="1"/>
  <c r="I1891" i="31"/>
  <c r="K1891" i="31" s="1"/>
  <c r="I1892" i="31"/>
  <c r="K1892" i="31" s="1"/>
  <c r="I1893" i="31"/>
  <c r="K1893" i="31" s="1"/>
  <c r="I1894" i="31"/>
  <c r="K1894" i="31" s="1"/>
  <c r="I1895" i="31"/>
  <c r="K1895" i="31" s="1"/>
  <c r="I1896" i="31"/>
  <c r="K1896" i="31" s="1"/>
  <c r="I1897" i="31"/>
  <c r="K1897" i="31" s="1"/>
  <c r="I1898" i="31"/>
  <c r="K1898" i="31" s="1"/>
  <c r="I1899" i="31"/>
  <c r="K1899" i="31" s="1"/>
  <c r="I1900" i="31"/>
  <c r="K1900" i="31" s="1"/>
  <c r="I1901" i="31"/>
  <c r="K1901" i="31" s="1"/>
  <c r="I1902" i="31"/>
  <c r="K1902" i="31" s="1"/>
  <c r="I1903" i="31"/>
  <c r="K1903" i="31" s="1"/>
  <c r="I1904" i="31"/>
  <c r="K1904" i="31" s="1"/>
  <c r="I1905" i="31"/>
  <c r="K1905" i="31" s="1"/>
  <c r="I1906" i="31"/>
  <c r="K1906" i="31" s="1"/>
  <c r="I1907" i="31"/>
  <c r="K1907" i="31" s="1"/>
  <c r="I1908" i="31"/>
  <c r="K1908" i="31" s="1"/>
  <c r="I1909" i="31"/>
  <c r="K1909" i="31" s="1"/>
  <c r="I1910" i="31"/>
  <c r="K1910" i="31" s="1"/>
  <c r="I1911" i="31"/>
  <c r="K1911" i="31" s="1"/>
  <c r="I1912" i="31"/>
  <c r="K1912" i="31" s="1"/>
  <c r="I1913" i="31"/>
  <c r="K1913" i="31" s="1"/>
  <c r="I1914" i="31"/>
  <c r="K1914" i="31" s="1"/>
  <c r="I1915" i="31"/>
  <c r="K1915" i="31" s="1"/>
  <c r="I1916" i="31"/>
  <c r="K1916" i="31" s="1"/>
  <c r="I1917" i="31"/>
  <c r="K1917" i="31" s="1"/>
  <c r="I1918" i="31"/>
  <c r="K1918" i="31" s="1"/>
  <c r="I1919" i="31"/>
  <c r="K1919" i="31" s="1"/>
  <c r="I1920" i="31"/>
  <c r="K1920" i="31" s="1"/>
  <c r="I1921" i="31"/>
  <c r="K1921" i="31" s="1"/>
  <c r="I1922" i="31"/>
  <c r="K1922" i="31" s="1"/>
  <c r="I1923" i="31"/>
  <c r="K1923" i="31" s="1"/>
  <c r="I1924" i="31"/>
  <c r="K1924" i="31" s="1"/>
  <c r="I1925" i="31"/>
  <c r="K1925" i="31" s="1"/>
  <c r="I1926" i="31"/>
  <c r="K1926" i="31" s="1"/>
  <c r="I1927" i="31"/>
  <c r="K1927" i="31" s="1"/>
  <c r="I1928" i="31"/>
  <c r="K1928" i="31" s="1"/>
  <c r="I1929" i="31"/>
  <c r="K1929" i="31" s="1"/>
  <c r="I1930" i="31"/>
  <c r="K1930" i="31" s="1"/>
  <c r="I1931" i="31"/>
  <c r="K1931" i="31" s="1"/>
  <c r="I1932" i="31"/>
  <c r="K1932" i="31" s="1"/>
  <c r="I1933" i="31"/>
  <c r="K1933" i="31" s="1"/>
  <c r="I1934" i="31"/>
  <c r="K1934" i="31" s="1"/>
  <c r="I1935" i="31"/>
  <c r="K1935" i="31" s="1"/>
  <c r="I1936" i="31"/>
  <c r="K1936" i="31" s="1"/>
  <c r="I1937" i="31"/>
  <c r="K1937" i="31" s="1"/>
  <c r="I1938" i="31"/>
  <c r="K1938" i="31" s="1"/>
  <c r="I1939" i="31"/>
  <c r="K1939" i="31" s="1"/>
  <c r="I1940" i="31"/>
  <c r="K1940" i="31" s="1"/>
  <c r="I1941" i="31"/>
  <c r="K1941" i="31" s="1"/>
  <c r="I1942" i="31"/>
  <c r="K1942" i="31" s="1"/>
  <c r="I1943" i="31"/>
  <c r="K1943" i="31" s="1"/>
  <c r="I1944" i="31"/>
  <c r="K1944" i="31" s="1"/>
  <c r="I1945" i="31"/>
  <c r="K1945" i="31" s="1"/>
  <c r="I1946" i="31"/>
  <c r="K1946" i="31" s="1"/>
  <c r="I1947" i="31"/>
  <c r="K1947" i="31" s="1"/>
  <c r="I1948" i="31"/>
  <c r="K1948" i="31" s="1"/>
  <c r="I1949" i="31"/>
  <c r="K1949" i="31" s="1"/>
  <c r="I1950" i="31"/>
  <c r="K1950" i="31" s="1"/>
  <c r="I1951" i="31"/>
  <c r="K1951" i="31" s="1"/>
  <c r="I1952" i="31"/>
  <c r="K1952" i="31" s="1"/>
  <c r="I1953" i="31"/>
  <c r="K1953" i="31" s="1"/>
  <c r="I1954" i="31"/>
  <c r="K1954" i="31" s="1"/>
  <c r="I1955" i="31"/>
  <c r="K1955" i="31" s="1"/>
  <c r="I1956" i="31"/>
  <c r="K1956" i="31" s="1"/>
  <c r="I1957" i="31"/>
  <c r="K1957" i="31" s="1"/>
  <c r="I1958" i="31"/>
  <c r="K1958" i="31" s="1"/>
  <c r="I1959" i="31"/>
  <c r="K1959" i="31" s="1"/>
  <c r="I1960" i="31"/>
  <c r="K1960" i="31" s="1"/>
  <c r="I1961" i="31"/>
  <c r="K1961" i="31" s="1"/>
  <c r="I1962" i="31"/>
  <c r="K1962" i="31" s="1"/>
  <c r="I1963" i="31"/>
  <c r="K1963" i="31" s="1"/>
  <c r="I1964" i="31"/>
  <c r="K1964" i="31" s="1"/>
  <c r="I1965" i="31"/>
  <c r="K1965" i="31" s="1"/>
  <c r="I1966" i="31"/>
  <c r="K1966" i="31" s="1"/>
  <c r="I1967" i="31"/>
  <c r="K1967" i="31" s="1"/>
  <c r="I1968" i="31"/>
  <c r="K1968" i="31" s="1"/>
  <c r="I1969" i="31"/>
  <c r="K1969" i="31" s="1"/>
  <c r="I1970" i="31"/>
  <c r="K1970" i="31" s="1"/>
  <c r="I1971" i="31"/>
  <c r="K1971" i="31" s="1"/>
  <c r="I1972" i="31"/>
  <c r="K1972" i="31" s="1"/>
  <c r="I1973" i="31"/>
  <c r="K1973" i="31" s="1"/>
  <c r="I1974" i="31"/>
  <c r="K1974" i="31" s="1"/>
  <c r="I1975" i="31"/>
  <c r="K1975" i="31" s="1"/>
  <c r="I1976" i="31"/>
  <c r="K1976" i="31" s="1"/>
  <c r="I1977" i="31"/>
  <c r="K1977" i="31" s="1"/>
  <c r="I1978" i="31"/>
  <c r="K1978" i="31" s="1"/>
  <c r="I1979" i="31"/>
  <c r="K1979" i="31" s="1"/>
  <c r="I1980" i="31"/>
  <c r="K1980" i="31" s="1"/>
  <c r="I1981" i="31"/>
  <c r="K1981" i="31" s="1"/>
  <c r="I1982" i="31"/>
  <c r="K1982" i="31" s="1"/>
  <c r="I1983" i="31"/>
  <c r="K1983" i="31" s="1"/>
  <c r="I1984" i="31"/>
  <c r="K1984" i="31" s="1"/>
  <c r="I1985" i="31"/>
  <c r="K1985" i="31" s="1"/>
  <c r="I1986" i="31"/>
  <c r="K1986" i="31" s="1"/>
  <c r="I1987" i="31"/>
  <c r="K1987" i="31" s="1"/>
  <c r="I1988" i="31"/>
  <c r="K1988" i="31" s="1"/>
  <c r="I1989" i="31"/>
  <c r="K1989" i="31" s="1"/>
  <c r="I1990" i="31"/>
  <c r="K1990" i="31" s="1"/>
  <c r="I1991" i="31"/>
  <c r="K1991" i="31" s="1"/>
  <c r="I1992" i="31"/>
  <c r="K1992" i="31" s="1"/>
  <c r="I1993" i="31"/>
  <c r="K1993" i="31" s="1"/>
  <c r="I1994" i="31"/>
  <c r="K1994" i="31" s="1"/>
  <c r="I1995" i="31"/>
  <c r="K1995" i="31" s="1"/>
  <c r="I1996" i="31"/>
  <c r="K1996" i="31" s="1"/>
  <c r="I1997" i="31"/>
  <c r="K1997" i="31" s="1"/>
  <c r="I1998" i="31"/>
  <c r="K1998" i="31" s="1"/>
  <c r="I1999" i="31"/>
  <c r="K1999" i="31" s="1"/>
  <c r="I2000" i="31"/>
  <c r="K2000" i="31" s="1"/>
  <c r="I2001" i="31"/>
  <c r="K2001" i="31" s="1"/>
  <c r="I2002" i="31"/>
  <c r="K2002" i="31" s="1"/>
  <c r="I2003" i="31"/>
  <c r="K2003" i="31" s="1"/>
  <c r="I2004" i="31"/>
  <c r="K2004" i="31" s="1"/>
  <c r="I2005" i="31"/>
  <c r="K2005" i="31" s="1"/>
  <c r="I2006" i="31"/>
  <c r="K2006" i="31" s="1"/>
  <c r="I2007" i="31"/>
  <c r="K2007" i="31" s="1"/>
  <c r="I2008" i="31"/>
  <c r="K2008" i="31" s="1"/>
  <c r="I2009" i="31"/>
  <c r="K2009" i="31" s="1"/>
  <c r="I2010" i="31"/>
  <c r="K2010" i="31" s="1"/>
  <c r="I2011" i="31"/>
  <c r="K2011" i="31" s="1"/>
  <c r="I2012" i="31"/>
  <c r="K2012" i="31" s="1"/>
  <c r="I3" i="31"/>
  <c r="K3" i="31" s="1"/>
  <c r="J101" i="32"/>
  <c r="J100" i="32"/>
  <c r="J99" i="32"/>
  <c r="J98" i="32"/>
  <c r="J97" i="32"/>
  <c r="J96" i="32"/>
  <c r="J95" i="32"/>
  <c r="J94" i="32"/>
  <c r="J93" i="32"/>
  <c r="J92" i="32"/>
  <c r="J91" i="32"/>
  <c r="J90" i="32"/>
  <c r="J89" i="32"/>
  <c r="J88" i="32"/>
  <c r="J87" i="32"/>
  <c r="J86" i="32"/>
  <c r="J85" i="32"/>
  <c r="J84" i="32"/>
  <c r="J83" i="32"/>
  <c r="J82" i="32"/>
  <c r="J81" i="32"/>
  <c r="J80" i="32"/>
  <c r="J79" i="32"/>
  <c r="J78" i="32"/>
  <c r="J77" i="32"/>
  <c r="J76" i="32"/>
  <c r="J75" i="32"/>
  <c r="J74" i="32"/>
  <c r="J73" i="32"/>
  <c r="J72" i="32"/>
  <c r="J71" i="32"/>
  <c r="J70" i="32"/>
  <c r="J69" i="32"/>
  <c r="J68" i="32"/>
  <c r="J67" i="32"/>
  <c r="J66" i="32"/>
  <c r="J65" i="32"/>
  <c r="J64" i="32"/>
  <c r="J63" i="32"/>
  <c r="J62" i="32"/>
  <c r="J61" i="32"/>
  <c r="J60" i="32"/>
  <c r="J59" i="32"/>
  <c r="J58" i="32"/>
  <c r="J57" i="32"/>
  <c r="J56" i="32"/>
  <c r="J55" i="32"/>
  <c r="J54" i="32"/>
  <c r="J53" i="32"/>
  <c r="J52" i="32"/>
  <c r="J51" i="32"/>
  <c r="J50" i="32"/>
  <c r="J49" i="32"/>
  <c r="J48" i="32"/>
  <c r="J47" i="32"/>
  <c r="J46" i="32"/>
  <c r="J45" i="32"/>
  <c r="J44" i="32"/>
  <c r="J43" i="32"/>
  <c r="J42" i="32"/>
  <c r="J41" i="32"/>
  <c r="J40" i="32"/>
  <c r="J39" i="32"/>
  <c r="J38" i="32"/>
  <c r="J37" i="32"/>
  <c r="J36" i="32"/>
  <c r="J35" i="32"/>
  <c r="J34" i="32"/>
  <c r="J33" i="32"/>
  <c r="J3" i="32"/>
  <c r="J4" i="32"/>
  <c r="J5" i="32"/>
  <c r="J6" i="32"/>
  <c r="J7" i="32"/>
  <c r="J8" i="32"/>
  <c r="J9" i="32"/>
  <c r="J10" i="32"/>
  <c r="J11" i="32"/>
  <c r="J12" i="32"/>
  <c r="J13" i="32"/>
  <c r="J14" i="32"/>
  <c r="J15" i="32"/>
  <c r="J16" i="32"/>
  <c r="J17" i="32"/>
  <c r="J18" i="32"/>
  <c r="J19" i="32"/>
  <c r="J20" i="32"/>
  <c r="J21" i="32"/>
  <c r="J22" i="32"/>
  <c r="J23" i="32"/>
  <c r="J24" i="32"/>
  <c r="J25" i="32"/>
  <c r="J26" i="32"/>
  <c r="J27" i="32"/>
  <c r="J28" i="32"/>
  <c r="J29" i="32"/>
  <c r="J30" i="32"/>
  <c r="J31" i="32"/>
  <c r="J32" i="32"/>
  <c r="J2" i="32"/>
  <c r="G3" i="31"/>
  <c r="G4" i="31"/>
  <c r="G352" i="31"/>
  <c r="G353" i="31"/>
  <c r="G354" i="31"/>
  <c r="G355" i="31"/>
  <c r="G356" i="31"/>
  <c r="G357" i="31"/>
  <c r="G358" i="31"/>
  <c r="G359" i="31"/>
  <c r="G360" i="31"/>
  <c r="G361" i="31"/>
  <c r="G362" i="31"/>
  <c r="G363" i="31"/>
  <c r="G364" i="31"/>
  <c r="G365" i="31"/>
  <c r="G366" i="31"/>
  <c r="G367" i="31"/>
  <c r="G368" i="31"/>
  <c r="G369" i="31"/>
  <c r="G370" i="31"/>
  <c r="G371" i="31"/>
  <c r="G372" i="31"/>
  <c r="G373" i="31"/>
  <c r="G374" i="31"/>
  <c r="G375" i="31"/>
  <c r="G376" i="31"/>
  <c r="G377" i="31"/>
  <c r="G378" i="31"/>
  <c r="G379" i="31"/>
  <c r="G380" i="31"/>
  <c r="G381" i="31"/>
  <c r="G382" i="31"/>
  <c r="G383" i="31"/>
  <c r="G384" i="31"/>
  <c r="G385" i="31"/>
  <c r="G386" i="31"/>
  <c r="G387" i="31"/>
  <c r="G388" i="31"/>
  <c r="G389" i="31"/>
  <c r="G390" i="31"/>
  <c r="G391" i="31"/>
  <c r="G392" i="31"/>
  <c r="G393" i="31"/>
  <c r="G394" i="31"/>
  <c r="G395" i="31"/>
  <c r="G396" i="31"/>
  <c r="G397" i="31"/>
  <c r="G398" i="31"/>
  <c r="G399" i="31"/>
  <c r="G400" i="31"/>
  <c r="G401" i="31"/>
  <c r="G402" i="31"/>
  <c r="G403" i="31"/>
  <c r="G404" i="31"/>
  <c r="G405" i="31"/>
  <c r="G406" i="31"/>
  <c r="G407" i="31"/>
  <c r="G408" i="31"/>
  <c r="G409" i="31"/>
  <c r="G410" i="31"/>
  <c r="G411" i="31"/>
  <c r="G412" i="31"/>
  <c r="G413" i="31"/>
  <c r="G414" i="31"/>
  <c r="G415" i="31"/>
  <c r="G416" i="31"/>
  <c r="G417" i="31"/>
  <c r="G418" i="31"/>
  <c r="G419" i="31"/>
  <c r="G420" i="31"/>
  <c r="G421" i="31"/>
  <c r="G422" i="31"/>
  <c r="G423" i="31"/>
  <c r="G424" i="31"/>
  <c r="G425" i="31"/>
  <c r="G426" i="31"/>
  <c r="G427" i="31"/>
  <c r="G428" i="31"/>
  <c r="G429" i="31"/>
  <c r="G430" i="31"/>
  <c r="G431" i="31"/>
  <c r="G432" i="31"/>
  <c r="G433" i="31"/>
  <c r="G434" i="31"/>
  <c r="G435" i="31"/>
  <c r="G436" i="31"/>
  <c r="G437" i="31"/>
  <c r="G438" i="31"/>
  <c r="G439" i="31"/>
  <c r="G440" i="31"/>
  <c r="G441" i="31"/>
  <c r="G442" i="31"/>
  <c r="G443" i="31"/>
  <c r="G444" i="31"/>
  <c r="G445" i="31"/>
  <c r="G446" i="31"/>
  <c r="G447" i="31"/>
  <c r="G448" i="31"/>
  <c r="G449" i="31"/>
  <c r="G450" i="31"/>
  <c r="G451" i="31"/>
  <c r="G452" i="31"/>
  <c r="G453" i="31"/>
  <c r="G454" i="31"/>
  <c r="G455" i="31"/>
  <c r="G456" i="31"/>
  <c r="G457" i="31"/>
  <c r="G458" i="31"/>
  <c r="G459" i="31"/>
  <c r="G460" i="31"/>
  <c r="G461" i="31"/>
  <c r="G462" i="31"/>
  <c r="G463" i="31"/>
  <c r="G464" i="31"/>
  <c r="G465" i="31"/>
  <c r="G466" i="31"/>
  <c r="G467" i="31"/>
  <c r="G468" i="31"/>
  <c r="G469" i="31"/>
  <c r="G470" i="31"/>
  <c r="G471" i="31"/>
  <c r="G472" i="31"/>
  <c r="G473" i="31"/>
  <c r="G474" i="31"/>
  <c r="G475" i="31"/>
  <c r="G476" i="31"/>
  <c r="G477" i="31"/>
  <c r="G478" i="31"/>
  <c r="G479" i="31"/>
  <c r="G480" i="31"/>
  <c r="G481" i="31"/>
  <c r="G482" i="31"/>
  <c r="G483" i="31"/>
  <c r="G484" i="31"/>
  <c r="G485" i="31"/>
  <c r="G486" i="31"/>
  <c r="G487" i="31"/>
  <c r="G488" i="31"/>
  <c r="G489" i="31"/>
  <c r="G490" i="31"/>
  <c r="G491" i="31"/>
  <c r="G492" i="31"/>
  <c r="G493" i="31"/>
  <c r="G494" i="31"/>
  <c r="G495" i="31"/>
  <c r="G496" i="31"/>
  <c r="G497" i="31"/>
  <c r="G498" i="31"/>
  <c r="G499" i="31"/>
  <c r="G500" i="31"/>
  <c r="G501" i="31"/>
  <c r="G502" i="31"/>
  <c r="G503" i="31"/>
  <c r="G504" i="31"/>
  <c r="G505" i="31"/>
  <c r="G506" i="31"/>
  <c r="G507" i="31"/>
  <c r="G508" i="31"/>
  <c r="G509" i="31"/>
  <c r="G510" i="31"/>
  <c r="G511" i="31"/>
  <c r="G512" i="31"/>
  <c r="G513" i="31"/>
  <c r="G514" i="31"/>
  <c r="G515" i="31"/>
  <c r="G516" i="31"/>
  <c r="G517" i="31"/>
  <c r="G518" i="31"/>
  <c r="G519" i="31"/>
  <c r="G520" i="31"/>
  <c r="G521" i="31"/>
  <c r="G522" i="31"/>
  <c r="G523" i="31"/>
  <c r="G524" i="31"/>
  <c r="G525" i="31"/>
  <c r="G526" i="31"/>
  <c r="G527" i="31"/>
  <c r="G528" i="31"/>
  <c r="G529" i="31"/>
  <c r="G530" i="31"/>
  <c r="G531" i="31"/>
  <c r="G532" i="31"/>
  <c r="G533" i="31"/>
  <c r="G534" i="31"/>
  <c r="G535" i="31"/>
  <c r="G536" i="31"/>
  <c r="G537" i="31"/>
  <c r="G538" i="31"/>
  <c r="G539" i="31"/>
  <c r="G540" i="31"/>
  <c r="G541" i="31"/>
  <c r="G542" i="31"/>
  <c r="G543" i="31"/>
  <c r="G544" i="31"/>
  <c r="G545" i="31"/>
  <c r="G546" i="31"/>
  <c r="G547" i="31"/>
  <c r="G548" i="31"/>
  <c r="G549" i="31"/>
  <c r="G550" i="31"/>
  <c r="G551" i="31"/>
  <c r="G552" i="31"/>
  <c r="G553" i="31"/>
  <c r="G554" i="31"/>
  <c r="G555" i="31"/>
  <c r="G556" i="31"/>
  <c r="G557" i="31"/>
  <c r="G558" i="31"/>
  <c r="G559" i="31"/>
  <c r="G560" i="31"/>
  <c r="G561" i="31"/>
  <c r="G562" i="31"/>
  <c r="G563" i="31"/>
  <c r="G564" i="31"/>
  <c r="G565" i="31"/>
  <c r="G566" i="31"/>
  <c r="G567" i="31"/>
  <c r="G568" i="31"/>
  <c r="G569" i="31"/>
  <c r="G570" i="31"/>
  <c r="G571" i="31"/>
  <c r="G572" i="31"/>
  <c r="G573" i="31"/>
  <c r="G574" i="31"/>
  <c r="G575" i="31"/>
  <c r="G576" i="31"/>
  <c r="G577" i="31"/>
  <c r="G578" i="31"/>
  <c r="G579" i="31"/>
  <c r="G580" i="31"/>
  <c r="G581" i="31"/>
  <c r="G582" i="31"/>
  <c r="G583" i="31"/>
  <c r="G584" i="31"/>
  <c r="G585" i="31"/>
  <c r="G586" i="31"/>
  <c r="G587" i="31"/>
  <c r="G588" i="31"/>
  <c r="G589" i="31"/>
  <c r="G590" i="31"/>
  <c r="G591" i="31"/>
  <c r="G592" i="31"/>
  <c r="G593" i="31"/>
  <c r="G594" i="31"/>
  <c r="G595" i="31"/>
  <c r="G596" i="31"/>
  <c r="G597" i="31"/>
  <c r="G598" i="31"/>
  <c r="G599" i="31"/>
  <c r="G600" i="31"/>
  <c r="G601" i="31"/>
  <c r="G602" i="31"/>
  <c r="G603" i="31"/>
  <c r="G604" i="31"/>
  <c r="G605" i="31"/>
  <c r="G606" i="31"/>
  <c r="G607" i="31"/>
  <c r="G608" i="31"/>
  <c r="G609" i="31"/>
  <c r="G610" i="31"/>
  <c r="G611" i="31"/>
  <c r="G612" i="31"/>
  <c r="G613" i="31"/>
  <c r="G614" i="31"/>
  <c r="G615" i="31"/>
  <c r="G616" i="31"/>
  <c r="G617" i="31"/>
  <c r="G618" i="31"/>
  <c r="G619" i="31"/>
  <c r="G620" i="31"/>
  <c r="G621" i="31"/>
  <c r="G622" i="31"/>
  <c r="G623" i="31"/>
  <c r="G624" i="31"/>
  <c r="G625" i="31"/>
  <c r="G626" i="31"/>
  <c r="G627" i="31"/>
  <c r="G628" i="31"/>
  <c r="G629" i="31"/>
  <c r="G630" i="31"/>
  <c r="G631" i="31"/>
  <c r="G632" i="31"/>
  <c r="G633" i="31"/>
  <c r="G634" i="31"/>
  <c r="G635" i="31"/>
  <c r="G636" i="31"/>
  <c r="G637" i="31"/>
  <c r="G638" i="31"/>
  <c r="G639" i="31"/>
  <c r="G640" i="31"/>
  <c r="G641" i="31"/>
  <c r="G642" i="31"/>
  <c r="G643" i="31"/>
  <c r="G644" i="31"/>
  <c r="G645" i="31"/>
  <c r="G646" i="31"/>
  <c r="G647" i="31"/>
  <c r="G648" i="31"/>
  <c r="G649" i="31"/>
  <c r="G650" i="31"/>
  <c r="G651" i="31"/>
  <c r="G652" i="31"/>
  <c r="G653" i="31"/>
  <c r="G654" i="31"/>
  <c r="G655" i="31"/>
  <c r="G656" i="31"/>
  <c r="G657" i="31"/>
  <c r="G658" i="31"/>
  <c r="G659" i="31"/>
  <c r="G660" i="31"/>
  <c r="G661" i="31"/>
  <c r="G662" i="31"/>
  <c r="G663" i="31"/>
  <c r="G664" i="31"/>
  <c r="G665" i="31"/>
  <c r="G666" i="31"/>
  <c r="G667" i="31"/>
  <c r="G668" i="31"/>
  <c r="G669" i="31"/>
  <c r="G670" i="31"/>
  <c r="G671" i="31"/>
  <c r="G672" i="31"/>
  <c r="G673" i="31"/>
  <c r="G674" i="31"/>
  <c r="G675" i="31"/>
  <c r="G676" i="31"/>
  <c r="G677" i="31"/>
  <c r="G678" i="31"/>
  <c r="G679" i="31"/>
  <c r="G680" i="31"/>
  <c r="G681" i="31"/>
  <c r="G682" i="31"/>
  <c r="G683" i="31"/>
  <c r="G684" i="31"/>
  <c r="G685" i="31"/>
  <c r="G686" i="31"/>
  <c r="G687" i="31"/>
  <c r="G688" i="31"/>
  <c r="G689" i="31"/>
  <c r="G690" i="31"/>
  <c r="G691" i="31"/>
  <c r="G692" i="31"/>
  <c r="G693" i="31"/>
  <c r="G694" i="31"/>
  <c r="G695" i="31"/>
  <c r="G696" i="31"/>
  <c r="G697" i="31"/>
  <c r="G698" i="31"/>
  <c r="G699" i="31"/>
  <c r="G700" i="31"/>
  <c r="G701" i="31"/>
  <c r="G702" i="31"/>
  <c r="G703" i="31"/>
  <c r="G704" i="31"/>
  <c r="G705" i="31"/>
  <c r="G706" i="31"/>
  <c r="G707" i="31"/>
  <c r="G708" i="31"/>
  <c r="G709" i="31"/>
  <c r="G710" i="31"/>
  <c r="G711" i="31"/>
  <c r="G712" i="31"/>
  <c r="G713" i="31"/>
  <c r="G714" i="31"/>
  <c r="G715" i="31"/>
  <c r="G716" i="31"/>
  <c r="G717" i="31"/>
  <c r="G718" i="31"/>
  <c r="G719" i="31"/>
  <c r="G720" i="31"/>
  <c r="G721" i="31"/>
  <c r="G722" i="31"/>
  <c r="G723" i="31"/>
  <c r="G724" i="31"/>
  <c r="G725" i="31"/>
  <c r="G726" i="31"/>
  <c r="G727" i="31"/>
  <c r="G728" i="31"/>
  <c r="G729" i="31"/>
  <c r="G730" i="31"/>
  <c r="G731" i="31"/>
  <c r="G732" i="31"/>
  <c r="G733" i="31"/>
  <c r="G734" i="31"/>
  <c r="G735" i="31"/>
  <c r="G736" i="31"/>
  <c r="G737" i="31"/>
  <c r="G738" i="31"/>
  <c r="G739" i="31"/>
  <c r="G740" i="31"/>
  <c r="G741" i="31"/>
  <c r="G742" i="31"/>
  <c r="G743" i="31"/>
  <c r="G744" i="31"/>
  <c r="G745" i="31"/>
  <c r="G746" i="31"/>
  <c r="G747" i="31"/>
  <c r="G748" i="31"/>
  <c r="G749" i="31"/>
  <c r="G750" i="31"/>
  <c r="G751" i="31"/>
  <c r="G752" i="31"/>
  <c r="G753" i="31"/>
  <c r="G754" i="31"/>
  <c r="G755" i="31"/>
  <c r="G756" i="31"/>
  <c r="G757" i="31"/>
  <c r="G758" i="31"/>
  <c r="G759" i="31"/>
  <c r="G760" i="31"/>
  <c r="G761" i="31"/>
  <c r="G762" i="31"/>
  <c r="G763" i="31"/>
  <c r="G764" i="31"/>
  <c r="G765" i="31"/>
  <c r="G766" i="31"/>
  <c r="G767" i="31"/>
  <c r="G768" i="31"/>
  <c r="G769" i="31"/>
  <c r="G770" i="31"/>
  <c r="G771" i="31"/>
  <c r="G772" i="31"/>
  <c r="G773" i="31"/>
  <c r="G774" i="31"/>
  <c r="G775" i="31"/>
  <c r="G776" i="31"/>
  <c r="G777" i="31"/>
  <c r="G778" i="31"/>
  <c r="G779" i="31"/>
  <c r="G780" i="31"/>
  <c r="G781" i="31"/>
  <c r="G782" i="31"/>
  <c r="G783" i="31"/>
  <c r="G784" i="31"/>
  <c r="G785" i="31"/>
  <c r="G786" i="31"/>
  <c r="G787" i="31"/>
  <c r="G788" i="31"/>
  <c r="G789" i="31"/>
  <c r="G790" i="31"/>
  <c r="G791" i="31"/>
  <c r="G792" i="31"/>
  <c r="G793" i="31"/>
  <c r="G794" i="31"/>
  <c r="G795" i="31"/>
  <c r="G796" i="31"/>
  <c r="G797" i="31"/>
  <c r="G798" i="31"/>
  <c r="G799" i="31"/>
  <c r="G800" i="31"/>
  <c r="G801" i="31"/>
  <c r="G802" i="31"/>
  <c r="G803" i="31"/>
  <c r="G804" i="31"/>
  <c r="G805" i="31"/>
  <c r="G806" i="31"/>
  <c r="G807" i="31"/>
  <c r="G808" i="31"/>
  <c r="G809" i="31"/>
  <c r="G810" i="31"/>
  <c r="G811" i="31"/>
  <c r="G812" i="31"/>
  <c r="G813" i="31"/>
  <c r="G814" i="31"/>
  <c r="G815" i="31"/>
  <c r="G816" i="31"/>
  <c r="G817" i="31"/>
  <c r="G818" i="31"/>
  <c r="G819" i="31"/>
  <c r="G820" i="31"/>
  <c r="G821" i="31"/>
  <c r="G822" i="31"/>
  <c r="G823" i="31"/>
  <c r="G824" i="31"/>
  <c r="G825" i="31"/>
  <c r="G826" i="31"/>
  <c r="G827" i="31"/>
  <c r="G828" i="31"/>
  <c r="G829" i="31"/>
  <c r="G830" i="31"/>
  <c r="G831" i="31"/>
  <c r="G832" i="31"/>
  <c r="G833" i="31"/>
  <c r="G834" i="31"/>
  <c r="G835" i="31"/>
  <c r="G836" i="31"/>
  <c r="G837" i="31"/>
  <c r="G838" i="31"/>
  <c r="G839" i="31"/>
  <c r="G840" i="31"/>
  <c r="G841" i="31"/>
  <c r="G842" i="31"/>
  <c r="G843" i="31"/>
  <c r="G844" i="31"/>
  <c r="G845" i="31"/>
  <c r="G846" i="31"/>
  <c r="G847" i="31"/>
  <c r="G848" i="31"/>
  <c r="G849" i="31"/>
  <c r="G850" i="31"/>
  <c r="G851" i="31"/>
  <c r="G852" i="31"/>
  <c r="G853" i="31"/>
  <c r="G854" i="31"/>
  <c r="G855" i="31"/>
  <c r="G856" i="31"/>
  <c r="G857" i="31"/>
  <c r="G858" i="31"/>
  <c r="G859" i="31"/>
  <c r="G860" i="31"/>
  <c r="G861" i="31"/>
  <c r="G862" i="31"/>
  <c r="G863" i="31"/>
  <c r="G864" i="31"/>
  <c r="G865" i="31"/>
  <c r="G866" i="31"/>
  <c r="G867" i="31"/>
  <c r="G868" i="31"/>
  <c r="G869" i="31"/>
  <c r="G870" i="31"/>
  <c r="G871" i="31"/>
  <c r="G872" i="31"/>
  <c r="G873" i="31"/>
  <c r="G874" i="31"/>
  <c r="G875" i="31"/>
  <c r="G876" i="31"/>
  <c r="G877" i="31"/>
  <c r="G878" i="31"/>
  <c r="G879" i="31"/>
  <c r="G880" i="31"/>
  <c r="G881" i="31"/>
  <c r="G882" i="31"/>
  <c r="G883" i="31"/>
  <c r="G884" i="31"/>
  <c r="G885" i="31"/>
  <c r="G886" i="31"/>
  <c r="G887" i="31"/>
  <c r="G888" i="31"/>
  <c r="G889" i="31"/>
  <c r="G890" i="31"/>
  <c r="G891" i="31"/>
  <c r="G892" i="31"/>
  <c r="G893" i="31"/>
  <c r="G894" i="31"/>
  <c r="G895" i="31"/>
  <c r="G896" i="31"/>
  <c r="G897" i="31"/>
  <c r="G898" i="31"/>
  <c r="G899" i="31"/>
  <c r="G900" i="31"/>
  <c r="G901" i="31"/>
  <c r="G902" i="31"/>
  <c r="G903" i="31"/>
  <c r="G904" i="31"/>
  <c r="G905" i="31"/>
  <c r="G906" i="31"/>
  <c r="G907" i="31"/>
  <c r="G908" i="31"/>
  <c r="G909" i="31"/>
  <c r="G910" i="31"/>
  <c r="G911" i="31"/>
  <c r="G912" i="31"/>
  <c r="G913" i="31"/>
  <c r="G914" i="31"/>
  <c r="G915" i="31"/>
  <c r="G916" i="31"/>
  <c r="G917" i="31"/>
  <c r="G918" i="31"/>
  <c r="G919" i="31"/>
  <c r="G920" i="31"/>
  <c r="G921" i="31"/>
  <c r="G922" i="31"/>
  <c r="G923" i="31"/>
  <c r="G924" i="31"/>
  <c r="G925" i="31"/>
  <c r="G926" i="31"/>
  <c r="G927" i="31"/>
  <c r="G928" i="31"/>
  <c r="G929" i="31"/>
  <c r="G930" i="31"/>
  <c r="G931" i="31"/>
  <c r="G932" i="31"/>
  <c r="G933" i="31"/>
  <c r="G934" i="31"/>
  <c r="G935" i="31"/>
  <c r="G936" i="31"/>
  <c r="G937" i="31"/>
  <c r="G938" i="31"/>
  <c r="G939" i="31"/>
  <c r="G940" i="31"/>
  <c r="G941" i="31"/>
  <c r="G942" i="31"/>
  <c r="G943" i="31"/>
  <c r="G944" i="31"/>
  <c r="G945" i="31"/>
  <c r="G946" i="31"/>
  <c r="G947" i="31"/>
  <c r="G948" i="31"/>
  <c r="G949" i="31"/>
  <c r="G950" i="31"/>
  <c r="G951" i="31"/>
  <c r="G952" i="31"/>
  <c r="G953" i="31"/>
  <c r="G954" i="31"/>
  <c r="G955" i="31"/>
  <c r="G956" i="31"/>
  <c r="G957" i="31"/>
  <c r="G958" i="31"/>
  <c r="G959" i="31"/>
  <c r="G960" i="31"/>
  <c r="G961" i="31"/>
  <c r="G962" i="31"/>
  <c r="G963" i="31"/>
  <c r="G964" i="31"/>
  <c r="G965" i="31"/>
  <c r="G966" i="31"/>
  <c r="G967" i="31"/>
  <c r="G968" i="31"/>
  <c r="G969" i="31"/>
  <c r="G970" i="31"/>
  <c r="G971" i="31"/>
  <c r="G972" i="31"/>
  <c r="G973" i="31"/>
  <c r="G974" i="31"/>
  <c r="G975" i="31"/>
  <c r="G976" i="31"/>
  <c r="G977" i="31"/>
  <c r="G978" i="31"/>
  <c r="G979" i="31"/>
  <c r="G980" i="31"/>
  <c r="G981" i="31"/>
  <c r="G982" i="31"/>
  <c r="G983" i="31"/>
  <c r="G984" i="31"/>
  <c r="G985" i="31"/>
  <c r="G986" i="31"/>
  <c r="G987" i="31"/>
  <c r="G988" i="31"/>
  <c r="G989" i="31"/>
  <c r="G990" i="31"/>
  <c r="G991" i="31"/>
  <c r="G992" i="31"/>
  <c r="G993" i="31"/>
  <c r="G994" i="31"/>
  <c r="G995" i="31"/>
  <c r="G996" i="31"/>
  <c r="G997" i="31"/>
  <c r="G998" i="31"/>
  <c r="G999" i="31"/>
  <c r="G1000" i="31"/>
  <c r="G1001" i="31"/>
  <c r="G1002" i="31"/>
  <c r="G1003" i="31"/>
  <c r="G1004" i="31"/>
  <c r="G1005" i="31"/>
  <c r="G1006" i="31"/>
  <c r="G1007" i="31"/>
  <c r="G1008" i="31"/>
  <c r="G1009" i="31"/>
  <c r="G1010" i="31"/>
  <c r="G1011" i="31"/>
  <c r="G1012" i="31"/>
  <c r="G1013" i="31"/>
  <c r="G1014" i="31"/>
  <c r="G1015" i="31"/>
  <c r="G1016" i="31"/>
  <c r="G1017" i="31"/>
  <c r="G1018" i="31"/>
  <c r="G1019" i="31"/>
  <c r="G1020" i="31"/>
  <c r="G1021" i="31"/>
  <c r="G1022" i="31"/>
  <c r="G1023" i="31"/>
  <c r="G1024" i="31"/>
  <c r="G1025" i="31"/>
  <c r="G1026" i="31"/>
  <c r="G1027" i="31"/>
  <c r="G1028" i="31"/>
  <c r="G1029" i="31"/>
  <c r="G1030" i="31"/>
  <c r="G1031" i="31"/>
  <c r="G1032" i="31"/>
  <c r="G1033" i="31"/>
  <c r="G1034" i="31"/>
  <c r="G1035" i="31"/>
  <c r="G1036" i="31"/>
  <c r="G1037" i="31"/>
  <c r="G1038" i="31"/>
  <c r="G1039" i="31"/>
  <c r="G1040" i="31"/>
  <c r="G1041" i="31"/>
  <c r="G1042" i="31"/>
  <c r="G1043" i="31"/>
  <c r="G1044" i="31"/>
  <c r="G1045" i="31"/>
  <c r="G1046" i="31"/>
  <c r="G1047" i="31"/>
  <c r="G1048" i="31"/>
  <c r="G1049" i="31"/>
  <c r="G1050" i="31"/>
  <c r="G1051" i="31"/>
  <c r="G1052" i="31"/>
  <c r="G1053" i="31"/>
  <c r="G1054" i="31"/>
  <c r="G1055" i="31"/>
  <c r="G1056" i="31"/>
  <c r="G1057" i="31"/>
  <c r="G1058" i="31"/>
  <c r="G1059" i="31"/>
  <c r="G1060" i="31"/>
  <c r="G1061" i="31"/>
  <c r="G1062" i="31"/>
  <c r="G1063" i="31"/>
  <c r="G1064" i="31"/>
  <c r="G1065" i="31"/>
  <c r="G1066" i="31"/>
  <c r="G1067" i="31"/>
  <c r="G1068" i="31"/>
  <c r="G1069" i="31"/>
  <c r="G1070" i="31"/>
  <c r="G1071" i="31"/>
  <c r="G1072" i="31"/>
  <c r="G1073" i="31"/>
  <c r="G1074" i="31"/>
  <c r="G1075" i="31"/>
  <c r="G1076" i="31"/>
  <c r="G1077" i="31"/>
  <c r="G1078" i="31"/>
  <c r="G1079" i="31"/>
  <c r="G1080" i="31"/>
  <c r="G1081" i="31"/>
  <c r="G1082" i="31"/>
  <c r="G1083" i="31"/>
  <c r="G1084" i="31"/>
  <c r="G1085" i="31"/>
  <c r="G1086" i="31"/>
  <c r="G1087" i="31"/>
  <c r="G1088" i="31"/>
  <c r="G1089" i="31"/>
  <c r="G1090" i="31"/>
  <c r="G1091" i="31"/>
  <c r="G1092" i="31"/>
  <c r="G1093" i="31"/>
  <c r="G1094" i="31"/>
  <c r="G1095" i="31"/>
  <c r="G1096" i="31"/>
  <c r="G1097" i="31"/>
  <c r="G1098" i="31"/>
  <c r="G1099" i="31"/>
  <c r="G1100" i="31"/>
  <c r="G1101" i="31"/>
  <c r="G1102" i="31"/>
  <c r="G1103" i="31"/>
  <c r="G1104" i="31"/>
  <c r="G1105" i="31"/>
  <c r="G1106" i="31"/>
  <c r="G1107" i="31"/>
  <c r="G1108" i="31"/>
  <c r="G1109" i="31"/>
  <c r="G1110" i="31"/>
  <c r="G1111" i="31"/>
  <c r="G1112" i="31"/>
  <c r="G1113" i="31"/>
  <c r="G1114" i="31"/>
  <c r="G1115" i="31"/>
  <c r="G1116" i="31"/>
  <c r="G1117" i="31"/>
  <c r="G1118" i="31"/>
  <c r="G1119" i="31"/>
  <c r="G1120" i="31"/>
  <c r="G1121" i="31"/>
  <c r="G1122" i="31"/>
  <c r="G1123" i="31"/>
  <c r="G1124" i="31"/>
  <c r="G1125" i="31"/>
  <c r="G1126" i="31"/>
  <c r="G1127" i="31"/>
  <c r="G1128" i="31"/>
  <c r="G1129" i="31"/>
  <c r="G1130" i="31"/>
  <c r="G1131" i="31"/>
  <c r="G1132" i="31"/>
  <c r="G1133" i="31"/>
  <c r="G1134" i="31"/>
  <c r="G1135" i="31"/>
  <c r="G1136" i="31"/>
  <c r="G1137" i="31"/>
  <c r="G1138" i="31"/>
  <c r="G1139" i="31"/>
  <c r="G1140" i="31"/>
  <c r="G1141" i="31"/>
  <c r="G1142" i="31"/>
  <c r="G1143" i="31"/>
  <c r="G1144" i="31"/>
  <c r="G1145" i="31"/>
  <c r="G1146" i="31"/>
  <c r="G1147" i="31"/>
  <c r="G1148" i="31"/>
  <c r="G1149" i="31"/>
  <c r="G1150" i="31"/>
  <c r="G1151" i="31"/>
  <c r="G1152" i="31"/>
  <c r="G1153" i="31"/>
  <c r="G1154" i="31"/>
  <c r="G1155" i="31"/>
  <c r="G1156" i="31"/>
  <c r="G1157" i="31"/>
  <c r="G1158" i="31"/>
  <c r="G1159" i="31"/>
  <c r="G1160" i="31"/>
  <c r="G1161" i="31"/>
  <c r="G1162" i="31"/>
  <c r="G1163" i="31"/>
  <c r="G1164" i="31"/>
  <c r="G1165" i="31"/>
  <c r="G1166" i="31"/>
  <c r="G1167" i="31"/>
  <c r="G1168" i="31"/>
  <c r="G1169" i="31"/>
  <c r="G1170" i="31"/>
  <c r="G1171" i="31"/>
  <c r="G1172" i="31"/>
  <c r="G1173" i="31"/>
  <c r="G1174" i="31"/>
  <c r="G1175" i="31"/>
  <c r="G1176" i="31"/>
  <c r="G1177" i="31"/>
  <c r="G1178" i="31"/>
  <c r="G1179" i="31"/>
  <c r="G1180" i="31"/>
  <c r="G1181" i="31"/>
  <c r="G1182" i="31"/>
  <c r="G1183" i="31"/>
  <c r="G1184" i="31"/>
  <c r="G1185" i="31"/>
  <c r="G1186" i="31"/>
  <c r="G1187" i="31"/>
  <c r="G1188" i="31"/>
  <c r="G1189" i="31"/>
  <c r="G1190" i="31"/>
  <c r="G1191" i="31"/>
  <c r="G1192" i="31"/>
  <c r="G1193" i="31"/>
  <c r="G1194" i="31"/>
  <c r="G1195" i="31"/>
  <c r="G1196" i="31"/>
  <c r="G1197" i="31"/>
  <c r="G1198" i="31"/>
  <c r="G1199" i="31"/>
  <c r="G1200" i="31"/>
  <c r="G1201" i="31"/>
  <c r="G1202" i="31"/>
  <c r="G1203" i="31"/>
  <c r="G1204" i="31"/>
  <c r="G1205" i="31"/>
  <c r="G1206" i="31"/>
  <c r="G1207" i="31"/>
  <c r="G1208" i="31"/>
  <c r="G1209" i="31"/>
  <c r="G1210" i="31"/>
  <c r="G1211" i="31"/>
  <c r="G1212" i="31"/>
  <c r="G1213" i="31"/>
  <c r="G1214" i="31"/>
  <c r="G1215" i="31"/>
  <c r="G1216" i="31"/>
  <c r="G1217" i="31"/>
  <c r="G1218" i="31"/>
  <c r="G1219" i="31"/>
  <c r="G1220" i="31"/>
  <c r="G1221" i="31"/>
  <c r="G1222" i="31"/>
  <c r="G1223" i="31"/>
  <c r="G1224" i="31"/>
  <c r="G1225" i="31"/>
  <c r="G1226" i="31"/>
  <c r="G1227" i="31"/>
  <c r="G1228" i="31"/>
  <c r="G1229" i="31"/>
  <c r="G1230" i="31"/>
  <c r="G1231" i="31"/>
  <c r="G1232" i="31"/>
  <c r="G1233" i="31"/>
  <c r="G1234" i="31"/>
  <c r="G1235" i="31"/>
  <c r="G1236" i="31"/>
  <c r="G1237" i="31"/>
  <c r="G1238" i="31"/>
  <c r="G1239" i="31"/>
  <c r="G1240" i="31"/>
  <c r="G1241" i="31"/>
  <c r="G1242" i="31"/>
  <c r="G1243" i="31"/>
  <c r="G1244" i="31"/>
  <c r="G1245" i="31"/>
  <c r="G1246" i="31"/>
  <c r="G1247" i="31"/>
  <c r="G1248" i="31"/>
  <c r="G1249" i="31"/>
  <c r="G1250" i="31"/>
  <c r="G1251" i="31"/>
  <c r="G1252" i="31"/>
  <c r="G1253" i="31"/>
  <c r="G1254" i="31"/>
  <c r="G1255" i="31"/>
  <c r="G1256" i="31"/>
  <c r="G1257" i="31"/>
  <c r="G1258" i="31"/>
  <c r="G1259" i="31"/>
  <c r="G1260" i="31"/>
  <c r="G1261" i="31"/>
  <c r="G1262" i="31"/>
  <c r="G1263" i="31"/>
  <c r="G1264" i="31"/>
  <c r="G1265" i="31"/>
  <c r="G1266" i="31"/>
  <c r="G1267" i="31"/>
  <c r="G1268" i="31"/>
  <c r="G1269" i="31"/>
  <c r="G1270" i="31"/>
  <c r="G1271" i="31"/>
  <c r="G1272" i="31"/>
  <c r="G1273" i="31"/>
  <c r="G1274" i="31"/>
  <c r="G1275" i="31"/>
  <c r="G1276" i="31"/>
  <c r="G1277" i="31"/>
  <c r="G1278" i="31"/>
  <c r="G1279" i="31"/>
  <c r="G1280" i="31"/>
  <c r="G1281" i="31"/>
  <c r="G1282" i="31"/>
  <c r="G1283" i="31"/>
  <c r="G1284" i="31"/>
  <c r="G1285" i="31"/>
  <c r="G1286" i="31"/>
  <c r="G1287" i="31"/>
  <c r="G1288" i="31"/>
  <c r="G1289" i="31"/>
  <c r="G1290" i="31"/>
  <c r="G1291" i="31"/>
  <c r="G1292" i="31"/>
  <c r="G1293" i="31"/>
  <c r="G1294" i="31"/>
  <c r="G1295" i="31"/>
  <c r="G1296" i="31"/>
  <c r="G1297" i="31"/>
  <c r="G1298" i="31"/>
  <c r="G1299" i="31"/>
  <c r="G1300" i="31"/>
  <c r="G1301" i="31"/>
  <c r="G1302" i="31"/>
  <c r="G1303" i="31"/>
  <c r="G1304" i="31"/>
  <c r="G1305" i="31"/>
  <c r="G1306" i="31"/>
  <c r="G1307" i="31"/>
  <c r="G1308" i="31"/>
  <c r="G1309" i="31"/>
  <c r="G1310" i="31"/>
  <c r="G1311" i="31"/>
  <c r="G1312" i="31"/>
  <c r="G1313" i="31"/>
  <c r="G1314" i="31"/>
  <c r="G1315" i="31"/>
  <c r="G1316" i="31"/>
  <c r="G1317" i="31"/>
  <c r="G1318" i="31"/>
  <c r="G1319" i="31"/>
  <c r="G1320" i="31"/>
  <c r="G1321" i="31"/>
  <c r="G1322" i="31"/>
  <c r="G1323" i="31"/>
  <c r="G1324" i="31"/>
  <c r="G1325" i="31"/>
  <c r="G1326" i="31"/>
  <c r="G1327" i="31"/>
  <c r="G1328" i="31"/>
  <c r="G1329" i="31"/>
  <c r="G1330" i="31"/>
  <c r="G1331" i="31"/>
  <c r="G1332" i="31"/>
  <c r="G1333" i="31"/>
  <c r="G1334" i="31"/>
  <c r="G1335" i="31"/>
  <c r="G1336" i="31"/>
  <c r="G1337" i="31"/>
  <c r="G1338" i="31"/>
  <c r="G1339" i="31"/>
  <c r="G1340" i="31"/>
  <c r="G1341" i="31"/>
  <c r="G1342" i="31"/>
  <c r="G1343" i="31"/>
  <c r="G1344" i="31"/>
  <c r="G1345" i="31"/>
  <c r="G1346" i="31"/>
  <c r="G1347" i="31"/>
  <c r="G1348" i="31"/>
  <c r="G1349" i="31"/>
  <c r="G1350" i="31"/>
  <c r="G1351" i="31"/>
  <c r="G1352" i="31"/>
  <c r="G1353" i="31"/>
  <c r="G1354" i="31"/>
  <c r="G1355" i="31"/>
  <c r="G1356" i="31"/>
  <c r="G1357" i="31"/>
  <c r="G1358" i="31"/>
  <c r="G1359" i="31"/>
  <c r="G1360" i="31"/>
  <c r="G1361" i="31"/>
  <c r="G1362" i="31"/>
  <c r="G1363" i="31"/>
  <c r="G1364" i="31"/>
  <c r="G1365" i="31"/>
  <c r="G1366" i="31"/>
  <c r="G1367" i="31"/>
  <c r="G1368" i="31"/>
  <c r="G1369" i="31"/>
  <c r="G1370" i="31"/>
  <c r="G1371" i="31"/>
  <c r="G1372" i="31"/>
  <c r="G1373" i="31"/>
  <c r="G1374" i="31"/>
  <c r="G1375" i="31"/>
  <c r="G1376" i="31"/>
  <c r="G1377" i="31"/>
  <c r="G1378" i="31"/>
  <c r="G1379" i="31"/>
  <c r="G1380" i="31"/>
  <c r="G1381" i="31"/>
  <c r="G1382" i="31"/>
  <c r="G1383" i="31"/>
  <c r="G1384" i="31"/>
  <c r="G1385" i="31"/>
  <c r="G1386" i="31"/>
  <c r="G1387" i="31"/>
  <c r="G1388" i="31"/>
  <c r="G1389" i="31"/>
  <c r="G1390" i="31"/>
  <c r="G1391" i="31"/>
  <c r="G1392" i="31"/>
  <c r="G1393" i="31"/>
  <c r="G1394" i="31"/>
  <c r="G1395" i="31"/>
  <c r="G1396" i="31"/>
  <c r="G1397" i="31"/>
  <c r="G1398" i="31"/>
  <c r="G1399" i="31"/>
  <c r="G1400" i="31"/>
  <c r="G1401" i="31"/>
  <c r="G1402" i="31"/>
  <c r="G1403" i="31"/>
  <c r="G1404" i="31"/>
  <c r="G1405" i="31"/>
  <c r="G1406" i="31"/>
  <c r="G1407" i="31"/>
  <c r="G1408" i="31"/>
  <c r="G1409" i="31"/>
  <c r="G1410" i="31"/>
  <c r="G1411" i="31"/>
  <c r="G1412" i="31"/>
  <c r="G1413" i="31"/>
  <c r="G1414" i="31"/>
  <c r="G1415" i="31"/>
  <c r="G1416" i="31"/>
  <c r="G1417" i="31"/>
  <c r="G1418" i="31"/>
  <c r="G1419" i="31"/>
  <c r="G1420" i="31"/>
  <c r="G1421" i="31"/>
  <c r="G1422" i="31"/>
  <c r="G1423" i="31"/>
  <c r="G1424" i="31"/>
  <c r="G1425" i="31"/>
  <c r="G1426" i="31"/>
  <c r="G1427" i="31"/>
  <c r="G1428" i="31"/>
  <c r="G1429" i="31"/>
  <c r="G1430" i="31"/>
  <c r="G1431" i="31"/>
  <c r="G1432" i="31"/>
  <c r="G1433" i="31"/>
  <c r="G1434" i="31"/>
  <c r="G1435" i="31"/>
  <c r="G1436" i="31"/>
  <c r="G1437" i="31"/>
  <c r="G1438" i="31"/>
  <c r="G1439" i="31"/>
  <c r="G1440" i="31"/>
  <c r="G1441" i="31"/>
  <c r="G1442" i="31"/>
  <c r="G1443" i="31"/>
  <c r="G1444" i="31"/>
  <c r="G1445" i="31"/>
  <c r="G1446" i="31"/>
  <c r="G1447" i="31"/>
  <c r="G1448" i="31"/>
  <c r="G1449" i="31"/>
  <c r="G1450" i="31"/>
  <c r="G1451" i="31"/>
  <c r="G1452" i="31"/>
  <c r="G1453" i="31"/>
  <c r="G1454" i="31"/>
  <c r="G1455" i="31"/>
  <c r="G1456" i="31"/>
  <c r="G1457" i="31"/>
  <c r="G1458" i="31"/>
  <c r="G1459" i="31"/>
  <c r="G1460" i="31"/>
  <c r="G1461" i="31"/>
  <c r="G1462" i="31"/>
  <c r="G1463" i="31"/>
  <c r="G1464" i="31"/>
  <c r="G1465" i="31"/>
  <c r="G1466" i="31"/>
  <c r="G1467" i="31"/>
  <c r="G1468" i="31"/>
  <c r="G1469" i="31"/>
  <c r="G1470" i="31"/>
  <c r="G1471" i="31"/>
  <c r="G1472" i="31"/>
  <c r="G1473" i="31"/>
  <c r="G1474" i="31"/>
  <c r="G1475" i="31"/>
  <c r="G1476" i="31"/>
  <c r="G1477" i="31"/>
  <c r="G1478" i="31"/>
  <c r="G1479" i="31"/>
  <c r="G1480" i="31"/>
  <c r="G1481" i="31"/>
  <c r="G1482" i="31"/>
  <c r="G1483" i="31"/>
  <c r="G1484" i="31"/>
  <c r="G1485" i="31"/>
  <c r="G1486" i="31"/>
  <c r="G1487" i="31"/>
  <c r="G1488" i="31"/>
  <c r="G1489" i="31"/>
  <c r="G1490" i="31"/>
  <c r="G1491" i="31"/>
  <c r="G1492" i="31"/>
  <c r="G1493" i="31"/>
  <c r="G1494" i="31"/>
  <c r="G1495" i="31"/>
  <c r="G1496" i="31"/>
  <c r="G1497" i="31"/>
  <c r="G1498" i="31"/>
  <c r="G1499" i="31"/>
  <c r="G1500" i="31"/>
  <c r="G1501" i="31"/>
  <c r="G1502" i="31"/>
  <c r="G1503" i="31"/>
  <c r="G1504" i="31"/>
  <c r="G1505" i="31"/>
  <c r="G1506" i="31"/>
  <c r="G1507" i="31"/>
  <c r="G1508" i="31"/>
  <c r="G1509" i="31"/>
  <c r="G1510" i="31"/>
  <c r="G1511" i="31"/>
  <c r="G1512" i="31"/>
  <c r="G1513" i="31"/>
  <c r="G1514" i="31"/>
  <c r="G1515" i="31"/>
  <c r="G1516" i="31"/>
  <c r="G1517" i="31"/>
  <c r="G1518" i="31"/>
  <c r="G1519" i="31"/>
  <c r="G1520" i="31"/>
  <c r="G1521" i="31"/>
  <c r="G1522" i="31"/>
  <c r="G1523" i="31"/>
  <c r="G1524" i="31"/>
  <c r="G1525" i="31"/>
  <c r="G1526" i="31"/>
  <c r="G1527" i="31"/>
  <c r="G1528" i="31"/>
  <c r="G1529" i="31"/>
  <c r="G1530" i="31"/>
  <c r="G1531" i="31"/>
  <c r="G1532" i="31"/>
  <c r="G1533" i="31"/>
  <c r="G1534" i="31"/>
  <c r="G1535" i="31"/>
  <c r="G1536" i="31"/>
  <c r="G1537" i="31"/>
  <c r="G1538" i="31"/>
  <c r="G1539" i="31"/>
  <c r="G1540" i="31"/>
  <c r="G1541" i="31"/>
  <c r="G1542" i="31"/>
  <c r="G1543" i="31"/>
  <c r="G1544" i="31"/>
  <c r="G1545" i="31"/>
  <c r="G1546" i="31"/>
  <c r="G1547" i="31"/>
  <c r="G1548" i="31"/>
  <c r="G1549" i="31"/>
  <c r="G1550" i="31"/>
  <c r="G1551" i="31"/>
  <c r="G1552" i="31"/>
  <c r="G1553" i="31"/>
  <c r="G1554" i="31"/>
  <c r="G1555" i="31"/>
  <c r="G1556" i="31"/>
  <c r="G1557" i="31"/>
  <c r="G1558" i="31"/>
  <c r="G1559" i="31"/>
  <c r="G1560" i="31"/>
  <c r="G1561" i="31"/>
  <c r="G1562" i="31"/>
  <c r="G1563" i="31"/>
  <c r="G1564" i="31"/>
  <c r="G1565" i="31"/>
  <c r="G1566" i="31"/>
  <c r="G1567" i="31"/>
  <c r="G1568" i="31"/>
  <c r="G1569" i="31"/>
  <c r="G1570" i="31"/>
  <c r="G1571" i="31"/>
  <c r="G1572" i="31"/>
  <c r="G1573" i="31"/>
  <c r="G1574" i="31"/>
  <c r="G1575" i="31"/>
  <c r="G1576" i="31"/>
  <c r="G1577" i="31"/>
  <c r="G1578" i="31"/>
  <c r="G1579" i="31"/>
  <c r="G1580" i="31"/>
  <c r="G1581" i="31"/>
  <c r="G1582" i="31"/>
  <c r="G1583" i="31"/>
  <c r="G1584" i="31"/>
  <c r="G1585" i="31"/>
  <c r="G1586" i="31"/>
  <c r="G1587" i="31"/>
  <c r="G1588" i="31"/>
  <c r="G1589" i="31"/>
  <c r="G1590" i="31"/>
  <c r="G1591" i="31"/>
  <c r="G1592" i="31"/>
  <c r="G1593" i="31"/>
  <c r="G1594" i="31"/>
  <c r="G1595" i="31"/>
  <c r="G1596" i="31"/>
  <c r="G1597" i="31"/>
  <c r="G1598" i="31"/>
  <c r="G1599" i="31"/>
  <c r="G1600" i="31"/>
  <c r="G1601" i="31"/>
  <c r="G1602" i="31"/>
  <c r="G1603" i="31"/>
  <c r="G1604" i="31"/>
  <c r="G1605" i="31"/>
  <c r="G1606" i="31"/>
  <c r="G1607" i="31"/>
  <c r="G1608" i="31"/>
  <c r="G1609" i="31"/>
  <c r="G1610" i="31"/>
  <c r="G1611" i="31"/>
  <c r="G1612" i="31"/>
  <c r="G1613" i="31"/>
  <c r="G1614" i="31"/>
  <c r="G1615" i="31"/>
  <c r="G1616" i="31"/>
  <c r="G1617" i="31"/>
  <c r="G1618" i="31"/>
  <c r="G1619" i="31"/>
  <c r="G1620" i="31"/>
  <c r="G1621" i="31"/>
  <c r="G1622" i="31"/>
  <c r="G1623" i="31"/>
  <c r="G1624" i="31"/>
  <c r="G1625" i="31"/>
  <c r="G1626" i="31"/>
  <c r="G1627" i="31"/>
  <c r="G1628" i="31"/>
  <c r="G1629" i="31"/>
  <c r="G1630" i="31"/>
  <c r="G1631" i="31"/>
  <c r="G1632" i="31"/>
  <c r="G1633" i="31"/>
  <c r="G1634" i="31"/>
  <c r="G1635" i="31"/>
  <c r="G1636" i="31"/>
  <c r="G1637" i="31"/>
  <c r="G1638" i="31"/>
  <c r="G1639" i="31"/>
  <c r="G1640" i="31"/>
  <c r="G1641" i="31"/>
  <c r="G1642" i="31"/>
  <c r="G1643" i="31"/>
  <c r="G1644" i="31"/>
  <c r="G1645" i="31"/>
  <c r="G1646" i="31"/>
  <c r="G1647" i="31"/>
  <c r="G1648" i="31"/>
  <c r="G1649" i="31"/>
  <c r="G1650" i="31"/>
  <c r="G1651" i="31"/>
  <c r="G1652" i="31"/>
  <c r="G1653" i="31"/>
  <c r="G1654" i="31"/>
  <c r="G1655" i="31"/>
  <c r="G1656" i="31"/>
  <c r="G1657" i="31"/>
  <c r="G1658" i="31"/>
  <c r="G1659" i="31"/>
  <c r="G1660" i="31"/>
  <c r="G1661" i="31"/>
  <c r="G1662" i="31"/>
  <c r="G1663" i="31"/>
  <c r="G1664" i="31"/>
  <c r="G1665" i="31"/>
  <c r="G1666" i="31"/>
  <c r="G1667" i="31"/>
  <c r="G1668" i="31"/>
  <c r="G1669" i="31"/>
  <c r="G1670" i="31"/>
  <c r="G1671" i="31"/>
  <c r="G1672" i="31"/>
  <c r="G1673" i="31"/>
  <c r="G1674" i="31"/>
  <c r="G1675" i="31"/>
  <c r="G1676" i="31"/>
  <c r="G1677" i="31"/>
  <c r="G1678" i="31"/>
  <c r="G1679" i="31"/>
  <c r="G1680" i="31"/>
  <c r="G1681" i="31"/>
  <c r="G1682" i="31"/>
  <c r="G1683" i="31"/>
  <c r="G1684" i="31"/>
  <c r="G1685" i="31"/>
  <c r="G1686" i="31"/>
  <c r="G1687" i="31"/>
  <c r="G1688" i="31"/>
  <c r="G1689" i="31"/>
  <c r="G1690" i="31"/>
  <c r="G1691" i="31"/>
  <c r="G1692" i="31"/>
  <c r="G1693" i="31"/>
  <c r="G1694" i="31"/>
  <c r="G1695" i="31"/>
  <c r="G1696" i="31"/>
  <c r="G1697" i="31"/>
  <c r="G1698" i="31"/>
  <c r="G1699" i="31"/>
  <c r="G1700" i="31"/>
  <c r="G1701" i="31"/>
  <c r="G1702" i="31"/>
  <c r="G1703" i="31"/>
  <c r="G1704" i="31"/>
  <c r="G1705" i="31"/>
  <c r="G1706" i="31"/>
  <c r="G1707" i="31"/>
  <c r="G1708" i="31"/>
  <c r="G1709" i="31"/>
  <c r="G1710" i="31"/>
  <c r="G1711" i="31"/>
  <c r="G1712" i="31"/>
  <c r="G1713" i="31"/>
  <c r="G1714" i="31"/>
  <c r="G1715" i="31"/>
  <c r="G1716" i="31"/>
  <c r="G1717" i="31"/>
  <c r="G1718" i="31"/>
  <c r="G1719" i="31"/>
  <c r="G1720" i="31"/>
  <c r="G1721" i="31"/>
  <c r="G1722" i="31"/>
  <c r="G1723" i="31"/>
  <c r="G1724" i="31"/>
  <c r="G1725" i="31"/>
  <c r="G1726" i="31"/>
  <c r="G1727" i="31"/>
  <c r="G1728" i="31"/>
  <c r="G1729" i="31"/>
  <c r="G1730" i="31"/>
  <c r="G1731" i="31"/>
  <c r="G1732" i="31"/>
  <c r="G1733" i="31"/>
  <c r="G1734" i="31"/>
  <c r="G1735" i="31"/>
  <c r="G1736" i="31"/>
  <c r="G1737" i="31"/>
  <c r="G1738" i="31"/>
  <c r="G1739" i="31"/>
  <c r="G1740" i="31"/>
  <c r="G1741" i="31"/>
  <c r="G1742" i="31"/>
  <c r="G1743" i="31"/>
  <c r="G1744" i="31"/>
  <c r="G1745" i="31"/>
  <c r="G1746" i="31"/>
  <c r="G1747" i="31"/>
  <c r="G1748" i="31"/>
  <c r="G1749" i="31"/>
  <c r="G1750" i="31"/>
  <c r="G1751" i="31"/>
  <c r="G1752" i="31"/>
  <c r="G1753" i="31"/>
  <c r="G1754" i="31"/>
  <c r="G1755" i="31"/>
  <c r="G1756" i="31"/>
  <c r="G1757" i="31"/>
  <c r="G1758" i="31"/>
  <c r="G1759" i="31"/>
  <c r="G1760" i="31"/>
  <c r="G1761" i="31"/>
  <c r="G1762" i="31"/>
  <c r="G1763" i="31"/>
  <c r="G1764" i="31"/>
  <c r="G1765" i="31"/>
  <c r="G1766" i="31"/>
  <c r="G1767" i="31"/>
  <c r="G1768" i="31"/>
  <c r="G1769" i="31"/>
  <c r="G1770" i="31"/>
  <c r="G1771" i="31"/>
  <c r="G1772" i="31"/>
  <c r="G1773" i="31"/>
  <c r="G1774" i="31"/>
  <c r="G1775" i="31"/>
  <c r="G1776" i="31"/>
  <c r="G1777" i="31"/>
  <c r="G1778" i="31"/>
  <c r="G1779" i="31"/>
  <c r="G1780" i="31"/>
  <c r="G1781" i="31"/>
  <c r="G1782" i="31"/>
  <c r="G1783" i="31"/>
  <c r="G1784" i="31"/>
  <c r="G1785" i="31"/>
  <c r="G1786" i="31"/>
  <c r="G1787" i="31"/>
  <c r="G1788" i="31"/>
  <c r="G1789" i="31"/>
  <c r="G1790" i="31"/>
  <c r="G1791" i="31"/>
  <c r="G1792" i="31"/>
  <c r="G1793" i="31"/>
  <c r="G1794" i="31"/>
  <c r="G1795" i="31"/>
  <c r="G1796" i="31"/>
  <c r="G1797" i="31"/>
  <c r="G1798" i="31"/>
  <c r="G1799" i="31"/>
  <c r="G1800" i="31"/>
  <c r="G1801" i="31"/>
  <c r="G1802" i="31"/>
  <c r="G1803" i="31"/>
  <c r="G1804" i="31"/>
  <c r="G1805" i="31"/>
  <c r="G1806" i="31"/>
  <c r="G1807" i="31"/>
  <c r="G1808" i="31"/>
  <c r="G1809" i="31"/>
  <c r="G1810" i="31"/>
  <c r="G1811" i="31"/>
  <c r="G1812" i="31"/>
  <c r="G1813" i="31"/>
  <c r="G1814" i="31"/>
  <c r="G1815" i="31"/>
  <c r="G1816" i="31"/>
  <c r="G1817" i="31"/>
  <c r="G1818" i="31"/>
  <c r="G1819" i="31"/>
  <c r="G1820" i="31"/>
  <c r="G1821" i="31"/>
  <c r="G1822" i="31"/>
  <c r="G1823" i="31"/>
  <c r="G1824" i="31"/>
  <c r="G1825" i="31"/>
  <c r="G1826" i="31"/>
  <c r="G1827" i="31"/>
  <c r="G1828" i="31"/>
  <c r="G1829" i="31"/>
  <c r="G1830" i="31"/>
  <c r="G1831" i="31"/>
  <c r="G1832" i="31"/>
  <c r="G1833" i="31"/>
  <c r="G1834" i="31"/>
  <c r="G1835" i="31"/>
  <c r="G1836" i="31"/>
  <c r="G1837" i="31"/>
  <c r="G1838" i="31"/>
  <c r="G1839" i="31"/>
  <c r="G1840" i="31"/>
  <c r="G1841" i="31"/>
  <c r="G1842" i="31"/>
  <c r="G1843" i="31"/>
  <c r="G1844" i="31"/>
  <c r="G1845" i="31"/>
  <c r="G1846" i="31"/>
  <c r="G1847" i="31"/>
  <c r="G1848" i="31"/>
  <c r="G1849" i="31"/>
  <c r="G1850" i="31"/>
  <c r="G1851" i="31"/>
  <c r="G1852" i="31"/>
  <c r="G1853" i="31"/>
  <c r="G1854" i="31"/>
  <c r="G1855" i="31"/>
  <c r="G1856" i="31"/>
  <c r="G1857" i="31"/>
  <c r="G1858" i="31"/>
  <c r="G1859" i="31"/>
  <c r="G1860" i="31"/>
  <c r="G1861" i="31"/>
  <c r="G1862" i="31"/>
  <c r="G1863" i="31"/>
  <c r="G1864" i="31"/>
  <c r="G1865" i="31"/>
  <c r="G1866" i="31"/>
  <c r="G1867" i="31"/>
  <c r="G1868" i="31"/>
  <c r="G1869" i="31"/>
  <c r="G1870" i="31"/>
  <c r="G1871" i="31"/>
  <c r="G1872" i="31"/>
  <c r="G1873" i="31"/>
  <c r="G1874" i="31"/>
  <c r="G1875" i="31"/>
  <c r="G1876" i="31"/>
  <c r="G1877" i="31"/>
  <c r="G1878" i="31"/>
  <c r="G1879" i="31"/>
  <c r="G1880" i="31"/>
  <c r="G1881" i="31"/>
  <c r="G1882" i="31"/>
  <c r="G1883" i="31"/>
  <c r="G1884" i="31"/>
  <c r="G1885" i="31"/>
  <c r="G1886" i="31"/>
  <c r="G1887" i="31"/>
  <c r="G1888" i="31"/>
  <c r="G1889" i="31"/>
  <c r="G1890" i="31"/>
  <c r="G1891" i="31"/>
  <c r="G1892" i="31"/>
  <c r="G1893" i="31"/>
  <c r="G1894" i="31"/>
  <c r="G1895" i="31"/>
  <c r="G1896" i="31"/>
  <c r="G1897" i="31"/>
  <c r="G1898" i="31"/>
  <c r="G1899" i="31"/>
  <c r="G1900" i="31"/>
  <c r="G1901" i="31"/>
  <c r="G1902" i="31"/>
  <c r="G1903" i="31"/>
  <c r="G1904" i="31"/>
  <c r="G1905" i="31"/>
  <c r="G1906" i="31"/>
  <c r="G1907" i="31"/>
  <c r="G1908" i="31"/>
  <c r="G1909" i="31"/>
  <c r="G1910" i="31"/>
  <c r="G1911" i="31"/>
  <c r="G1912" i="31"/>
  <c r="G1913" i="31"/>
  <c r="G1914" i="31"/>
  <c r="G1915" i="31"/>
  <c r="G1916" i="31"/>
  <c r="G1917" i="31"/>
  <c r="G1918" i="31"/>
  <c r="G1919" i="31"/>
  <c r="G1920" i="31"/>
  <c r="G1921" i="31"/>
  <c r="G1922" i="31"/>
  <c r="G1923" i="31"/>
  <c r="G1924" i="31"/>
  <c r="G1925" i="31"/>
  <c r="G1926" i="31"/>
  <c r="G1927" i="31"/>
  <c r="G1928" i="31"/>
  <c r="G1929" i="31"/>
  <c r="G1930" i="31"/>
  <c r="G1931" i="31"/>
  <c r="G1932" i="31"/>
  <c r="G1933" i="31"/>
  <c r="G1934" i="31"/>
  <c r="G1935" i="31"/>
  <c r="G1936" i="31"/>
  <c r="G1937" i="31"/>
  <c r="G1938" i="31"/>
  <c r="G1939" i="31"/>
  <c r="G1940" i="31"/>
  <c r="G1941" i="31"/>
  <c r="G1942" i="31"/>
  <c r="G1943" i="31"/>
  <c r="G1944" i="31"/>
  <c r="G1945" i="31"/>
  <c r="G1946" i="31"/>
  <c r="G1947" i="31"/>
  <c r="G1948" i="31"/>
  <c r="G1949" i="31"/>
  <c r="G1950" i="31"/>
  <c r="G1951" i="31"/>
  <c r="G1952" i="31"/>
  <c r="G1953" i="31"/>
  <c r="G1954" i="31"/>
  <c r="G1955" i="31"/>
  <c r="G1956" i="31"/>
  <c r="G1957" i="31"/>
  <c r="G1958" i="31"/>
  <c r="G1959" i="31"/>
  <c r="G1960" i="31"/>
  <c r="G1961" i="31"/>
  <c r="G1962" i="31"/>
  <c r="G1963" i="31"/>
  <c r="G1964" i="31"/>
  <c r="G1965" i="31"/>
  <c r="G1966" i="31"/>
  <c r="G1967" i="31"/>
  <c r="G1968" i="31"/>
  <c r="G1969" i="31"/>
  <c r="G1970" i="31"/>
  <c r="G1971" i="31"/>
  <c r="G1972" i="31"/>
  <c r="G1973" i="31"/>
  <c r="G1974" i="31"/>
  <c r="G1975" i="31"/>
  <c r="G1976" i="31"/>
  <c r="G1977" i="31"/>
  <c r="G1978" i="31"/>
  <c r="G1979" i="31"/>
  <c r="G1980" i="31"/>
  <c r="G1981" i="31"/>
  <c r="G1982" i="31"/>
  <c r="G1983" i="31"/>
  <c r="G1984" i="31"/>
  <c r="G1985" i="31"/>
  <c r="G1986" i="31"/>
  <c r="G1987" i="31"/>
  <c r="G1988" i="31"/>
  <c r="G1989" i="31"/>
  <c r="G1990" i="31"/>
  <c r="G1991" i="31"/>
  <c r="G1992" i="31"/>
  <c r="G1993" i="31"/>
  <c r="G1994" i="31"/>
  <c r="G1995" i="31"/>
  <c r="G1996" i="31"/>
  <c r="G1997" i="31"/>
  <c r="G1998" i="31"/>
  <c r="G1999" i="31"/>
  <c r="G2000" i="31"/>
  <c r="G2001" i="31"/>
  <c r="G2002" i="31"/>
  <c r="G2003" i="31"/>
  <c r="G2004" i="31"/>
  <c r="G2005" i="31"/>
  <c r="G2006" i="31"/>
  <c r="G2007" i="31"/>
  <c r="G2008" i="31"/>
  <c r="G2009" i="31"/>
  <c r="G2010" i="31"/>
  <c r="G2011" i="31"/>
  <c r="G2012" i="31"/>
  <c r="G6" i="31"/>
  <c r="G7" i="31"/>
  <c r="G8" i="31"/>
  <c r="G9" i="31"/>
  <c r="G10" i="31"/>
  <c r="G11" i="31"/>
  <c r="G12" i="31"/>
  <c r="G13" i="31"/>
  <c r="G14" i="31"/>
  <c r="G15" i="31"/>
  <c r="G16" i="31"/>
  <c r="G17" i="31"/>
  <c r="G18" i="31"/>
  <c r="G19" i="31"/>
  <c r="G20" i="31"/>
  <c r="G21" i="31"/>
  <c r="G22" i="31"/>
  <c r="G23" i="31"/>
  <c r="G24" i="31"/>
  <c r="G25" i="31"/>
  <c r="G26" i="31"/>
  <c r="G27" i="31"/>
  <c r="G28" i="31"/>
  <c r="G29" i="31"/>
  <c r="G30" i="31"/>
  <c r="G31" i="31"/>
  <c r="G32" i="31"/>
  <c r="G33" i="31"/>
  <c r="G34" i="31"/>
  <c r="G35" i="31"/>
  <c r="G36" i="31"/>
  <c r="G37" i="31"/>
  <c r="G38" i="31"/>
  <c r="G39" i="31"/>
  <c r="G40" i="31"/>
  <c r="G41" i="31"/>
  <c r="G42" i="31"/>
  <c r="G43" i="31"/>
  <c r="G44" i="31"/>
  <c r="G45" i="31"/>
  <c r="G46" i="31"/>
  <c r="G47" i="31"/>
  <c r="G48" i="31"/>
  <c r="G49" i="31"/>
  <c r="G50" i="31"/>
  <c r="G51" i="31"/>
  <c r="G52" i="31"/>
  <c r="G53" i="31"/>
  <c r="G54" i="31"/>
  <c r="G55" i="31"/>
  <c r="G56" i="31"/>
  <c r="G57" i="31"/>
  <c r="G58" i="31"/>
  <c r="G59" i="31"/>
  <c r="G60" i="31"/>
  <c r="G61" i="31"/>
  <c r="G62" i="31"/>
  <c r="G63" i="31"/>
  <c r="G64" i="31"/>
  <c r="G65" i="31"/>
  <c r="G66" i="31"/>
  <c r="G67" i="31"/>
  <c r="G68" i="31"/>
  <c r="G69" i="31"/>
  <c r="G70" i="31"/>
  <c r="G71" i="31"/>
  <c r="G72" i="31"/>
  <c r="G73" i="31"/>
  <c r="G74" i="31"/>
  <c r="G75" i="31"/>
  <c r="G76" i="31"/>
  <c r="G77" i="31"/>
  <c r="G78" i="31"/>
  <c r="G79" i="31"/>
  <c r="G80" i="31"/>
  <c r="G81" i="31"/>
  <c r="G82" i="31"/>
  <c r="G83" i="31"/>
  <c r="G84" i="31"/>
  <c r="G85" i="31"/>
  <c r="G86" i="31"/>
  <c r="G87" i="31"/>
  <c r="G88" i="31"/>
  <c r="G89" i="31"/>
  <c r="G90" i="31"/>
  <c r="G91" i="31"/>
  <c r="G92" i="31"/>
  <c r="G93" i="31"/>
  <c r="G94" i="31"/>
  <c r="G95" i="31"/>
  <c r="G96" i="31"/>
  <c r="G97" i="31"/>
  <c r="G98" i="31"/>
  <c r="G99" i="31"/>
  <c r="G100" i="31"/>
  <c r="G101" i="31"/>
  <c r="G102" i="31"/>
  <c r="G103" i="31"/>
  <c r="G104" i="31"/>
  <c r="G105" i="31"/>
  <c r="G106" i="31"/>
  <c r="G107" i="31"/>
  <c r="G108" i="31"/>
  <c r="G109" i="31"/>
  <c r="G110" i="31"/>
  <c r="G111" i="31"/>
  <c r="G112" i="31"/>
  <c r="G113" i="31"/>
  <c r="G114" i="31"/>
  <c r="G115" i="31"/>
  <c r="G116" i="31"/>
  <c r="G117" i="31"/>
  <c r="G118" i="31"/>
  <c r="G119" i="31"/>
  <c r="G120" i="31"/>
  <c r="G121" i="31"/>
  <c r="G122" i="31"/>
  <c r="G123" i="31"/>
  <c r="G124" i="31"/>
  <c r="G125" i="31"/>
  <c r="G126" i="31"/>
  <c r="G127" i="31"/>
  <c r="G128" i="31"/>
  <c r="G129" i="31"/>
  <c r="G130" i="31"/>
  <c r="G131" i="31"/>
  <c r="G132" i="31"/>
  <c r="G133" i="31"/>
  <c r="G134" i="31"/>
  <c r="G135" i="31"/>
  <c r="G136" i="31"/>
  <c r="G137" i="31"/>
  <c r="G138" i="31"/>
  <c r="G139" i="31"/>
  <c r="G140" i="31"/>
  <c r="G141" i="31"/>
  <c r="G142" i="31"/>
  <c r="G143" i="31"/>
  <c r="G144" i="31"/>
  <c r="G145" i="31"/>
  <c r="G146" i="31"/>
  <c r="G147" i="31"/>
  <c r="G148" i="31"/>
  <c r="G149" i="31"/>
  <c r="G150" i="31"/>
  <c r="G151" i="31"/>
  <c r="G152" i="31"/>
  <c r="G153" i="31"/>
  <c r="G154" i="31"/>
  <c r="G155" i="31"/>
  <c r="G156" i="31"/>
  <c r="G157" i="31"/>
  <c r="G158" i="31"/>
  <c r="G159" i="31"/>
  <c r="G160" i="31"/>
  <c r="G161" i="31"/>
  <c r="G162" i="31"/>
  <c r="G163" i="31"/>
  <c r="G164" i="31"/>
  <c r="G165" i="31"/>
  <c r="G166" i="31"/>
  <c r="G167" i="31"/>
  <c r="G168" i="31"/>
  <c r="G169" i="31"/>
  <c r="G170" i="31"/>
  <c r="G171" i="31"/>
  <c r="G172" i="31"/>
  <c r="G173" i="31"/>
  <c r="G174" i="31"/>
  <c r="G175" i="31"/>
  <c r="G176" i="31"/>
  <c r="G177" i="31"/>
  <c r="G178" i="31"/>
  <c r="G179" i="31"/>
  <c r="G180" i="31"/>
  <c r="G181" i="31"/>
  <c r="G182" i="31"/>
  <c r="G183" i="31"/>
  <c r="G184" i="31"/>
  <c r="G185" i="31"/>
  <c r="G186" i="31"/>
  <c r="G187" i="31"/>
  <c r="G188" i="31"/>
  <c r="G189" i="31"/>
  <c r="G190" i="31"/>
  <c r="G191" i="31"/>
  <c r="G192" i="31"/>
  <c r="G193" i="31"/>
  <c r="G194" i="31"/>
  <c r="G195" i="31"/>
  <c r="G196" i="31"/>
  <c r="G197" i="31"/>
  <c r="G198" i="31"/>
  <c r="G199" i="31"/>
  <c r="G200" i="31"/>
  <c r="G201" i="31"/>
  <c r="G202" i="31"/>
  <c r="G203" i="31"/>
  <c r="G204" i="31"/>
  <c r="G205" i="31"/>
  <c r="G206" i="31"/>
  <c r="G207" i="31"/>
  <c r="G208" i="31"/>
  <c r="G209" i="31"/>
  <c r="G210" i="31"/>
  <c r="G211" i="31"/>
  <c r="G212" i="31"/>
  <c r="G213" i="31"/>
  <c r="G214" i="31"/>
  <c r="G215" i="31"/>
  <c r="G216" i="31"/>
  <c r="G217" i="31"/>
  <c r="G218" i="31"/>
  <c r="G219" i="31"/>
  <c r="G220" i="31"/>
  <c r="G221" i="31"/>
  <c r="G222" i="31"/>
  <c r="G223" i="31"/>
  <c r="G224" i="31"/>
  <c r="G225" i="31"/>
  <c r="G226" i="31"/>
  <c r="G227" i="31"/>
  <c r="G228" i="31"/>
  <c r="G229" i="31"/>
  <c r="G230" i="31"/>
  <c r="G231" i="31"/>
  <c r="G232" i="31"/>
  <c r="G233" i="31"/>
  <c r="G234" i="31"/>
  <c r="G235" i="31"/>
  <c r="G236" i="31"/>
  <c r="G237" i="31"/>
  <c r="G238" i="31"/>
  <c r="G239" i="31"/>
  <c r="G240" i="31"/>
  <c r="G241" i="31"/>
  <c r="G242" i="31"/>
  <c r="G243" i="31"/>
  <c r="G244" i="31"/>
  <c r="G245" i="31"/>
  <c r="G246" i="31"/>
  <c r="G247" i="31"/>
  <c r="G248" i="31"/>
  <c r="G249" i="31"/>
  <c r="G250" i="31"/>
  <c r="G251" i="31"/>
  <c r="G252" i="31"/>
  <c r="G253" i="31"/>
  <c r="G254" i="31"/>
  <c r="G255" i="31"/>
  <c r="G256" i="31"/>
  <c r="G257" i="31"/>
  <c r="G258" i="31"/>
  <c r="G259" i="31"/>
  <c r="G260" i="31"/>
  <c r="G261" i="31"/>
  <c r="G262" i="31"/>
  <c r="G263" i="31"/>
  <c r="G264" i="31"/>
  <c r="G265" i="31"/>
  <c r="G266" i="31"/>
  <c r="G267" i="31"/>
  <c r="G268" i="31"/>
  <c r="G269" i="31"/>
  <c r="G270" i="31"/>
  <c r="G271" i="31"/>
  <c r="G272" i="31"/>
  <c r="G273" i="31"/>
  <c r="G274" i="31"/>
  <c r="G275" i="31"/>
  <c r="G276" i="31"/>
  <c r="G277" i="31"/>
  <c r="G278" i="31"/>
  <c r="G279" i="31"/>
  <c r="G280" i="31"/>
  <c r="G281" i="31"/>
  <c r="G282" i="31"/>
  <c r="G283" i="31"/>
  <c r="G284" i="31"/>
  <c r="G285" i="31"/>
  <c r="G286" i="31"/>
  <c r="G287" i="31"/>
  <c r="G288" i="31"/>
  <c r="G289" i="31"/>
  <c r="G290" i="31"/>
  <c r="G291" i="31"/>
  <c r="G292" i="31"/>
  <c r="G293" i="31"/>
  <c r="G294" i="31"/>
  <c r="G295" i="31"/>
  <c r="G296" i="31"/>
  <c r="G297" i="31"/>
  <c r="G298" i="31"/>
  <c r="G299" i="31"/>
  <c r="G300" i="31"/>
  <c r="G301" i="31"/>
  <c r="G302" i="31"/>
  <c r="G303" i="31"/>
  <c r="G304" i="31"/>
  <c r="G305" i="31"/>
  <c r="G306" i="31"/>
  <c r="G307" i="31"/>
  <c r="G308" i="31"/>
  <c r="G309" i="31"/>
  <c r="G310" i="31"/>
  <c r="G311" i="31"/>
  <c r="G312" i="31"/>
  <c r="G313" i="31"/>
  <c r="G314" i="31"/>
  <c r="G315" i="31"/>
  <c r="G316" i="31"/>
  <c r="G317" i="31"/>
  <c r="G318" i="31"/>
  <c r="G319" i="31"/>
  <c r="G320" i="31"/>
  <c r="G321" i="31"/>
  <c r="G322" i="31"/>
  <c r="G323" i="31"/>
  <c r="G324" i="31"/>
  <c r="G325" i="31"/>
  <c r="G326" i="31"/>
  <c r="G327" i="31"/>
  <c r="G328" i="31"/>
  <c r="G329" i="31"/>
  <c r="G330" i="31"/>
  <c r="G331" i="31"/>
  <c r="G332" i="31"/>
  <c r="G333" i="31"/>
  <c r="G334" i="31"/>
  <c r="G335" i="31"/>
  <c r="G336" i="31"/>
  <c r="G337" i="31"/>
  <c r="G338" i="31"/>
  <c r="G339" i="31"/>
  <c r="G340" i="31"/>
  <c r="G341" i="31"/>
  <c r="G342" i="31"/>
  <c r="G343" i="31"/>
  <c r="G344" i="31"/>
  <c r="G345" i="31"/>
  <c r="G346" i="31"/>
  <c r="G347" i="31"/>
  <c r="G348" i="31"/>
  <c r="G349" i="31"/>
  <c r="G350" i="31"/>
  <c r="G351" i="31"/>
  <c r="G5" i="31"/>
  <c r="E28" i="30"/>
  <c r="E29" i="30"/>
  <c r="E30" i="30"/>
  <c r="E31" i="30"/>
  <c r="E32" i="30"/>
  <c r="E9" i="30"/>
  <c r="E10" i="30"/>
  <c r="E11" i="30"/>
  <c r="E12" i="30"/>
  <c r="E13" i="30"/>
  <c r="E14" i="30"/>
  <c r="E15" i="30"/>
  <c r="E16" i="30"/>
  <c r="E17" i="30"/>
  <c r="E18" i="30"/>
  <c r="E19" i="30"/>
  <c r="E20" i="30"/>
  <c r="E21" i="30"/>
  <c r="E22" i="30"/>
  <c r="E23" i="30"/>
  <c r="E24" i="30"/>
  <c r="E25" i="30"/>
  <c r="E26" i="30"/>
  <c r="E27" i="30"/>
  <c r="E8" i="30"/>
  <c r="E4" i="30"/>
  <c r="E5" i="30"/>
  <c r="E6" i="30"/>
  <c r="E7" i="30"/>
  <c r="E3" i="30"/>
  <c r="H7" i="30" l="1"/>
  <c r="I7" i="30"/>
  <c r="I9" i="30"/>
  <c r="I16" i="30"/>
  <c r="I23" i="30"/>
  <c r="I25" i="30"/>
  <c r="I32" i="30"/>
  <c r="H28" i="30"/>
  <c r="H20" i="30"/>
  <c r="H12" i="30"/>
  <c r="H4" i="30"/>
  <c r="H5" i="30"/>
  <c r="H9" i="30"/>
  <c r="H13" i="30"/>
  <c r="H17" i="30"/>
  <c r="H21" i="30"/>
  <c r="H25" i="30"/>
  <c r="H29" i="30"/>
  <c r="I5" i="30"/>
  <c r="I12" i="30"/>
  <c r="I19" i="30"/>
  <c r="I21" i="30"/>
  <c r="I28" i="30"/>
  <c r="H27" i="30"/>
  <c r="H19" i="30"/>
  <c r="H11" i="30"/>
  <c r="H3" i="30"/>
  <c r="I6" i="30"/>
  <c r="H10" i="30"/>
  <c r="I14" i="30"/>
  <c r="I18" i="30"/>
  <c r="I22" i="30"/>
  <c r="H26" i="30"/>
  <c r="I30" i="30"/>
  <c r="I8" i="30"/>
  <c r="I15" i="30"/>
  <c r="I17" i="30"/>
  <c r="I24" i="30"/>
  <c r="I31" i="30"/>
  <c r="H32" i="30"/>
  <c r="H24" i="30"/>
  <c r="H16" i="30"/>
  <c r="H8" i="30"/>
  <c r="I4" i="30"/>
  <c r="I11" i="30"/>
  <c r="I13" i="30"/>
  <c r="I20" i="30"/>
  <c r="I27" i="30"/>
  <c r="I29" i="30"/>
  <c r="H31" i="30"/>
  <c r="H23" i="30"/>
  <c r="H15" i="30"/>
  <c r="I10" i="30"/>
  <c r="I26" i="30"/>
  <c r="H30" i="30"/>
  <c r="H22" i="30"/>
  <c r="H18" i="30"/>
  <c r="H14" i="30"/>
  <c r="H6" i="30"/>
  <c r="M5" i="32"/>
  <c r="N3" i="30" s="1"/>
  <c r="N5" i="31"/>
  <c r="N4" i="30" s="1"/>
  <c r="I3" i="30"/>
  <c r="G3" i="30"/>
  <c r="N5" i="30" l="1"/>
</calcChain>
</file>

<file path=xl/sharedStrings.xml><?xml version="1.0" encoding="utf-8"?>
<sst xmlns="http://schemas.openxmlformats.org/spreadsheetml/2006/main" count="76" uniqueCount="57">
  <si>
    <t>الكمية</t>
  </si>
  <si>
    <t>السعر</t>
  </si>
  <si>
    <t>الكود</t>
  </si>
  <si>
    <t>الملاحظات</t>
  </si>
  <si>
    <t>A1</t>
  </si>
  <si>
    <t>A3</t>
  </si>
  <si>
    <t>التاريخ</t>
  </si>
  <si>
    <t>الصنف</t>
  </si>
  <si>
    <t>الرصــــــــــيد</t>
  </si>
  <si>
    <t>الأصناف</t>
  </si>
  <si>
    <t>المبيعات</t>
  </si>
  <si>
    <t>إجمالي المبيعات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</si>
  <si>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</si>
  <si>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</si>
  <si>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</si>
  <si>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</si>
  <si>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</si>
  <si>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</si>
  <si>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</si>
  <si>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</si>
  <si>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</si>
  <si>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</si>
  <si>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</si>
  <si>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</si>
  <si>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</si>
  <si>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</si>
  <si>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</si>
  <si>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</si>
  <si>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</si>
  <si>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</si>
  <si>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</si>
  <si>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</si>
  <si>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</si>
  <si>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</si>
  <si>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</si>
  <si>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</si>
  <si>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</si>
  <si>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</si>
  <si>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</si>
  <si>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a2</t>
  </si>
  <si>
    <t>السعر الافتراضي</t>
  </si>
  <si>
    <t>الخصم</t>
  </si>
  <si>
    <t>السعر الإجمالي</t>
  </si>
  <si>
    <t>a22</t>
  </si>
  <si>
    <t>قهوة باردة</t>
  </si>
  <si>
    <t>قهوة حارة</t>
  </si>
  <si>
    <t>كيك</t>
  </si>
  <si>
    <t>اسم المنتج</t>
  </si>
  <si>
    <t>العدد</t>
  </si>
  <si>
    <t>المجموع</t>
  </si>
  <si>
    <t>إجمالي المشتريات</t>
  </si>
  <si>
    <t xml:space="preserve">مجموع المشتريات </t>
  </si>
  <si>
    <t xml:space="preserve">مجموع المبيعات </t>
  </si>
  <si>
    <t>الصافي</t>
  </si>
  <si>
    <t>ا</t>
  </si>
  <si>
    <t>بسكوت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</si>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</sst>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6"/>
      <color rgb="FF002060"/>
      <name val="Arial"/>
      <family val="2"/>
      <scheme val="minor"/>
    </font>
    <font>
      <sz val="10"/>
      <name val="Arial"/>
      <family val="2"/>
    </font>
    <font>
      <b/>
      <sz val="16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36"/>
      <color theme="0"/>
      <name val="PT Simple Bold Ruled"/>
      <charset val="178"/>
    </font>
    <font>
      <sz val="16"/>
      <color theme="1"/>
      <name val="Arial"/>
      <family val="2"/>
      <scheme val="minor"/>
    </font>
    <font>
      <sz val="8"/>
      <name val="Arial"/>
      <family val="2"/>
      <scheme val="minor"/>
    </font>
    <font>
      <b/>
      <sz val="20"/>
      <color theme="1"/>
      <name val="Arial"/>
      <family val="2"/>
      <scheme val="minor"/>
    </font>
    <font>
      <u/>
      <sz val="16"/>
      <color theme="0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75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3">
    <xf numFmtId="0" fontId="0" fillId="0" borderId="0"/>
    <xf numFmtId="0" fontId="4" fillId="0" borderId="0"/>
    <xf numFmtId="0" fontId="2" fillId="0" borderId="0"/>
  </cellStyleXfs>
  <cellXfs count="70">
    <xf numFmtId="0" fontId="0" fillId="0" borderId="0" xfId="0"/>
    <xf numFmtId="0" fontId="3" fillId="6" borderId="1" xfId="0" applyFont="1" applyFill="1" applyBorder="1" applyAlignment="1">
      <alignment horizontal="center" vertical="center"/>
    </xf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5" borderId="10" xfId="0" applyFill="1" applyBorder="1"/>
    <xf numFmtId="0" fontId="2" fillId="0" borderId="0" xfId="2"/>
    <xf numFmtId="0" fontId="2" fillId="0" borderId="1" xfId="2" applyBorder="1" applyAlignment="1">
      <alignment horizontal="center"/>
    </xf>
    <xf numFmtId="0" fontId="2" fillId="0" borderId="11" xfId="2" applyBorder="1" applyAlignment="1">
      <alignment horizontal="center"/>
    </xf>
    <xf numFmtId="0" fontId="11" fillId="9" borderId="7" xfId="2" applyFont="1" applyFill="1" applyBorder="1" applyAlignment="1">
      <alignment horizontal="center" vertical="center"/>
    </xf>
    <xf numFmtId="0" fontId="11" fillId="9" borderId="8" xfId="2" applyFont="1" applyFill="1" applyBorder="1" applyAlignment="1">
      <alignment horizontal="center" vertical="center"/>
    </xf>
    <xf numFmtId="0" fontId="11" fillId="9" borderId="9" xfId="2" applyFont="1" applyFill="1" applyBorder="1" applyAlignment="1">
      <alignment horizontal="center" vertical="center"/>
    </xf>
    <xf numFmtId="0" fontId="2" fillId="9" borderId="12" xfId="2" applyFill="1" applyBorder="1"/>
    <xf numFmtId="0" fontId="2" fillId="9" borderId="13" xfId="2" applyFill="1" applyBorder="1"/>
    <xf numFmtId="0" fontId="2" fillId="9" borderId="14" xfId="2" applyFill="1" applyBorder="1"/>
    <xf numFmtId="0" fontId="2" fillId="9" borderId="15" xfId="2" applyFill="1" applyBorder="1"/>
    <xf numFmtId="0" fontId="2" fillId="9" borderId="0" xfId="2" applyFill="1" applyBorder="1"/>
    <xf numFmtId="0" fontId="2" fillId="9" borderId="16" xfId="2" applyFill="1" applyBorder="1"/>
    <xf numFmtId="0" fontId="2" fillId="9" borderId="17" xfId="2" applyFill="1" applyBorder="1"/>
    <xf numFmtId="0" fontId="2" fillId="9" borderId="18" xfId="2" applyFill="1" applyBorder="1"/>
    <xf numFmtId="0" fontId="2" fillId="9" borderId="19" xfId="2" applyFill="1" applyBorder="1"/>
    <xf numFmtId="0" fontId="2" fillId="0" borderId="10" xfId="2" applyBorder="1"/>
    <xf numFmtId="0" fontId="2" fillId="0" borderId="1" xfId="2" applyBorder="1"/>
    <xf numFmtId="0" fontId="2" fillId="0" borderId="25" xfId="2" applyBorder="1"/>
    <xf numFmtId="0" fontId="0" fillId="5" borderId="24" xfId="0" applyFill="1" applyBorder="1"/>
    <xf numFmtId="0" fontId="2" fillId="0" borderId="26" xfId="2" applyBorder="1" applyAlignment="1">
      <alignment horizontal="center"/>
    </xf>
    <xf numFmtId="0" fontId="11" fillId="9" borderId="27" xfId="2" applyFont="1" applyFill="1" applyBorder="1" applyAlignment="1">
      <alignment horizontal="center" vertical="center"/>
    </xf>
    <xf numFmtId="0" fontId="2" fillId="0" borderId="6" xfId="2" applyBorder="1"/>
    <xf numFmtId="0" fontId="0" fillId="5" borderId="6" xfId="0" applyFill="1" applyBorder="1"/>
    <xf numFmtId="0" fontId="0" fillId="5" borderId="28" xfId="0" applyFill="1" applyBorder="1"/>
    <xf numFmtId="0" fontId="0" fillId="12" borderId="0" xfId="0" applyFill="1"/>
    <xf numFmtId="0" fontId="2" fillId="14" borderId="12" xfId="2" applyFill="1" applyBorder="1"/>
    <xf numFmtId="0" fontId="2" fillId="14" borderId="13" xfId="2" applyFill="1" applyBorder="1"/>
    <xf numFmtId="0" fontId="2" fillId="14" borderId="14" xfId="2" applyFill="1" applyBorder="1"/>
    <xf numFmtId="0" fontId="2" fillId="14" borderId="15" xfId="2" applyFill="1" applyBorder="1"/>
    <xf numFmtId="0" fontId="2" fillId="14" borderId="0" xfId="2" applyFill="1" applyBorder="1"/>
    <xf numFmtId="0" fontId="2" fillId="14" borderId="16" xfId="2" applyFill="1" applyBorder="1"/>
    <xf numFmtId="0" fontId="2" fillId="14" borderId="17" xfId="2" applyFill="1" applyBorder="1"/>
    <xf numFmtId="0" fontId="2" fillId="14" borderId="18" xfId="2" applyFill="1" applyBorder="1"/>
    <xf numFmtId="0" fontId="2" fillId="14" borderId="19" xfId="2" applyFill="1" applyBorder="1"/>
    <xf numFmtId="0" fontId="7" fillId="14" borderId="0" xfId="0" applyFont="1" applyFill="1" applyAlignment="1">
      <alignment horizontal="center" vertical="center"/>
    </xf>
    <xf numFmtId="0" fontId="0" fillId="14" borderId="0" xfId="0" applyFill="1"/>
    <xf numFmtId="0" fontId="15" fillId="9" borderId="29" xfId="0" applyFont="1" applyFill="1" applyBorder="1" applyAlignment="1">
      <alignment horizontal="center"/>
    </xf>
    <xf numFmtId="0" fontId="15" fillId="13" borderId="29" xfId="0" applyFont="1" applyFill="1" applyBorder="1" applyAlignment="1">
      <alignment horizontal="center"/>
    </xf>
    <xf numFmtId="0" fontId="16" fillId="12" borderId="29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 applyProtection="1">
      <alignment horizontal="right" vertical="center"/>
    </xf>
    <xf numFmtId="0" fontId="9" fillId="5" borderId="1" xfId="0" applyFont="1" applyFill="1" applyBorder="1" applyAlignment="1" applyProtection="1">
      <alignment horizontal="center" vertical="center"/>
    </xf>
    <xf numFmtId="0" fontId="1" fillId="0" borderId="6" xfId="2" applyFont="1" applyBorder="1"/>
    <xf numFmtId="0" fontId="8" fillId="3" borderId="2" xfId="0" applyFont="1" applyFill="1" applyBorder="1" applyAlignment="1">
      <alignment horizontal="center" vertical="center"/>
    </xf>
    <xf numFmtId="0" fontId="13" fillId="9" borderId="29" xfId="0" applyFont="1" applyFill="1" applyBorder="1" applyAlignment="1">
      <alignment horizontal="left" vertical="center"/>
    </xf>
    <xf numFmtId="0" fontId="13" fillId="13" borderId="29" xfId="0" applyFont="1" applyFill="1" applyBorder="1" applyAlignment="1">
      <alignment horizontal="left"/>
    </xf>
    <xf numFmtId="0" fontId="14" fillId="7" borderId="29" xfId="0" applyFont="1" applyFill="1" applyBorder="1" applyAlignment="1">
      <alignment horizontal="left"/>
    </xf>
    <xf numFmtId="0" fontId="8" fillId="2" borderId="0" xfId="0" applyFont="1" applyFill="1" applyBorder="1" applyAlignment="1" applyProtection="1">
      <alignment horizontal="center" vertical="center"/>
    </xf>
    <xf numFmtId="0" fontId="6" fillId="10" borderId="20" xfId="2" applyFont="1" applyFill="1" applyBorder="1" applyAlignment="1">
      <alignment horizontal="center" vertical="center"/>
    </xf>
    <xf numFmtId="0" fontId="6" fillId="10" borderId="3" xfId="2" applyFont="1" applyFill="1" applyBorder="1" applyAlignment="1">
      <alignment horizontal="center" vertical="center"/>
    </xf>
    <xf numFmtId="0" fontId="6" fillId="10" borderId="21" xfId="2" applyFont="1" applyFill="1" applyBorder="1" applyAlignment="1">
      <alignment horizontal="center" vertical="center"/>
    </xf>
    <xf numFmtId="0" fontId="6" fillId="10" borderId="22" xfId="2" applyFont="1" applyFill="1" applyBorder="1" applyAlignment="1">
      <alignment horizontal="center" vertical="center"/>
    </xf>
    <xf numFmtId="0" fontId="6" fillId="10" borderId="2" xfId="2" applyFont="1" applyFill="1" applyBorder="1" applyAlignment="1">
      <alignment horizontal="center" vertical="center"/>
    </xf>
    <xf numFmtId="0" fontId="6" fillId="10" borderId="23" xfId="2" applyFont="1" applyFill="1" applyBorder="1" applyAlignment="1">
      <alignment horizontal="center" vertical="center"/>
    </xf>
    <xf numFmtId="0" fontId="12" fillId="11" borderId="4" xfId="2" applyFont="1" applyFill="1" applyBorder="1" applyAlignment="1">
      <alignment horizontal="center" vertical="center"/>
    </xf>
    <xf numFmtId="0" fontId="12" fillId="11" borderId="5" xfId="2" applyFont="1" applyFill="1" applyBorder="1" applyAlignment="1">
      <alignment horizontal="center" vertical="center"/>
    </xf>
    <xf numFmtId="0" fontId="12" fillId="11" borderId="6" xfId="2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9" fillId="5" borderId="4" xfId="0" applyFont="1" applyFill="1" applyBorder="1" applyAlignment="1" applyProtection="1">
      <alignment horizontal="center" vertical="center"/>
    </xf>
    <xf numFmtId="0" fontId="9" fillId="5" borderId="5" xfId="0" applyFont="1" applyFill="1" applyBorder="1" applyAlignment="1" applyProtection="1">
      <alignment horizontal="center" vertical="center"/>
    </xf>
    <xf numFmtId="0" fontId="9" fillId="5" borderId="6" xfId="0" applyFont="1" applyFill="1" applyBorder="1" applyAlignment="1" applyProtection="1">
      <alignment horizontal="center" vertical="center"/>
    </xf>
  </cellXfs>
  <cellStyles count="3">
    <cellStyle name="Normal 2" xfId="1" xr:uid="{00000000-0005-0000-0000-000001000000}"/>
    <cellStyle name="عادي" xfId="0" builtinId="0"/>
    <cellStyle name="عادي 2" xfId="2" xr:uid="{1CBAFECF-30A8-48DD-8BC1-C178DD979016}"/>
  </cellStyles>
  <dxfs count="0"/>
  <tableStyles count="0" defaultTableStyle="TableStyleMedium2" defaultPivotStyle="PivotStyleLight16"/>
  <colors>
    <mruColors>
      <color rgb="FF004EEA"/>
      <color rgb="FFFF9B9B"/>
      <color rgb="FFFF5757"/>
      <color rgb="FFF8F200"/>
      <color rgb="FFFF8D3F"/>
      <color rgb="FFFF481D"/>
      <color rgb="FF53FF53"/>
      <color rgb="FF4B87FF"/>
      <color rgb="FFFDCBA5"/>
      <color rgb="FFA16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605;&#1576;&#1610;&#1593;&#1575;&#1578;!A1"/><Relationship Id="rId2" Type="http://schemas.openxmlformats.org/officeDocument/2006/relationships/hyperlink" Target="#&#1575;&#1604;&#1585;&#1589;&#1610;&#1583;!A1"/><Relationship Id="rId1" Type="http://schemas.openxmlformats.org/officeDocument/2006/relationships/hyperlink" Target="#&#1575;&#1604;&#1571;&#1589;&#1606;&#1575;&#1601;!A1"/><Relationship Id="rId4" Type="http://schemas.openxmlformats.org/officeDocument/2006/relationships/hyperlink" Target="#&#1575;&#1604;&#1605;&#1588;&#1578;&#1585;&#1610;&#1575;&#1578;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605;&#1576;&#1610;&#1593;&#1575;&#1578;!A1"/><Relationship Id="rId2" Type="http://schemas.openxmlformats.org/officeDocument/2006/relationships/hyperlink" Target="#&#1575;&#1604;&#1585;&#1589;&#1610;&#1583;!A1"/><Relationship Id="rId1" Type="http://schemas.openxmlformats.org/officeDocument/2006/relationships/hyperlink" Target="#&#1575;&#1604;&#1571;&#1589;&#1606;&#1575;&#1601;!A1"/><Relationship Id="rId4" Type="http://schemas.openxmlformats.org/officeDocument/2006/relationships/hyperlink" Target="#&#1575;&#1604;&#1605;&#1588;&#1578;&#1585;&#1610;&#1575;&#1578;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605;&#1576;&#1610;&#1593;&#1575;&#1578;!A1"/><Relationship Id="rId2" Type="http://schemas.openxmlformats.org/officeDocument/2006/relationships/hyperlink" Target="#&#1575;&#1604;&#1585;&#1589;&#1610;&#1583;!A1"/><Relationship Id="rId1" Type="http://schemas.openxmlformats.org/officeDocument/2006/relationships/hyperlink" Target="#&#1575;&#1604;&#1571;&#1589;&#1606;&#1575;&#1601;!A1"/><Relationship Id="rId4" Type="http://schemas.openxmlformats.org/officeDocument/2006/relationships/hyperlink" Target="#&#1575;&#1604;&#1605;&#1588;&#1578;&#1585;&#1610;&#1575;&#1578;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605;&#1576;&#1610;&#1593;&#1575;&#1578;!A1"/><Relationship Id="rId2" Type="http://schemas.openxmlformats.org/officeDocument/2006/relationships/hyperlink" Target="#&#1575;&#1604;&#1585;&#1589;&#1610;&#1583;!A1"/><Relationship Id="rId1" Type="http://schemas.openxmlformats.org/officeDocument/2006/relationships/hyperlink" Target="#&#1575;&#1604;&#1571;&#1589;&#1606;&#1575;&#1601;!A1"/><Relationship Id="rId4" Type="http://schemas.openxmlformats.org/officeDocument/2006/relationships/hyperlink" Target="#&#1575;&#1604;&#1605;&#1588;&#1578;&#1585;&#1610;&#1575;&#1578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7</xdr:row>
      <xdr:rowOff>130175</xdr:rowOff>
    </xdr:from>
    <xdr:to>
      <xdr:col>3</xdr:col>
      <xdr:colOff>114300</xdr:colOff>
      <xdr:row>8</xdr:row>
      <xdr:rowOff>234950</xdr:rowOff>
    </xdr:to>
    <xdr:sp macro="" textlink="">
      <xdr:nvSpPr>
        <xdr:cNvPr id="6" name="Rounded Rectangle 5" descr="الأصنفاف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444801850" y="2759075"/>
          <a:ext cx="1819275" cy="409575"/>
        </a:xfrm>
        <a:prstGeom prst="roundRect">
          <a:avLst/>
        </a:prstGeom>
        <a:solidFill>
          <a:schemeClr val="tx1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/>
            <a:t>الأصناف</a:t>
          </a:r>
          <a:endParaRPr lang="en-US" sz="1600" b="1"/>
        </a:p>
      </xdr:txBody>
    </xdr:sp>
    <xdr:clientData/>
  </xdr:twoCellAnchor>
  <xdr:twoCellAnchor>
    <xdr:from>
      <xdr:col>0</xdr:col>
      <xdr:colOff>415925</xdr:colOff>
      <xdr:row>2</xdr:row>
      <xdr:rowOff>53975</xdr:rowOff>
    </xdr:from>
    <xdr:to>
      <xdr:col>3</xdr:col>
      <xdr:colOff>139700</xdr:colOff>
      <xdr:row>3</xdr:row>
      <xdr:rowOff>158750</xdr:rowOff>
    </xdr:to>
    <xdr:sp macro="" textlink="">
      <xdr:nvSpPr>
        <xdr:cNvPr id="9" name="Rounded 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444776450" y="1158875"/>
          <a:ext cx="1819275" cy="40957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600" b="1"/>
            <a:t>الرصيد</a:t>
          </a:r>
          <a:endParaRPr lang="en-US" sz="1600" b="1"/>
        </a:p>
      </xdr:txBody>
    </xdr:sp>
    <xdr:clientData/>
  </xdr:twoCellAnchor>
  <xdr:twoCellAnchor>
    <xdr:from>
      <xdr:col>0</xdr:col>
      <xdr:colOff>425450</xdr:colOff>
      <xdr:row>3</xdr:row>
      <xdr:rowOff>257175</xdr:rowOff>
    </xdr:from>
    <xdr:to>
      <xdr:col>3</xdr:col>
      <xdr:colOff>149225</xdr:colOff>
      <xdr:row>5</xdr:row>
      <xdr:rowOff>57150</xdr:rowOff>
    </xdr:to>
    <xdr:sp macro="" textlink="">
      <xdr:nvSpPr>
        <xdr:cNvPr id="10" name="Rounded Rectangle 5" descr="الأصنفاف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C6B9AB-C8D0-41C5-9A6C-468C945D7D43}"/>
            </a:ext>
          </a:extLst>
        </xdr:cNvPr>
        <xdr:cNvSpPr/>
      </xdr:nvSpPr>
      <xdr:spPr>
        <a:xfrm>
          <a:off x="11444766925" y="1666875"/>
          <a:ext cx="1819275" cy="409575"/>
        </a:xfrm>
        <a:prstGeom prst="roundRect">
          <a:avLst/>
        </a:prstGeom>
        <a:solidFill>
          <a:schemeClr val="accent5">
            <a:lumMod val="75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/>
            <a:t>المبيعات</a:t>
          </a:r>
          <a:endParaRPr lang="en-US" sz="1600" b="1"/>
        </a:p>
      </xdr:txBody>
    </xdr:sp>
    <xdr:clientData/>
  </xdr:twoCellAnchor>
  <xdr:twoCellAnchor>
    <xdr:from>
      <xdr:col>0</xdr:col>
      <xdr:colOff>412750</xdr:colOff>
      <xdr:row>5</xdr:row>
      <xdr:rowOff>209550</xdr:rowOff>
    </xdr:from>
    <xdr:to>
      <xdr:col>3</xdr:col>
      <xdr:colOff>136525</xdr:colOff>
      <xdr:row>7</xdr:row>
      <xdr:rowOff>9525</xdr:rowOff>
    </xdr:to>
    <xdr:sp macro="" textlink="">
      <xdr:nvSpPr>
        <xdr:cNvPr id="11" name="Rounded Rectangle 5" descr="الأصنفاف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707037-2697-4A88-B6D3-4B752E6C7577}"/>
            </a:ext>
          </a:extLst>
        </xdr:cNvPr>
        <xdr:cNvSpPr/>
      </xdr:nvSpPr>
      <xdr:spPr>
        <a:xfrm>
          <a:off x="11444779625" y="2228850"/>
          <a:ext cx="1819275" cy="409575"/>
        </a:xfrm>
        <a:prstGeom prst="roundRect">
          <a:avLst/>
        </a:prstGeom>
        <a:solidFill>
          <a:srgbClr val="00B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/>
            <a:t>المشتريات</a:t>
          </a:r>
          <a:endParaRPr lang="en-US" sz="16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82550</xdr:colOff>
      <xdr:row>1</xdr:row>
      <xdr:rowOff>158750</xdr:rowOff>
    </xdr:from>
    <xdr:to>
      <xdr:col>13</xdr:col>
      <xdr:colOff>228600</xdr:colOff>
      <xdr:row>16</xdr:row>
      <xdr:rowOff>69850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28F6D96-19F9-4052-AB54-BCABB6885930}"/>
            </a:ext>
          </a:extLst>
        </xdr:cNvPr>
        <xdr:cNvSpPr/>
      </xdr:nvSpPr>
      <xdr:spPr>
        <a:xfrm>
          <a:off x="10811179800" y="412750"/>
          <a:ext cx="2787650" cy="3416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/>
            <a:t>هنا</a:t>
          </a:r>
          <a:r>
            <a:rPr lang="ar-SA" sz="2000" baseline="0"/>
            <a:t> هذه الفاتورة اريد أن تضاف إلى المبيعات </a:t>
          </a:r>
        </a:p>
        <a:p>
          <a:pPr algn="r" rtl="1"/>
          <a:r>
            <a:rPr lang="ar-SA" sz="2000" baseline="0"/>
            <a:t>سواءا كان منتج واحد أو 10 منتجات </a:t>
          </a:r>
        </a:p>
        <a:p>
          <a:pPr algn="r" rtl="1"/>
          <a:endParaRPr lang="ar-SA" sz="2000" baseline="0"/>
        </a:p>
        <a:p>
          <a:pPr algn="r" rtl="1"/>
          <a:r>
            <a:rPr lang="ar-SA" sz="2000" baseline="0"/>
            <a:t>أيضا يكون الأختيار من اسم الصنف قائمة منسدلة وليس بإدخال الكود</a:t>
          </a:r>
        </a:p>
        <a:p>
          <a:pPr algn="r" rtl="1"/>
          <a:r>
            <a:rPr lang="ar-SA" sz="2000" baseline="0"/>
            <a:t>التاريخ يفضل يكون تاريخ واحد لكل الفاتورة  </a:t>
          </a:r>
          <a:endParaRPr lang="ar-SA" sz="2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24</xdr:row>
      <xdr:rowOff>0</xdr:rowOff>
    </xdr:from>
    <xdr:to>
      <xdr:col>16</xdr:col>
      <xdr:colOff>25400</xdr:colOff>
      <xdr:row>31</xdr:row>
      <xdr:rowOff>38100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8B2CFD1F-E0E3-43DF-B15B-EA205CAFB73C}"/>
            </a:ext>
          </a:extLst>
        </xdr:cNvPr>
        <xdr:cNvSpPr/>
      </xdr:nvSpPr>
      <xdr:spPr>
        <a:xfrm>
          <a:off x="11433479800" y="7035800"/>
          <a:ext cx="2120900" cy="1816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لإدراج التاريخ </a:t>
          </a:r>
        </a:p>
        <a:p>
          <a:pPr algn="r" rtl="1"/>
          <a:r>
            <a:rPr lang="ar-SA" sz="1100"/>
            <a:t>اضغط على </a:t>
          </a:r>
          <a:r>
            <a:rPr lang="en-US" sz="1100"/>
            <a:t>CTRL+</a:t>
          </a:r>
          <a:r>
            <a:rPr lang="ar-SA" sz="1100" baseline="0"/>
            <a:t> حرف ك</a:t>
          </a:r>
          <a:endParaRPr lang="ar-SA" sz="1100"/>
        </a:p>
      </xdr:txBody>
    </xdr:sp>
    <xdr:clientData/>
  </xdr:twoCellAnchor>
  <xdr:twoCellAnchor>
    <xdr:from>
      <xdr:col>2</xdr:col>
      <xdr:colOff>0</xdr:colOff>
      <xdr:row>6</xdr:row>
      <xdr:rowOff>69850</xdr:rowOff>
    </xdr:from>
    <xdr:to>
      <xdr:col>3</xdr:col>
      <xdr:colOff>1425575</xdr:colOff>
      <xdr:row>7</xdr:row>
      <xdr:rowOff>187325</xdr:rowOff>
    </xdr:to>
    <xdr:sp macro="" textlink="">
      <xdr:nvSpPr>
        <xdr:cNvPr id="7" name="Rounded Rectangle 5" descr="الأصنفاف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87628-FF9C-4305-B938-487A4EA6A77D}"/>
            </a:ext>
          </a:extLst>
        </xdr:cNvPr>
        <xdr:cNvSpPr/>
      </xdr:nvSpPr>
      <xdr:spPr>
        <a:xfrm>
          <a:off x="11445979775" y="2305050"/>
          <a:ext cx="1819275" cy="409575"/>
        </a:xfrm>
        <a:prstGeom prst="roundRect">
          <a:avLst/>
        </a:prstGeom>
        <a:solidFill>
          <a:schemeClr val="tx1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/>
            <a:t>الأصناف</a:t>
          </a:r>
          <a:endParaRPr lang="en-US" sz="1600" b="1"/>
        </a:p>
      </xdr:txBody>
    </xdr:sp>
    <xdr:clientData/>
  </xdr:twoCellAnchor>
  <xdr:twoCellAnchor>
    <xdr:from>
      <xdr:col>2</xdr:col>
      <xdr:colOff>25400</xdr:colOff>
      <xdr:row>1</xdr:row>
      <xdr:rowOff>0</xdr:rowOff>
    </xdr:from>
    <xdr:to>
      <xdr:col>3</xdr:col>
      <xdr:colOff>1450975</xdr:colOff>
      <xdr:row>2</xdr:row>
      <xdr:rowOff>47625</xdr:rowOff>
    </xdr:to>
    <xdr:sp macro="" textlink="">
      <xdr:nvSpPr>
        <xdr:cNvPr id="8" name="Rounded 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24DBB6-0E12-4906-9B67-F036172DD524}"/>
            </a:ext>
          </a:extLst>
        </xdr:cNvPr>
        <xdr:cNvSpPr/>
      </xdr:nvSpPr>
      <xdr:spPr>
        <a:xfrm>
          <a:off x="11445954375" y="704850"/>
          <a:ext cx="1819275" cy="40957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600" b="1"/>
            <a:t>الرصيد</a:t>
          </a:r>
          <a:endParaRPr lang="en-US" sz="1600" b="1"/>
        </a:p>
      </xdr:txBody>
    </xdr:sp>
    <xdr:clientData/>
  </xdr:twoCellAnchor>
  <xdr:twoCellAnchor>
    <xdr:from>
      <xdr:col>2</xdr:col>
      <xdr:colOff>34925</xdr:colOff>
      <xdr:row>2</xdr:row>
      <xdr:rowOff>146050</xdr:rowOff>
    </xdr:from>
    <xdr:to>
      <xdr:col>3</xdr:col>
      <xdr:colOff>1460500</xdr:colOff>
      <xdr:row>3</xdr:row>
      <xdr:rowOff>263525</xdr:rowOff>
    </xdr:to>
    <xdr:sp macro="" textlink="">
      <xdr:nvSpPr>
        <xdr:cNvPr id="9" name="Rounded Rectangle 5" descr="الأصنفاف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79FAE9-F338-4819-B1CF-6F0D6C2C791C}"/>
            </a:ext>
          </a:extLst>
        </xdr:cNvPr>
        <xdr:cNvSpPr/>
      </xdr:nvSpPr>
      <xdr:spPr>
        <a:xfrm>
          <a:off x="11445944850" y="1212850"/>
          <a:ext cx="1819275" cy="409575"/>
        </a:xfrm>
        <a:prstGeom prst="roundRect">
          <a:avLst/>
        </a:prstGeom>
        <a:solidFill>
          <a:schemeClr val="accent5">
            <a:lumMod val="75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/>
            <a:t>المبيعات</a:t>
          </a:r>
          <a:endParaRPr lang="en-US" sz="1600" b="1"/>
        </a:p>
      </xdr:txBody>
    </xdr:sp>
    <xdr:clientData/>
  </xdr:twoCellAnchor>
  <xdr:twoCellAnchor>
    <xdr:from>
      <xdr:col>2</xdr:col>
      <xdr:colOff>22225</xdr:colOff>
      <xdr:row>4</xdr:row>
      <xdr:rowOff>123825</xdr:rowOff>
    </xdr:from>
    <xdr:to>
      <xdr:col>3</xdr:col>
      <xdr:colOff>1447800</xdr:colOff>
      <xdr:row>5</xdr:row>
      <xdr:rowOff>241300</xdr:rowOff>
    </xdr:to>
    <xdr:sp macro="" textlink="">
      <xdr:nvSpPr>
        <xdr:cNvPr id="10" name="Rounded Rectangle 5" descr="الأصنفاف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27F33E-1619-4497-BF41-A652D1E43121}"/>
            </a:ext>
          </a:extLst>
        </xdr:cNvPr>
        <xdr:cNvSpPr/>
      </xdr:nvSpPr>
      <xdr:spPr>
        <a:xfrm>
          <a:off x="11445957550" y="1774825"/>
          <a:ext cx="1819275" cy="409575"/>
        </a:xfrm>
        <a:prstGeom prst="roundRect">
          <a:avLst/>
        </a:prstGeom>
        <a:solidFill>
          <a:srgbClr val="00B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/>
            <a:t>المشتريات</a:t>
          </a:r>
          <a:endParaRPr lang="en-US" sz="16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11</xdr:row>
      <xdr:rowOff>12700</xdr:rowOff>
    </xdr:from>
    <xdr:to>
      <xdr:col>4</xdr:col>
      <xdr:colOff>266700</xdr:colOff>
      <xdr:row>21</xdr:row>
      <xdr:rowOff>50800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F720D0C9-CE6E-41F1-A9AA-17F8EF87F8A6}"/>
            </a:ext>
          </a:extLst>
        </xdr:cNvPr>
        <xdr:cNvSpPr/>
      </xdr:nvSpPr>
      <xdr:spPr>
        <a:xfrm>
          <a:off x="11444122400" y="2463800"/>
          <a:ext cx="2120900" cy="1816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لإدراج التاريخ </a:t>
          </a:r>
        </a:p>
        <a:p>
          <a:pPr algn="r" rtl="1"/>
          <a:r>
            <a:rPr lang="ar-SA" sz="1100"/>
            <a:t>اضغط على </a:t>
          </a:r>
          <a:r>
            <a:rPr lang="en-US" sz="1100"/>
            <a:t>CTRL+</a:t>
          </a:r>
          <a:r>
            <a:rPr lang="ar-SA" sz="1100" baseline="0"/>
            <a:t> حرف ك</a:t>
          </a:r>
          <a:endParaRPr lang="ar-SA" sz="1100"/>
        </a:p>
      </xdr:txBody>
    </xdr:sp>
    <xdr:clientData/>
  </xdr:twoCellAnchor>
  <xdr:twoCellAnchor>
    <xdr:from>
      <xdr:col>1</xdr:col>
      <xdr:colOff>361950</xdr:colOff>
      <xdr:row>7</xdr:row>
      <xdr:rowOff>107950</xdr:rowOff>
    </xdr:from>
    <xdr:to>
      <xdr:col>4</xdr:col>
      <xdr:colOff>85725</xdr:colOff>
      <xdr:row>9</xdr:row>
      <xdr:rowOff>155575</xdr:rowOff>
    </xdr:to>
    <xdr:sp macro="" textlink="">
      <xdr:nvSpPr>
        <xdr:cNvPr id="10" name="Rounded Rectangle 5" descr="الأصنفاف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68262F-5FE5-4B69-8F93-08CEBB11CB0C}"/>
            </a:ext>
          </a:extLst>
        </xdr:cNvPr>
        <xdr:cNvSpPr/>
      </xdr:nvSpPr>
      <xdr:spPr>
        <a:xfrm>
          <a:off x="11444303375" y="1841500"/>
          <a:ext cx="1819275" cy="409575"/>
        </a:xfrm>
        <a:prstGeom prst="roundRect">
          <a:avLst/>
        </a:prstGeom>
        <a:solidFill>
          <a:schemeClr val="tx1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/>
            <a:t>الأصناف</a:t>
          </a:r>
          <a:endParaRPr lang="en-US" sz="1600" b="1"/>
        </a:p>
      </xdr:txBody>
    </xdr:sp>
    <xdr:clientData/>
  </xdr:twoCellAnchor>
  <xdr:twoCellAnchor>
    <xdr:from>
      <xdr:col>1</xdr:col>
      <xdr:colOff>387350</xdr:colOff>
      <xdr:row>0</xdr:row>
      <xdr:rowOff>241300</xdr:rowOff>
    </xdr:from>
    <xdr:to>
      <xdr:col>4</xdr:col>
      <xdr:colOff>111125</xdr:colOff>
      <xdr:row>1</xdr:row>
      <xdr:rowOff>206375</xdr:rowOff>
    </xdr:to>
    <xdr:sp macro="" textlink="">
      <xdr:nvSpPr>
        <xdr:cNvPr id="11" name="Rounded 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322F9F-75A7-4CAD-B758-9ACA07C621E5}"/>
            </a:ext>
          </a:extLst>
        </xdr:cNvPr>
        <xdr:cNvSpPr/>
      </xdr:nvSpPr>
      <xdr:spPr>
        <a:xfrm>
          <a:off x="11444277975" y="241300"/>
          <a:ext cx="1819275" cy="40957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600" b="1"/>
            <a:t>الرصيد</a:t>
          </a:r>
          <a:endParaRPr lang="en-US" sz="1600" b="1"/>
        </a:p>
      </xdr:txBody>
    </xdr:sp>
    <xdr:clientData/>
  </xdr:twoCellAnchor>
  <xdr:twoCellAnchor>
    <xdr:from>
      <xdr:col>1</xdr:col>
      <xdr:colOff>396875</xdr:colOff>
      <xdr:row>1</xdr:row>
      <xdr:rowOff>304800</xdr:rowOff>
    </xdr:from>
    <xdr:to>
      <xdr:col>4</xdr:col>
      <xdr:colOff>120650</xdr:colOff>
      <xdr:row>3</xdr:row>
      <xdr:rowOff>136525</xdr:rowOff>
    </xdr:to>
    <xdr:sp macro="" textlink="">
      <xdr:nvSpPr>
        <xdr:cNvPr id="12" name="Rounded Rectangle 5" descr="الأصنفاف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FDBCB3-2C87-4AAA-832B-5F44982392BC}"/>
            </a:ext>
          </a:extLst>
        </xdr:cNvPr>
        <xdr:cNvSpPr/>
      </xdr:nvSpPr>
      <xdr:spPr>
        <a:xfrm>
          <a:off x="11444268450" y="749300"/>
          <a:ext cx="1819275" cy="409575"/>
        </a:xfrm>
        <a:prstGeom prst="roundRect">
          <a:avLst/>
        </a:prstGeom>
        <a:solidFill>
          <a:schemeClr val="accent5">
            <a:lumMod val="75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/>
            <a:t>المبيعات</a:t>
          </a:r>
          <a:endParaRPr lang="en-US" sz="1600" b="1"/>
        </a:p>
      </xdr:txBody>
    </xdr:sp>
    <xdr:clientData/>
  </xdr:twoCellAnchor>
  <xdr:twoCellAnchor>
    <xdr:from>
      <xdr:col>1</xdr:col>
      <xdr:colOff>384175</xdr:colOff>
      <xdr:row>4</xdr:row>
      <xdr:rowOff>111125</xdr:rowOff>
    </xdr:from>
    <xdr:to>
      <xdr:col>4</xdr:col>
      <xdr:colOff>107950</xdr:colOff>
      <xdr:row>6</xdr:row>
      <xdr:rowOff>165100</xdr:rowOff>
    </xdr:to>
    <xdr:sp macro="" textlink="">
      <xdr:nvSpPr>
        <xdr:cNvPr id="13" name="Rounded Rectangle 5" descr="الأصنفاف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563E02-C74D-406F-BFAE-946DC429226A}"/>
            </a:ext>
          </a:extLst>
        </xdr:cNvPr>
        <xdr:cNvSpPr/>
      </xdr:nvSpPr>
      <xdr:spPr>
        <a:xfrm>
          <a:off x="11444281150" y="1311275"/>
          <a:ext cx="1819275" cy="409575"/>
        </a:xfrm>
        <a:prstGeom prst="roundRect">
          <a:avLst/>
        </a:prstGeom>
        <a:solidFill>
          <a:srgbClr val="00B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/>
            <a:t>المشتريات</a:t>
          </a:r>
          <a:endParaRPr lang="en-US" sz="16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603250</xdr:colOff>
      <xdr:row>5</xdr:row>
      <xdr:rowOff>76200</xdr:rowOff>
    </xdr:from>
    <xdr:to>
      <xdr:col>13</xdr:col>
      <xdr:colOff>327025</xdr:colOff>
      <xdr:row>6</xdr:row>
      <xdr:rowOff>180975</xdr:rowOff>
    </xdr:to>
    <xdr:sp macro="" textlink="">
      <xdr:nvSpPr>
        <xdr:cNvPr id="10" name="Rounded Rectangle 5" descr="الأصنفاف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6C48A-93AD-4CAE-A7CA-102D53099D19}"/>
            </a:ext>
          </a:extLst>
        </xdr:cNvPr>
        <xdr:cNvSpPr/>
      </xdr:nvSpPr>
      <xdr:spPr>
        <a:xfrm>
          <a:off x="11434816475" y="2076450"/>
          <a:ext cx="1819275" cy="409575"/>
        </a:xfrm>
        <a:prstGeom prst="roundRect">
          <a:avLst/>
        </a:prstGeom>
        <a:solidFill>
          <a:schemeClr val="tx1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/>
            <a:t>الأصناف</a:t>
          </a:r>
          <a:endParaRPr lang="en-US" sz="1600" b="1"/>
        </a:p>
      </xdr:txBody>
    </xdr:sp>
    <xdr:clientData/>
  </xdr:twoCellAnchor>
  <xdr:twoCellAnchor>
    <xdr:from>
      <xdr:col>10</xdr:col>
      <xdr:colOff>628650</xdr:colOff>
      <xdr:row>0</xdr:row>
      <xdr:rowOff>476250</xdr:rowOff>
    </xdr:from>
    <xdr:to>
      <xdr:col>13</xdr:col>
      <xdr:colOff>352425</xdr:colOff>
      <xdr:row>1</xdr:row>
      <xdr:rowOff>219075</xdr:rowOff>
    </xdr:to>
    <xdr:sp macro="" textlink="">
      <xdr:nvSpPr>
        <xdr:cNvPr id="11" name="Rounded 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02ACA5-B4B6-4048-9E78-B6684EA88F5C}"/>
            </a:ext>
          </a:extLst>
        </xdr:cNvPr>
        <xdr:cNvSpPr/>
      </xdr:nvSpPr>
      <xdr:spPr>
        <a:xfrm>
          <a:off x="11434791075" y="476250"/>
          <a:ext cx="1819275" cy="40957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600" b="1"/>
            <a:t>الرصيد</a:t>
          </a:r>
          <a:endParaRPr lang="en-US" sz="1600" b="1"/>
        </a:p>
      </xdr:txBody>
    </xdr:sp>
    <xdr:clientData/>
  </xdr:twoCellAnchor>
  <xdr:twoCellAnchor>
    <xdr:from>
      <xdr:col>10</xdr:col>
      <xdr:colOff>638175</xdr:colOff>
      <xdr:row>1</xdr:row>
      <xdr:rowOff>317500</xdr:rowOff>
    </xdr:from>
    <xdr:to>
      <xdr:col>13</xdr:col>
      <xdr:colOff>361950</xdr:colOff>
      <xdr:row>3</xdr:row>
      <xdr:rowOff>3175</xdr:rowOff>
    </xdr:to>
    <xdr:sp macro="" textlink="">
      <xdr:nvSpPr>
        <xdr:cNvPr id="12" name="Rounded Rectangle 5" descr="الأصنفاف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4DE1A1-562F-49F2-B417-6C6DA43CE983}"/>
            </a:ext>
          </a:extLst>
        </xdr:cNvPr>
        <xdr:cNvSpPr/>
      </xdr:nvSpPr>
      <xdr:spPr>
        <a:xfrm>
          <a:off x="11434781550" y="984250"/>
          <a:ext cx="1819275" cy="409575"/>
        </a:xfrm>
        <a:prstGeom prst="roundRect">
          <a:avLst/>
        </a:prstGeom>
        <a:solidFill>
          <a:schemeClr val="accent5">
            <a:lumMod val="75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/>
            <a:t>المبيعات</a:t>
          </a:r>
          <a:endParaRPr lang="en-US" sz="1600" b="1"/>
        </a:p>
      </xdr:txBody>
    </xdr:sp>
    <xdr:clientData/>
  </xdr:twoCellAnchor>
  <xdr:twoCellAnchor>
    <xdr:from>
      <xdr:col>10</xdr:col>
      <xdr:colOff>625475</xdr:colOff>
      <xdr:row>3</xdr:row>
      <xdr:rowOff>155575</xdr:rowOff>
    </xdr:from>
    <xdr:to>
      <xdr:col>13</xdr:col>
      <xdr:colOff>349250</xdr:colOff>
      <xdr:row>4</xdr:row>
      <xdr:rowOff>260350</xdr:rowOff>
    </xdr:to>
    <xdr:sp macro="" textlink="">
      <xdr:nvSpPr>
        <xdr:cNvPr id="13" name="Rounded Rectangle 5" descr="الأصنفاف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BE27ED-1CAD-48ED-BD8F-F6C37DE89A1A}"/>
            </a:ext>
          </a:extLst>
        </xdr:cNvPr>
        <xdr:cNvSpPr/>
      </xdr:nvSpPr>
      <xdr:spPr>
        <a:xfrm>
          <a:off x="11434794250" y="1546225"/>
          <a:ext cx="1819275" cy="409575"/>
        </a:xfrm>
        <a:prstGeom prst="roundRect">
          <a:avLst/>
        </a:prstGeom>
        <a:solidFill>
          <a:srgbClr val="00B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/>
            <a:t>المشتريات</a:t>
          </a:r>
          <a:endParaRPr 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>
    <tabColor rgb="FFFF0000"/>
  </sheetPr>
  <dimension ref="E1:N32"/>
  <sheetViews>
    <sheetView rightToLeft="1" workbookViewId="0">
      <selection activeCell="F12" sqref="F12"/>
    </sheetView>
  </sheetViews>
  <sheetFormatPr defaultColWidth="9.1640625" defaultRowHeight="15.5" x14ac:dyDescent="0.3"/>
  <cols>
    <col min="1" max="4" width="9.1640625" style="2"/>
    <col min="5" max="5" width="12" style="4" customWidth="1"/>
    <col min="6" max="6" width="27.25" style="4" customWidth="1"/>
    <col min="7" max="7" width="17.75" style="4" customWidth="1"/>
    <col min="8" max="8" width="12" style="4" customWidth="1"/>
    <col min="9" max="9" width="13.4140625" style="4" customWidth="1"/>
    <col min="10" max="16384" width="9.1640625" style="2"/>
  </cols>
  <sheetData>
    <row r="1" spans="5:14" ht="57" customHeight="1" x14ac:dyDescent="0.3">
      <c r="E1" s="52" t="s">
        <v>8</v>
      </c>
      <c r="F1" s="52"/>
      <c r="G1" s="52"/>
      <c r="H1" s="52"/>
      <c r="I1" s="52"/>
    </row>
    <row r="2" spans="5:14" ht="30" customHeight="1" thickBot="1" x14ac:dyDescent="0.35">
      <c r="E2" s="1" t="s">
        <v>2</v>
      </c>
      <c r="F2" s="1" t="s">
        <v>7</v>
      </c>
      <c r="G2" s="1" t="s">
        <v>40</v>
      </c>
      <c r="H2" s="1" t="s">
        <v>0</v>
      </c>
      <c r="I2" s="1" t="s">
        <v>1</v>
      </c>
    </row>
    <row r="3" spans="5:14" ht="24" customHeight="1" thickTop="1" thickBot="1" x14ac:dyDescent="0.45">
      <c r="E3" s="3" t="str">
        <f>الأصناف!F3</f>
        <v>A1</v>
      </c>
      <c r="F3" s="5" t="str">
        <f>IFERROR(VLOOKUP(E3,الأصناف!items,2,FALSE),"")</f>
        <v>قهوة باردة</v>
      </c>
      <c r="G3" s="6" t="str">
        <f t="shared" ref="G3" si="0">IFERROR(VLOOKUP(E3,sto_1,4,FALSE),"")</f>
        <v/>
      </c>
      <c r="H3" s="6">
        <f>SUMIF(المبيعات!$G$3:$G$2012,الرصيد!F3,المبيعات!$H$3:$H$2012)</f>
        <v>0</v>
      </c>
      <c r="I3" s="6">
        <f>IFERROR(SUMIF(المبيعات!$G$3:G$2012,الرصيد!F3,المبيعات!$K$3:$K$2012),"")</f>
        <v>0</v>
      </c>
      <c r="K3" s="53" t="s">
        <v>51</v>
      </c>
      <c r="L3" s="53"/>
      <c r="M3" s="53"/>
      <c r="N3" s="45">
        <f>المشتريات!$M$5</f>
        <v>1000</v>
      </c>
    </row>
    <row r="4" spans="5:14" ht="24" customHeight="1" thickTop="1" thickBot="1" x14ac:dyDescent="0.55000000000000004">
      <c r="E4" s="3" t="str">
        <f>الأصناف!F4</f>
        <v>a2</v>
      </c>
      <c r="F4" s="5" t="str">
        <f>IFERROR(VLOOKUP(E4,الأصناف!items,2,FALSE),"")</f>
        <v>قهوة حارة</v>
      </c>
      <c r="G4" s="6" t="str">
        <f t="shared" ref="G4:G32" si="1">IFERROR(VLOOKUP(E4,sto_1,4,FALSE),"")</f>
        <v/>
      </c>
      <c r="H4" s="6">
        <f>SUMIF(المبيعات!$G$3:$G$2012,الرصيد!F4,المبيعات!$H$3:$H$2012)</f>
        <v>3</v>
      </c>
      <c r="I4" s="6">
        <f>IFERROR(SUMIF(المبيعات!$G$3:G$2012,الرصيد!F4,المبيعات!$K$3:$K$2012),"")</f>
        <v>36</v>
      </c>
      <c r="K4" s="54" t="s">
        <v>52</v>
      </c>
      <c r="L4" s="54"/>
      <c r="M4" s="54"/>
      <c r="N4" s="46">
        <f>المبيعات!N5</f>
        <v>36</v>
      </c>
    </row>
    <row r="5" spans="5:14" ht="24" customHeight="1" thickTop="1" thickBot="1" x14ac:dyDescent="0.55000000000000004">
      <c r="E5" s="3" t="str">
        <f>الأصناف!F5</f>
        <v>A3</v>
      </c>
      <c r="F5" s="5" t="str">
        <f>IFERROR(VLOOKUP(E5,الأصناف!items,2,FALSE),"")</f>
        <v>كيك</v>
      </c>
      <c r="G5" s="6" t="str">
        <f t="shared" si="1"/>
        <v/>
      </c>
      <c r="H5" s="6">
        <f>SUMIF(المبيعات!$G$3:$G$2012,الرصيد!F5,المبيعات!$H$3:$H$2012)</f>
        <v>0</v>
      </c>
      <c r="I5" s="6">
        <f>IFERROR(SUMIF(المبيعات!$G$3:G$2012,الرصيد!F5,المبيعات!$K$3:$K$2012),"")</f>
        <v>0</v>
      </c>
      <c r="K5" s="55" t="s">
        <v>53</v>
      </c>
      <c r="L5" s="55"/>
      <c r="M5" s="55"/>
      <c r="N5" s="47">
        <f>N4-N3</f>
        <v>-964</v>
      </c>
    </row>
    <row r="6" spans="5:14" ht="24" customHeight="1" thickTop="1" x14ac:dyDescent="0.3">
      <c r="E6" s="3" t="str">
        <f>الأصناف!F6</f>
        <v>A4</v>
      </c>
      <c r="F6" s="5" t="str">
        <f>IFERROR(VLOOKUP(E6,الأصناف!items,2,FALSE),"")</f>
        <v>بسكوت</v>
      </c>
      <c r="G6" s="6" t="str">
        <f t="shared" si="1"/>
        <v/>
      </c>
      <c r="H6" s="6">
        <f>SUMIF(المبيعات!$G$3:$G$2012,الرصيد!F6,المبيعات!$H$3:$H$2012)</f>
        <v>0</v>
      </c>
      <c r="I6" s="6">
        <f>IFERROR(SUMIF(المبيعات!$G$3:G$2012,الرصيد!F6,المبيعات!$K$3:$K$2012),"")</f>
        <v>0</v>
      </c>
    </row>
    <row r="7" spans="5:14" ht="24" customHeight="1" x14ac:dyDescent="0.3">
      <c r="E7" s="3" t="str">
        <f>الأصناف!F7</f>
        <v>A5</v>
      </c>
      <c r="F7" s="5">
        <f>IFERROR(VLOOKUP(E7,الأصناف!items,2,FALSE),"")</f>
        <v>0</v>
      </c>
      <c r="G7" s="6" t="str">
        <f t="shared" si="1"/>
        <v/>
      </c>
      <c r="H7" s="6">
        <f>SUMIF(المبيعات!$G$3:$G$2012,الرصيد!F7,المبيعات!$H$3:$H$2012)</f>
        <v>0</v>
      </c>
      <c r="I7" s="6">
        <f>IFERROR(SUMIF(المبيعات!$G$3:G$2012,الرصيد!F7,المبيعات!$K$3:$K$2012),"")</f>
        <v>0</v>
      </c>
    </row>
    <row r="8" spans="5:14" ht="24" customHeight="1" x14ac:dyDescent="0.3">
      <c r="E8" s="3" t="str">
        <f>الأصناف!F8</f>
        <v>A6</v>
      </c>
      <c r="F8" s="5">
        <f>IFERROR(VLOOKUP(E8,الأصناف!items,2,FALSE),"")</f>
        <v>0</v>
      </c>
      <c r="G8" s="6" t="str">
        <f t="shared" si="1"/>
        <v/>
      </c>
      <c r="H8" s="6">
        <f>SUMIF(المبيعات!$G$3:$G$2012,الرصيد!F8,المبيعات!$H$3:$H$2012)</f>
        <v>0</v>
      </c>
      <c r="I8" s="6">
        <f>IFERROR(SUMIF(المبيعات!$G$3:G$2012,الرصيد!F8,المبيعات!$K$3:$K$2012),"")</f>
        <v>0</v>
      </c>
    </row>
    <row r="9" spans="5:14" ht="24" customHeight="1" x14ac:dyDescent="0.3">
      <c r="E9" s="3" t="str">
        <f>الأصناف!F9</f>
        <v>A7</v>
      </c>
      <c r="F9" s="5">
        <f>IFERROR(VLOOKUP(E9,الأصناف!items,2,FALSE),"")</f>
        <v>0</v>
      </c>
      <c r="G9" s="6" t="str">
        <f t="shared" si="1"/>
        <v/>
      </c>
      <c r="H9" s="6">
        <f>SUMIF(المبيعات!$G$3:$G$2012,الرصيد!F9,المبيعات!$H$3:$H$2012)</f>
        <v>0</v>
      </c>
      <c r="I9" s="6">
        <f>IFERROR(SUMIF(المبيعات!$G$3:G$2012,الرصيد!F9,المبيعات!$K$3:$K$2012),"")</f>
        <v>0</v>
      </c>
    </row>
    <row r="10" spans="5:14" ht="24" customHeight="1" x14ac:dyDescent="0.3">
      <c r="E10" s="3" t="str">
        <f>الأصناف!F10</f>
        <v>A8</v>
      </c>
      <c r="F10" s="5">
        <f>IFERROR(VLOOKUP(E10,الأصناف!items,2,FALSE),"")</f>
        <v>0</v>
      </c>
      <c r="G10" s="6" t="str">
        <f t="shared" si="1"/>
        <v/>
      </c>
      <c r="H10" s="6">
        <f>SUMIF(المبيعات!$G$3:$G$2012,الرصيد!F10,المبيعات!$H$3:$H$2012)</f>
        <v>0</v>
      </c>
      <c r="I10" s="6">
        <f>IFERROR(SUMIF(المبيعات!$G$3:G$2012,الرصيد!F10,المبيعات!$K$3:$K$2012),"")</f>
        <v>0</v>
      </c>
    </row>
    <row r="11" spans="5:14" ht="24" customHeight="1" x14ac:dyDescent="0.3">
      <c r="E11" s="3" t="str">
        <f>الأصناف!F11</f>
        <v>A9</v>
      </c>
      <c r="F11" s="5">
        <f>IFERROR(VLOOKUP(E11,الأصناف!items,2,FALSE),"")</f>
        <v>0</v>
      </c>
      <c r="G11" s="6" t="str">
        <f t="shared" si="1"/>
        <v/>
      </c>
      <c r="H11" s="6">
        <f>SUMIF(المبيعات!$G$3:$G$2012,الرصيد!F11,المبيعات!$H$3:$H$2012)</f>
        <v>0</v>
      </c>
      <c r="I11" s="6">
        <f>IFERROR(SUMIF(المبيعات!$G$3:G$2012,الرصيد!F11,المبيعات!$K$3:$K$2012),"")</f>
        <v>0</v>
      </c>
    </row>
    <row r="12" spans="5:14" ht="24" customHeight="1" x14ac:dyDescent="0.3">
      <c r="E12" s="3" t="str">
        <f>الأصناف!F12</f>
        <v>A10</v>
      </c>
      <c r="F12" s="5">
        <f>IFERROR(VLOOKUP(E12,الأصناف!items,2,FALSE),"")</f>
        <v>0</v>
      </c>
      <c r="G12" s="6" t="str">
        <f t="shared" si="1"/>
        <v/>
      </c>
      <c r="H12" s="6">
        <f>SUMIF(المبيعات!$G$3:$G$2012,الرصيد!F12,المبيعات!$H$3:$H$2012)</f>
        <v>0</v>
      </c>
      <c r="I12" s="6">
        <f>IFERROR(SUMIF(المبيعات!$G$3:G$2012,الرصيد!F12,المبيعات!$K$3:$K$2012),"")</f>
        <v>0</v>
      </c>
    </row>
    <row r="13" spans="5:14" ht="24" customHeight="1" x14ac:dyDescent="0.3">
      <c r="E13" s="3" t="str">
        <f>الأصناف!F13</f>
        <v>A11</v>
      </c>
      <c r="F13" s="5">
        <f>IFERROR(VLOOKUP(E13,الأصناف!items,2,FALSE),"")</f>
        <v>0</v>
      </c>
      <c r="G13" s="6" t="str">
        <f t="shared" si="1"/>
        <v/>
      </c>
      <c r="H13" s="6">
        <f>SUMIF(المبيعات!$G$3:$G$2012,الرصيد!F13,المبيعات!$H$3:$H$2012)</f>
        <v>0</v>
      </c>
      <c r="I13" s="6">
        <f>IFERROR(SUMIF(المبيعات!$G$3:G$2012,الرصيد!F13,المبيعات!$K$3:$K$2012),"")</f>
        <v>0</v>
      </c>
    </row>
    <row r="14" spans="5:14" ht="24" customHeight="1" x14ac:dyDescent="0.3">
      <c r="E14" s="3" t="str">
        <f>الأصناف!F14</f>
        <v>A12</v>
      </c>
      <c r="F14" s="5">
        <f>IFERROR(VLOOKUP(E14,الأصناف!items,2,FALSE),"")</f>
        <v>0</v>
      </c>
      <c r="G14" s="6" t="str">
        <f t="shared" si="1"/>
        <v/>
      </c>
      <c r="H14" s="6">
        <f>SUMIF(المبيعات!$G$3:$G$2012,الرصيد!F14,المبيعات!$H$3:$H$2012)</f>
        <v>0</v>
      </c>
      <c r="I14" s="6">
        <f>IFERROR(SUMIF(المبيعات!$G$3:G$2012,الرصيد!F14,المبيعات!$K$3:$K$2012),"")</f>
        <v>0</v>
      </c>
    </row>
    <row r="15" spans="5:14" ht="24" customHeight="1" x14ac:dyDescent="0.3">
      <c r="E15" s="3" t="str">
        <f>الأصناف!F15</f>
        <v>A13</v>
      </c>
      <c r="F15" s="5">
        <f>IFERROR(VLOOKUP(E15,الأصناف!items,2,FALSE),"")</f>
        <v>0</v>
      </c>
      <c r="G15" s="6" t="str">
        <f t="shared" si="1"/>
        <v/>
      </c>
      <c r="H15" s="6">
        <f>SUMIF(المبيعات!$G$3:$G$2012,الرصيد!F15,المبيعات!$H$3:$H$2012)</f>
        <v>0</v>
      </c>
      <c r="I15" s="6">
        <f>IFERROR(SUMIF(المبيعات!$G$3:G$2012,الرصيد!F15,المبيعات!$K$3:$K$2012),"")</f>
        <v>0</v>
      </c>
    </row>
    <row r="16" spans="5:14" ht="24" customHeight="1" x14ac:dyDescent="0.3">
      <c r="E16" s="3" t="str">
        <f>الأصناف!F16</f>
        <v>A14</v>
      </c>
      <c r="F16" s="5">
        <f>IFERROR(VLOOKUP(E16,الأصناف!items,2,FALSE),"")</f>
        <v>0</v>
      </c>
      <c r="G16" s="6" t="str">
        <f t="shared" si="1"/>
        <v/>
      </c>
      <c r="H16" s="6">
        <f>SUMIF(المبيعات!$G$3:$G$2012,الرصيد!F16,المبيعات!$H$3:$H$2012)</f>
        <v>0</v>
      </c>
      <c r="I16" s="6">
        <f>IFERROR(SUMIF(المبيعات!$G$3:G$2012,الرصيد!F16,المبيعات!$K$3:$K$2012),"")</f>
        <v>0</v>
      </c>
    </row>
    <row r="17" spans="5:9" ht="24" customHeight="1" x14ac:dyDescent="0.3">
      <c r="E17" s="3" t="str">
        <f>الأصناف!F17</f>
        <v>A15</v>
      </c>
      <c r="F17" s="5">
        <f>IFERROR(VLOOKUP(E17,الأصناف!items,2,FALSE),"")</f>
        <v>0</v>
      </c>
      <c r="G17" s="6" t="str">
        <f t="shared" si="1"/>
        <v/>
      </c>
      <c r="H17" s="6">
        <f>SUMIF(المبيعات!$G$3:$G$2012,الرصيد!F17,المبيعات!$H$3:$H$2012)</f>
        <v>0</v>
      </c>
      <c r="I17" s="6">
        <f>IFERROR(SUMIF(المبيعات!$G$3:G$2012,الرصيد!F17,المبيعات!$K$3:$K$2012),"")</f>
        <v>0</v>
      </c>
    </row>
    <row r="18" spans="5:9" ht="24" customHeight="1" x14ac:dyDescent="0.3">
      <c r="E18" s="3" t="str">
        <f>الأصناف!F18</f>
        <v>A16</v>
      </c>
      <c r="F18" s="5">
        <f>IFERROR(VLOOKUP(E18,الأصناف!items,2,FALSE),"")</f>
        <v>0</v>
      </c>
      <c r="G18" s="6" t="str">
        <f t="shared" si="1"/>
        <v/>
      </c>
      <c r="H18" s="6">
        <f>SUMIF(المبيعات!$G$3:$G$2012,الرصيد!F18,المبيعات!$H$3:$H$2012)</f>
        <v>0</v>
      </c>
      <c r="I18" s="6">
        <f>IFERROR(SUMIF(المبيعات!$G$3:G$2012,الرصيد!F18,المبيعات!$K$3:$K$2012),"")</f>
        <v>0</v>
      </c>
    </row>
    <row r="19" spans="5:9" ht="24" customHeight="1" x14ac:dyDescent="0.3">
      <c r="E19" s="3" t="str">
        <f>الأصناف!F19</f>
        <v>A17</v>
      </c>
      <c r="F19" s="5">
        <f>IFERROR(VLOOKUP(E19,الأصناف!items,2,FALSE),"")</f>
        <v>0</v>
      </c>
      <c r="G19" s="6" t="str">
        <f t="shared" si="1"/>
        <v/>
      </c>
      <c r="H19" s="6">
        <f>SUMIF(المبيعات!$G$3:$G$2012,الرصيد!F19,المبيعات!$H$3:$H$2012)</f>
        <v>0</v>
      </c>
      <c r="I19" s="6">
        <f>IFERROR(SUMIF(المبيعات!$G$3:G$2012,الرصيد!F19,المبيعات!$K$3:$K$2012),"")</f>
        <v>0</v>
      </c>
    </row>
    <row r="20" spans="5:9" ht="24" customHeight="1" x14ac:dyDescent="0.3">
      <c r="E20" s="3" t="str">
        <f>الأصناف!F20</f>
        <v>A18</v>
      </c>
      <c r="F20" s="5">
        <f>IFERROR(VLOOKUP(E20,الأصناف!items,2,FALSE),"")</f>
        <v>0</v>
      </c>
      <c r="G20" s="6" t="str">
        <f t="shared" si="1"/>
        <v/>
      </c>
      <c r="H20" s="6">
        <f>SUMIF(المبيعات!$G$3:$G$2012,الرصيد!F20,المبيعات!$H$3:$H$2012)</f>
        <v>0</v>
      </c>
      <c r="I20" s="6">
        <f>IFERROR(SUMIF(المبيعات!$G$3:G$2012,الرصيد!F20,المبيعات!$K$3:$K$2012),"")</f>
        <v>0</v>
      </c>
    </row>
    <row r="21" spans="5:9" ht="24" customHeight="1" x14ac:dyDescent="0.3">
      <c r="E21" s="3" t="str">
        <f>الأصناف!F21</f>
        <v>A19</v>
      </c>
      <c r="F21" s="5">
        <f>IFERROR(VLOOKUP(E21,الأصناف!items,2,FALSE),"")</f>
        <v>0</v>
      </c>
      <c r="G21" s="6" t="str">
        <f t="shared" si="1"/>
        <v/>
      </c>
      <c r="H21" s="6">
        <f>SUMIF(المبيعات!$G$3:$G$2012,الرصيد!F21,المبيعات!$H$3:$H$2012)</f>
        <v>0</v>
      </c>
      <c r="I21" s="6">
        <f>IFERROR(SUMIF(المبيعات!$G$3:G$2012,الرصيد!F21,المبيعات!$K$3:$K$2012),"")</f>
        <v>0</v>
      </c>
    </row>
    <row r="22" spans="5:9" ht="24" customHeight="1" x14ac:dyDescent="0.3">
      <c r="E22" s="3" t="str">
        <f>الأصناف!F22</f>
        <v>A20</v>
      </c>
      <c r="F22" s="5">
        <f>IFERROR(VLOOKUP(E22,الأصناف!items,2,FALSE),"")</f>
        <v>0</v>
      </c>
      <c r="G22" s="6" t="str">
        <f t="shared" si="1"/>
        <v/>
      </c>
      <c r="H22" s="6">
        <f>SUMIF(المبيعات!$G$3:$G$2012,الرصيد!F22,المبيعات!$H$3:$H$2012)</f>
        <v>0</v>
      </c>
      <c r="I22" s="6">
        <f>IFERROR(SUMIF(المبيعات!$G$3:G$2012,الرصيد!F22,المبيعات!$K$3:$K$2012),"")</f>
        <v>0</v>
      </c>
    </row>
    <row r="23" spans="5:9" ht="24" customHeight="1" x14ac:dyDescent="0.3">
      <c r="E23" s="3" t="str">
        <f>الأصناف!F23</f>
        <v>A21</v>
      </c>
      <c r="F23" s="5">
        <f>IFERROR(VLOOKUP(E23,الأصناف!items,2,FALSE),"")</f>
        <v>0</v>
      </c>
      <c r="G23" s="6" t="str">
        <f t="shared" si="1"/>
        <v/>
      </c>
      <c r="H23" s="6">
        <f>SUMIF(المبيعات!$G$3:$G$2012,الرصيد!F23,المبيعات!$H$3:$H$2012)</f>
        <v>0</v>
      </c>
      <c r="I23" s="6">
        <f>IFERROR(SUMIF(المبيعات!$G$3:G$2012,الرصيد!F23,المبيعات!$K$3:$K$2012),"")</f>
        <v>0</v>
      </c>
    </row>
    <row r="24" spans="5:9" ht="24" customHeight="1" x14ac:dyDescent="0.3">
      <c r="E24" s="3" t="str">
        <f>الأصناف!F24</f>
        <v>A22</v>
      </c>
      <c r="F24" s="5">
        <f>IFERROR(VLOOKUP(E24,الأصناف!items,2,FALSE),"")</f>
        <v>0</v>
      </c>
      <c r="G24" s="6" t="str">
        <f t="shared" si="1"/>
        <v/>
      </c>
      <c r="H24" s="6">
        <f>SUMIF(المبيعات!$G$3:$G$2012,الرصيد!F24,المبيعات!$H$3:$H$2012)</f>
        <v>0</v>
      </c>
      <c r="I24" s="6">
        <f>IFERROR(SUMIF(المبيعات!$G$3:G$2012,الرصيد!F24,المبيعات!$K$3:$K$2012),"")</f>
        <v>0</v>
      </c>
    </row>
    <row r="25" spans="5:9" ht="24" customHeight="1" x14ac:dyDescent="0.3">
      <c r="E25" s="3" t="str">
        <f>الأصناف!F25</f>
        <v>A23</v>
      </c>
      <c r="F25" s="5">
        <f>IFERROR(VLOOKUP(E25,الأصناف!items,2,FALSE),"")</f>
        <v>0</v>
      </c>
      <c r="G25" s="6" t="str">
        <f t="shared" si="1"/>
        <v/>
      </c>
      <c r="H25" s="6">
        <f>SUMIF(المبيعات!$G$3:$G$2012,الرصيد!F25,المبيعات!$H$3:$H$2012)</f>
        <v>0</v>
      </c>
      <c r="I25" s="6">
        <f>IFERROR(SUMIF(المبيعات!$G$3:G$2012,الرصيد!F25,المبيعات!$K$3:$K$2012),"")</f>
        <v>0</v>
      </c>
    </row>
    <row r="26" spans="5:9" ht="24" customHeight="1" x14ac:dyDescent="0.3">
      <c r="E26" s="3" t="str">
        <f>الأصناف!F26</f>
        <v>A24</v>
      </c>
      <c r="F26" s="5">
        <f>IFERROR(VLOOKUP(E26,الأصناف!items,2,FALSE),"")</f>
        <v>0</v>
      </c>
      <c r="G26" s="6" t="str">
        <f t="shared" si="1"/>
        <v/>
      </c>
      <c r="H26" s="6">
        <f>SUMIF(المبيعات!$G$3:$G$2012,الرصيد!F26,المبيعات!$H$3:$H$2012)</f>
        <v>0</v>
      </c>
      <c r="I26" s="6">
        <f>IFERROR(SUMIF(المبيعات!$G$3:G$2012,الرصيد!F26,المبيعات!$K$3:$K$2012),"")</f>
        <v>0</v>
      </c>
    </row>
    <row r="27" spans="5:9" ht="24" customHeight="1" x14ac:dyDescent="0.3">
      <c r="E27" s="3" t="str">
        <f>الأصناف!F27</f>
        <v>A25</v>
      </c>
      <c r="F27" s="5">
        <f>IFERROR(VLOOKUP(E27,الأصناف!items,2,FALSE),"")</f>
        <v>0</v>
      </c>
      <c r="G27" s="6" t="str">
        <f t="shared" si="1"/>
        <v/>
      </c>
      <c r="H27" s="6">
        <f>SUMIF(المبيعات!$G$3:$G$2012,الرصيد!F27,المبيعات!$H$3:$H$2012)</f>
        <v>0</v>
      </c>
      <c r="I27" s="6">
        <f>IFERROR(SUMIF(المبيعات!$G$3:G$2012,الرصيد!F27,المبيعات!$K$3:$K$2012),"")</f>
        <v>0</v>
      </c>
    </row>
    <row r="28" spans="5:9" ht="24" customHeight="1" x14ac:dyDescent="0.3">
      <c r="E28" s="3" t="str">
        <f>الأصناف!F28</f>
        <v>A26</v>
      </c>
      <c r="F28" s="5">
        <f>IFERROR(VLOOKUP(E28,الأصناف!items,2,FALSE),"")</f>
        <v>0</v>
      </c>
      <c r="G28" s="6" t="str">
        <f t="shared" si="1"/>
        <v/>
      </c>
      <c r="H28" s="6">
        <f>SUMIF(المبيعات!$G$3:$G$2012,الرصيد!F28,المبيعات!$H$3:$H$2012)</f>
        <v>0</v>
      </c>
      <c r="I28" s="6">
        <f>IFERROR(SUMIF(المبيعات!$G$3:G$2012,الرصيد!F28,المبيعات!$K$3:$K$2012),"")</f>
        <v>0</v>
      </c>
    </row>
    <row r="29" spans="5:9" ht="24" customHeight="1" x14ac:dyDescent="0.3">
      <c r="E29" s="3" t="str">
        <f>الأصناف!F29</f>
        <v>A27</v>
      </c>
      <c r="F29" s="5">
        <f>IFERROR(VLOOKUP(E29,الأصناف!items,2,FALSE),"")</f>
        <v>0</v>
      </c>
      <c r="G29" s="6" t="str">
        <f t="shared" si="1"/>
        <v/>
      </c>
      <c r="H29" s="6">
        <f>SUMIF(المبيعات!$G$3:$G$2012,الرصيد!F29,المبيعات!$H$3:$H$2012)</f>
        <v>0</v>
      </c>
      <c r="I29" s="6">
        <f>IFERROR(SUMIF(المبيعات!$G$3:G$2012,الرصيد!F29,المبيعات!$K$3:$K$2012),"")</f>
        <v>0</v>
      </c>
    </row>
    <row r="30" spans="5:9" ht="24" customHeight="1" x14ac:dyDescent="0.3">
      <c r="E30" s="3" t="str">
        <f>الأصناف!F30</f>
        <v>A28</v>
      </c>
      <c r="F30" s="5">
        <f>IFERROR(VLOOKUP(E30,الأصناف!items,2,FALSE),"")</f>
        <v>0</v>
      </c>
      <c r="G30" s="6" t="str">
        <f t="shared" si="1"/>
        <v/>
      </c>
      <c r="H30" s="6">
        <f>SUMIF(المبيعات!$G$3:$G$2012,الرصيد!F30,المبيعات!$H$3:$H$2012)</f>
        <v>0</v>
      </c>
      <c r="I30" s="6">
        <f>IFERROR(SUMIF(المبيعات!$G$3:G$2012,الرصيد!F30,المبيعات!$K$3:$K$2012),"")</f>
        <v>0</v>
      </c>
    </row>
    <row r="31" spans="5:9" ht="24" customHeight="1" x14ac:dyDescent="0.3">
      <c r="E31" s="3" t="str">
        <f>الأصناف!F31</f>
        <v>A29</v>
      </c>
      <c r="F31" s="5">
        <f>IFERROR(VLOOKUP(E31,الأصناف!items,2,FALSE),"")</f>
        <v>0</v>
      </c>
      <c r="G31" s="6" t="str">
        <f t="shared" si="1"/>
        <v/>
      </c>
      <c r="H31" s="6">
        <f>SUMIF(المبيعات!$G$3:$G$2012,الرصيد!F31,المبيعات!$H$3:$H$2012)</f>
        <v>0</v>
      </c>
      <c r="I31" s="6">
        <f>IFERROR(SUMIF(المبيعات!$G$3:G$2012,الرصيد!F31,المبيعات!$K$3:$K$2012),"")</f>
        <v>0</v>
      </c>
    </row>
    <row r="32" spans="5:9" ht="24" customHeight="1" x14ac:dyDescent="0.3">
      <c r="E32" s="3" t="str">
        <f>الأصناف!F32</f>
        <v>A30</v>
      </c>
      <c r="F32" s="5">
        <f>IFERROR(VLOOKUP(E32,الأصناف!items,2,FALSE),"")</f>
        <v>0</v>
      </c>
      <c r="G32" s="6" t="str">
        <f t="shared" si="1"/>
        <v/>
      </c>
      <c r="H32" s="6">
        <f>SUMIF(المبيعات!$G$3:$G$2012,الرصيد!F32,المبيعات!$H$3:$H$2012)</f>
        <v>0</v>
      </c>
      <c r="I32" s="6">
        <f>IFERROR(SUMIF(المبيعات!$G$3:G$2012,الرصيد!F32,المبيعات!$K$3:$K$2012),"")</f>
        <v>0</v>
      </c>
    </row>
  </sheetData>
  <mergeCells count="4">
    <mergeCell ref="E1:I1"/>
    <mergeCell ref="K3:M3"/>
    <mergeCell ref="K4:M4"/>
    <mergeCell ref="K5:M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641B-1208-4533-8EC2-365F73FFC8D8}">
  <sheetPr>
    <tabColor rgb="FFFF0000"/>
  </sheetPr>
  <dimension ref="A1:H12"/>
  <sheetViews>
    <sheetView rightToLeft="1" workbookViewId="0">
      <selection activeCell="I21" sqref="I21"/>
    </sheetView>
  </sheetViews>
  <sheetFormatPr defaultRowHeight="14" x14ac:dyDescent="0.3"/>
  <cols>
    <col min="4" max="4" width="18.58203125" customWidth="1"/>
    <col min="6" max="6" width="15.75" bestFit="1" customWidth="1"/>
    <col min="8" max="8" width="18.9140625" customWidth="1"/>
  </cols>
  <sheetData>
    <row r="1" spans="1:8" ht="20" x14ac:dyDescent="0.3">
      <c r="B1" s="48" t="s">
        <v>6</v>
      </c>
      <c r="C1" s="48" t="s">
        <v>2</v>
      </c>
      <c r="D1" s="48" t="s">
        <v>7</v>
      </c>
      <c r="E1" s="48" t="s">
        <v>0</v>
      </c>
      <c r="F1" s="48" t="s">
        <v>40</v>
      </c>
      <c r="G1" s="48" t="s">
        <v>41</v>
      </c>
      <c r="H1" s="48" t="s">
        <v>49</v>
      </c>
    </row>
    <row r="2" spans="1:8" ht="20" x14ac:dyDescent="0.3">
      <c r="A2">
        <v>1</v>
      </c>
      <c r="B2" s="49"/>
      <c r="C2" s="50" t="s">
        <v>39</v>
      </c>
      <c r="D2" s="49" t="str">
        <f>IFERROR(VLOOKUP(C2,الأصناف!items,2,FALSE),"")</f>
        <v>قهوة حارة</v>
      </c>
      <c r="E2" s="50">
        <v>3</v>
      </c>
      <c r="F2" s="50">
        <f>IFERROR(VLOOKUP(C2,الأصناف!items,3,FALSE),"")</f>
        <v>12</v>
      </c>
      <c r="G2" s="50"/>
      <c r="H2" s="50">
        <f>IFERROR((SUM(E2*F2)-G2),"")</f>
        <v>36</v>
      </c>
    </row>
    <row r="3" spans="1:8" ht="20" x14ac:dyDescent="0.3">
      <c r="A3">
        <v>2</v>
      </c>
      <c r="B3" s="49"/>
      <c r="C3" s="50"/>
      <c r="D3" s="49" t="str">
        <f>IFERROR(VLOOKUP(C3,الأصناف!items,2,FALSE),"")</f>
        <v/>
      </c>
      <c r="E3" s="50"/>
      <c r="F3" s="50" t="str">
        <f>IFERROR(VLOOKUP(C3,الأصناف!items,3,FALSE),"")</f>
        <v/>
      </c>
      <c r="G3" s="50"/>
      <c r="H3" s="50" t="str">
        <f t="shared" ref="H3:H12" si="0">IFERROR((SUM(E3*F3)-G3),"")</f>
        <v/>
      </c>
    </row>
    <row r="4" spans="1:8" ht="20" x14ac:dyDescent="0.3">
      <c r="A4">
        <v>3</v>
      </c>
      <c r="B4" s="49"/>
      <c r="C4" s="50"/>
      <c r="D4" s="49" t="str">
        <f>IFERROR(VLOOKUP(C4,الأصناف!items,2,FALSE),"")</f>
        <v/>
      </c>
      <c r="E4" s="50"/>
      <c r="F4" s="50" t="str">
        <f>IFERROR(VLOOKUP(C4,الأصناف!items,3,FALSE),"")</f>
        <v/>
      </c>
      <c r="G4" s="50"/>
      <c r="H4" s="50" t="str">
        <f t="shared" si="0"/>
        <v/>
      </c>
    </row>
    <row r="5" spans="1:8" ht="20" x14ac:dyDescent="0.3">
      <c r="A5">
        <v>4</v>
      </c>
      <c r="B5" s="49"/>
      <c r="C5" s="50"/>
      <c r="D5" s="49" t="str">
        <f>IFERROR(VLOOKUP(C5,الأصناف!items,2,FALSE),"")</f>
        <v/>
      </c>
      <c r="E5" s="50"/>
      <c r="F5" s="50" t="str">
        <f>IFERROR(VLOOKUP(C5,الأصناف!items,3,FALSE),"")</f>
        <v/>
      </c>
      <c r="G5" s="50"/>
      <c r="H5" s="50" t="str">
        <f>IFERROR((SUM(E5*F5)-G5),"")</f>
        <v/>
      </c>
    </row>
    <row r="6" spans="1:8" ht="20" x14ac:dyDescent="0.3">
      <c r="A6">
        <v>5</v>
      </c>
      <c r="B6" s="49"/>
      <c r="C6" s="50"/>
      <c r="D6" s="49" t="str">
        <f>IFERROR(VLOOKUP(C6,الأصناف!items,2,FALSE),"")</f>
        <v/>
      </c>
      <c r="E6" s="50"/>
      <c r="F6" s="50" t="str">
        <f>IFERROR(VLOOKUP(C6,الأصناف!items,3,FALSE),"")</f>
        <v/>
      </c>
      <c r="G6" s="50"/>
      <c r="H6" s="50" t="str">
        <f t="shared" si="0"/>
        <v/>
      </c>
    </row>
    <row r="7" spans="1:8" ht="20" x14ac:dyDescent="0.3">
      <c r="A7">
        <v>6</v>
      </c>
      <c r="B7" s="49"/>
      <c r="C7" s="50"/>
      <c r="D7" s="49" t="str">
        <f>IFERROR(VLOOKUP(C7,الأصناف!items,2,FALSE),"")</f>
        <v/>
      </c>
      <c r="E7" s="50"/>
      <c r="F7" s="50" t="str">
        <f>IFERROR(VLOOKUP(C7,الأصناف!items,3,FALSE),"")</f>
        <v/>
      </c>
      <c r="G7" s="50"/>
      <c r="H7" s="50" t="str">
        <f t="shared" si="0"/>
        <v/>
      </c>
    </row>
    <row r="8" spans="1:8" ht="20" x14ac:dyDescent="0.3">
      <c r="A8">
        <v>7</v>
      </c>
      <c r="B8" s="49"/>
      <c r="C8" s="50"/>
      <c r="D8" s="49" t="str">
        <f>IFERROR(VLOOKUP(C8,الأصناف!items,2,FALSE),"")</f>
        <v/>
      </c>
      <c r="E8" s="50"/>
      <c r="F8" s="50" t="str">
        <f>IFERROR(VLOOKUP(C8,الأصناف!items,3,FALSE),"")</f>
        <v/>
      </c>
      <c r="G8" s="50"/>
      <c r="H8" s="50" t="str">
        <f t="shared" si="0"/>
        <v/>
      </c>
    </row>
    <row r="9" spans="1:8" ht="20" x14ac:dyDescent="0.3">
      <c r="A9">
        <v>8</v>
      </c>
      <c r="B9" s="49"/>
      <c r="C9" s="50"/>
      <c r="D9" s="49" t="str">
        <f>IFERROR(VLOOKUP(C9,الأصناف!items,2,FALSE),"")</f>
        <v/>
      </c>
      <c r="E9" s="50"/>
      <c r="F9" s="50" t="str">
        <f>IFERROR(VLOOKUP(C9,الأصناف!items,3,FALSE),"")</f>
        <v/>
      </c>
      <c r="G9" s="50"/>
      <c r="H9" s="50" t="str">
        <f t="shared" si="0"/>
        <v/>
      </c>
    </row>
    <row r="10" spans="1:8" ht="20" x14ac:dyDescent="0.3">
      <c r="A10">
        <v>9</v>
      </c>
      <c r="B10" s="49"/>
      <c r="C10" s="50"/>
      <c r="D10" s="49" t="str">
        <f>IFERROR(VLOOKUP(C10,الأصناف!items,2,FALSE),"")</f>
        <v/>
      </c>
      <c r="E10" s="50"/>
      <c r="F10" s="50" t="str">
        <f>IFERROR(VLOOKUP(C10,الأصناف!items,3,FALSE),"")</f>
        <v/>
      </c>
      <c r="G10" s="50"/>
      <c r="H10" s="50" t="str">
        <f t="shared" si="0"/>
        <v/>
      </c>
    </row>
    <row r="11" spans="1:8" ht="20" x14ac:dyDescent="0.3">
      <c r="A11">
        <v>10</v>
      </c>
      <c r="B11" s="49"/>
      <c r="C11" s="50"/>
      <c r="D11" s="49" t="str">
        <f>IFERROR(VLOOKUP(C11,الأصناف!items,2,FALSE),"")</f>
        <v/>
      </c>
      <c r="E11" s="50"/>
      <c r="F11" s="50" t="str">
        <f>IFERROR(VLOOKUP(C11,الأصناف!items,3,FALSE),"")</f>
        <v/>
      </c>
      <c r="G11" s="50"/>
      <c r="H11" s="50" t="str">
        <f t="shared" si="0"/>
        <v/>
      </c>
    </row>
    <row r="12" spans="1:8" ht="20" x14ac:dyDescent="0.3">
      <c r="B12" s="67" t="s">
        <v>56</v>
      </c>
      <c r="C12" s="68"/>
      <c r="D12" s="68"/>
      <c r="E12" s="68"/>
      <c r="F12" s="68"/>
      <c r="G12" s="69"/>
      <c r="H12" s="50">
        <f>SUM(H2:H11)</f>
        <v>36</v>
      </c>
    </row>
  </sheetData>
  <mergeCells count="1">
    <mergeCell ref="B12:G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>
    <tabColor rgb="FFFF0000"/>
  </sheetPr>
  <dimension ref="E1:Q2013"/>
  <sheetViews>
    <sheetView rightToLeft="1" topLeftCell="B1" workbookViewId="0">
      <pane xSplit="3" ySplit="8" topLeftCell="E9" activePane="bottomRight" state="frozen"/>
      <selection activeCell="B1" sqref="B1"/>
      <selection pane="topRight" activeCell="E1" sqref="E1"/>
      <selection pane="bottomLeft" activeCell="B9" sqref="B9"/>
      <selection pane="bottomRight" activeCell="F11" sqref="F11"/>
    </sheetView>
  </sheetViews>
  <sheetFormatPr defaultColWidth="9.1640625" defaultRowHeight="15.5" x14ac:dyDescent="0.3"/>
  <cols>
    <col min="1" max="3" width="5.1640625" style="2" customWidth="1"/>
    <col min="4" max="4" width="25.83203125" style="2" customWidth="1"/>
    <col min="5" max="5" width="15.75" style="4" customWidth="1"/>
    <col min="6" max="6" width="14.25" style="4" customWidth="1"/>
    <col min="7" max="7" width="23.58203125" style="4" bestFit="1" customWidth="1"/>
    <col min="8" max="8" width="9.75" style="4" customWidth="1"/>
    <col min="9" max="9" width="17.75" style="4" customWidth="1"/>
    <col min="10" max="10" width="11.5" style="2" customWidth="1"/>
    <col min="11" max="11" width="17.58203125" style="2" customWidth="1"/>
    <col min="12" max="12" width="4.9140625" style="2" customWidth="1"/>
    <col min="13" max="13" width="14" style="2" customWidth="1"/>
    <col min="14" max="16" width="9.1640625" style="2"/>
    <col min="17" max="17" width="15.1640625" style="2" customWidth="1"/>
    <col min="18" max="16384" width="9.1640625" style="2"/>
  </cols>
  <sheetData>
    <row r="1" spans="5:17" ht="55.5" customHeight="1" x14ac:dyDescent="0.3">
      <c r="E1" s="56" t="s">
        <v>10</v>
      </c>
      <c r="F1" s="56"/>
      <c r="G1" s="56"/>
      <c r="H1" s="56"/>
      <c r="I1" s="56"/>
      <c r="J1" s="56"/>
      <c r="K1" s="56"/>
      <c r="M1" s="34"/>
      <c r="N1" s="35"/>
      <c r="O1" s="35"/>
      <c r="P1" s="35"/>
      <c r="Q1" s="36"/>
    </row>
    <row r="2" spans="5:17" ht="28.5" customHeight="1" x14ac:dyDescent="0.3">
      <c r="E2" s="48" t="s">
        <v>6</v>
      </c>
      <c r="F2" s="48" t="s">
        <v>2</v>
      </c>
      <c r="G2" s="48" t="s">
        <v>7</v>
      </c>
      <c r="H2" s="48" t="s">
        <v>0</v>
      </c>
      <c r="I2" s="48" t="s">
        <v>40</v>
      </c>
      <c r="J2" s="48" t="s">
        <v>41</v>
      </c>
      <c r="K2" s="48" t="s">
        <v>42</v>
      </c>
      <c r="M2" s="37"/>
      <c r="N2" s="38"/>
      <c r="O2" s="38"/>
      <c r="P2" s="38"/>
      <c r="Q2" s="39"/>
    </row>
    <row r="3" spans="5:17" ht="23.25" customHeight="1" x14ac:dyDescent="0.3">
      <c r="E3" s="49"/>
      <c r="F3" s="50" t="s">
        <v>39</v>
      </c>
      <c r="G3" s="49" t="str">
        <f>IFERROR(VLOOKUP(F3,الأصناف!items,2,FALSE),"")</f>
        <v>قهوة حارة</v>
      </c>
      <c r="H3" s="50">
        <v>3</v>
      </c>
      <c r="I3" s="50">
        <f>IFERROR(VLOOKUP(F3,الأصناف!items,3,FALSE),"")</f>
        <v>12</v>
      </c>
      <c r="J3" s="50"/>
      <c r="K3" s="50">
        <f>IFERROR((SUM(H3*I3)-J3),"")</f>
        <v>36</v>
      </c>
      <c r="M3" s="37"/>
      <c r="N3" s="57" t="s">
        <v>11</v>
      </c>
      <c r="O3" s="58"/>
      <c r="P3" s="59"/>
      <c r="Q3" s="39"/>
    </row>
    <row r="4" spans="5:17" ht="23.25" customHeight="1" x14ac:dyDescent="0.3">
      <c r="E4" s="49"/>
      <c r="F4" s="50"/>
      <c r="G4" s="49" t="str">
        <f>IFERROR(VLOOKUP(F4,الأصناف!items,2,FALSE),"")</f>
        <v/>
      </c>
      <c r="H4" s="50"/>
      <c r="I4" s="50" t="str">
        <f>IFERROR(VLOOKUP(F4,الأصناف!items,3,FALSE),"")</f>
        <v/>
      </c>
      <c r="J4" s="50"/>
      <c r="K4" s="50" t="str">
        <f t="shared" ref="K4:K67" si="0">IFERROR((SUM(H4*I4)-J4),"")</f>
        <v/>
      </c>
      <c r="M4" s="37"/>
      <c r="N4" s="60"/>
      <c r="O4" s="61"/>
      <c r="P4" s="62"/>
      <c r="Q4" s="39"/>
    </row>
    <row r="5" spans="5:17" ht="23.25" customHeight="1" x14ac:dyDescent="0.3">
      <c r="E5" s="49"/>
      <c r="F5" s="50"/>
      <c r="G5" s="49" t="str">
        <f>IFERROR(VLOOKUP(F5,الأصناف!items,2,FALSE),"")</f>
        <v/>
      </c>
      <c r="H5" s="50"/>
      <c r="I5" s="50" t="str">
        <f>IFERROR(VLOOKUP(F5,الأصناف!items,3,FALSE),"")</f>
        <v/>
      </c>
      <c r="J5" s="50"/>
      <c r="K5" s="50" t="str">
        <f t="shared" si="0"/>
        <v/>
      </c>
      <c r="M5" s="37"/>
      <c r="N5" s="63">
        <f>SUM(K3:K2012)</f>
        <v>36</v>
      </c>
      <c r="O5" s="64"/>
      <c r="P5" s="65"/>
      <c r="Q5" s="39"/>
    </row>
    <row r="6" spans="5:17" ht="23.25" customHeight="1" x14ac:dyDescent="0.3">
      <c r="E6" s="49"/>
      <c r="F6" s="50"/>
      <c r="G6" s="49" t="str">
        <f>IFERROR(VLOOKUP(F6,الأصناف!items,2,FALSE),"")</f>
        <v/>
      </c>
      <c r="H6" s="50"/>
      <c r="I6" s="50" t="str">
        <f>IFERROR(VLOOKUP(F6,الأصناف!items,3,FALSE),"")</f>
        <v/>
      </c>
      <c r="J6" s="50"/>
      <c r="K6" s="50" t="str">
        <f>IFERROR((SUM(H6*I6)-J6),"")</f>
        <v/>
      </c>
      <c r="M6" s="37"/>
      <c r="N6" s="63"/>
      <c r="O6" s="64"/>
      <c r="P6" s="65"/>
      <c r="Q6" s="39"/>
    </row>
    <row r="7" spans="5:17" ht="23.25" customHeight="1" x14ac:dyDescent="0.3">
      <c r="E7" s="49"/>
      <c r="F7" s="50"/>
      <c r="G7" s="49" t="str">
        <f>IFERROR(VLOOKUP(F7,الأصناف!items,2,FALSE),"")</f>
        <v/>
      </c>
      <c r="H7" s="50"/>
      <c r="I7" s="50" t="str">
        <f>IFERROR(VLOOKUP(F7,الأصناف!items,3,FALSE),"")</f>
        <v/>
      </c>
      <c r="J7" s="50"/>
      <c r="K7" s="50" t="str">
        <f t="shared" si="0"/>
        <v/>
      </c>
      <c r="M7" s="37"/>
      <c r="N7" s="38"/>
      <c r="O7" s="38"/>
      <c r="P7" s="38"/>
      <c r="Q7" s="39"/>
    </row>
    <row r="8" spans="5:17" ht="23.25" customHeight="1" thickBot="1" x14ac:dyDescent="0.35">
      <c r="E8" s="49"/>
      <c r="F8" s="50"/>
      <c r="G8" s="49" t="str">
        <f>IFERROR(VLOOKUP(F8,الأصناف!items,2,FALSE),"")</f>
        <v/>
      </c>
      <c r="H8" s="50"/>
      <c r="I8" s="50" t="str">
        <f>IFERROR(VLOOKUP(F8,الأصناف!items,3,FALSE),"")</f>
        <v/>
      </c>
      <c r="J8" s="50"/>
      <c r="K8" s="50" t="str">
        <f t="shared" si="0"/>
        <v/>
      </c>
      <c r="M8" s="40"/>
      <c r="N8" s="41"/>
      <c r="O8" s="41"/>
      <c r="P8" s="41"/>
      <c r="Q8" s="42"/>
    </row>
    <row r="9" spans="5:17" ht="23.25" customHeight="1" x14ac:dyDescent="0.3">
      <c r="E9" s="49"/>
      <c r="F9" s="50"/>
      <c r="G9" s="49" t="str">
        <f>IFERROR(VLOOKUP(F9,الأصناف!items,2,FALSE),"")</f>
        <v/>
      </c>
      <c r="H9" s="50"/>
      <c r="I9" s="50" t="str">
        <f>IFERROR(VLOOKUP(F9,الأصناف!items,3,FALSE),"")</f>
        <v/>
      </c>
      <c r="J9" s="50"/>
      <c r="K9" s="50" t="str">
        <f t="shared" si="0"/>
        <v/>
      </c>
    </row>
    <row r="10" spans="5:17" ht="23.25" customHeight="1" x14ac:dyDescent="0.3">
      <c r="E10" s="49"/>
      <c r="F10" s="50"/>
      <c r="G10" s="49" t="str">
        <f>IFERROR(VLOOKUP(F10,الأصناف!items,2,FALSE),"")</f>
        <v/>
      </c>
      <c r="H10" s="50"/>
      <c r="I10" s="50" t="str">
        <f>IFERROR(VLOOKUP(F10,الأصناف!items,3,FALSE),"")</f>
        <v/>
      </c>
      <c r="J10" s="50"/>
      <c r="K10" s="50" t="str">
        <f t="shared" si="0"/>
        <v/>
      </c>
    </row>
    <row r="11" spans="5:17" ht="23.25" customHeight="1" x14ac:dyDescent="0.3">
      <c r="E11" s="49"/>
      <c r="F11" s="50"/>
      <c r="G11" s="49" t="str">
        <f>IFERROR(VLOOKUP(F11,الأصناف!items,2,FALSE),"")</f>
        <v/>
      </c>
      <c r="H11" s="50"/>
      <c r="I11" s="50" t="str">
        <f>IFERROR(VLOOKUP(F11,الأصناف!items,3,FALSE),"")</f>
        <v/>
      </c>
      <c r="J11" s="50"/>
      <c r="K11" s="50" t="str">
        <f t="shared" si="0"/>
        <v/>
      </c>
    </row>
    <row r="12" spans="5:17" ht="23.25" customHeight="1" x14ac:dyDescent="0.3">
      <c r="E12" s="49"/>
      <c r="F12" s="50"/>
      <c r="G12" s="49" t="str">
        <f>IFERROR(VLOOKUP(F12,الأصناف!items,2,FALSE),"")</f>
        <v/>
      </c>
      <c r="H12" s="50"/>
      <c r="I12" s="50" t="str">
        <f>IFERROR(VLOOKUP(F12,الأصناف!items,3,FALSE),"")</f>
        <v/>
      </c>
      <c r="J12" s="50"/>
      <c r="K12" s="50" t="str">
        <f t="shared" si="0"/>
        <v/>
      </c>
    </row>
    <row r="13" spans="5:17" ht="20" x14ac:dyDescent="0.3">
      <c r="E13" s="49"/>
      <c r="F13" s="50"/>
      <c r="G13" s="49" t="str">
        <f>IFERROR(VLOOKUP(F13,الأصناف!items,2,FALSE),"")</f>
        <v/>
      </c>
      <c r="H13" s="50"/>
      <c r="I13" s="50" t="str">
        <f>IFERROR(VLOOKUP(F13,الأصناف!items,3,FALSE),"")</f>
        <v/>
      </c>
      <c r="J13" s="50"/>
      <c r="K13" s="50" t="str">
        <f t="shared" si="0"/>
        <v/>
      </c>
    </row>
    <row r="14" spans="5:17" ht="20" x14ac:dyDescent="0.3">
      <c r="E14" s="49"/>
      <c r="F14" s="50"/>
      <c r="G14" s="49" t="str">
        <f>IFERROR(VLOOKUP(F14,الأصناف!items,2,FALSE),"")</f>
        <v/>
      </c>
      <c r="H14" s="50"/>
      <c r="I14" s="50" t="str">
        <f>IFERROR(VLOOKUP(F14,الأصناف!items,3,FALSE),"")</f>
        <v/>
      </c>
      <c r="J14" s="50"/>
      <c r="K14" s="50" t="str">
        <f t="shared" si="0"/>
        <v/>
      </c>
    </row>
    <row r="15" spans="5:17" ht="20" x14ac:dyDescent="0.3">
      <c r="E15" s="49"/>
      <c r="F15" s="50"/>
      <c r="G15" s="49" t="str">
        <f>IFERROR(VLOOKUP(F15,الأصناف!items,2,FALSE),"")</f>
        <v/>
      </c>
      <c r="H15" s="50"/>
      <c r="I15" s="50" t="str">
        <f>IFERROR(VLOOKUP(F15,الأصناف!items,3,FALSE),"")</f>
        <v/>
      </c>
      <c r="J15" s="50"/>
      <c r="K15" s="50" t="str">
        <f t="shared" si="0"/>
        <v/>
      </c>
    </row>
    <row r="16" spans="5:17" ht="20" x14ac:dyDescent="0.3">
      <c r="E16" s="49"/>
      <c r="F16" s="50"/>
      <c r="G16" s="49" t="str">
        <f>IFERROR(VLOOKUP(F16,الأصناف!items,2,FALSE),"")</f>
        <v/>
      </c>
      <c r="H16" s="50"/>
      <c r="I16" s="50" t="str">
        <f>IFERROR(VLOOKUP(F16,الأصناف!items,3,FALSE),"")</f>
        <v/>
      </c>
      <c r="J16" s="50"/>
      <c r="K16" s="50" t="str">
        <f t="shared" si="0"/>
        <v/>
      </c>
    </row>
    <row r="17" spans="5:11" ht="20" x14ac:dyDescent="0.3">
      <c r="E17" s="49"/>
      <c r="F17" s="50"/>
      <c r="G17" s="49" t="str">
        <f>IFERROR(VLOOKUP(F17,الأصناف!items,2,FALSE),"")</f>
        <v/>
      </c>
      <c r="H17" s="50"/>
      <c r="I17" s="50" t="str">
        <f>IFERROR(VLOOKUP(F17,الأصناف!items,3,FALSE),"")</f>
        <v/>
      </c>
      <c r="J17" s="50"/>
      <c r="K17" s="50" t="str">
        <f t="shared" si="0"/>
        <v/>
      </c>
    </row>
    <row r="18" spans="5:11" ht="20" x14ac:dyDescent="0.3">
      <c r="E18" s="49"/>
      <c r="F18" s="50"/>
      <c r="G18" s="49" t="str">
        <f>IFERROR(VLOOKUP(F18,الأصناف!items,2,FALSE),"")</f>
        <v/>
      </c>
      <c r="H18" s="50"/>
      <c r="I18" s="50" t="str">
        <f>IFERROR(VLOOKUP(F18,الأصناف!items,3,FALSE),"")</f>
        <v/>
      </c>
      <c r="J18" s="50"/>
      <c r="K18" s="50" t="str">
        <f t="shared" si="0"/>
        <v/>
      </c>
    </row>
    <row r="19" spans="5:11" ht="20" x14ac:dyDescent="0.3">
      <c r="E19" s="49"/>
      <c r="F19" s="50"/>
      <c r="G19" s="49" t="str">
        <f>IFERROR(VLOOKUP(F19,الأصناف!items,2,FALSE),"")</f>
        <v/>
      </c>
      <c r="H19" s="50"/>
      <c r="I19" s="50" t="str">
        <f>IFERROR(VLOOKUP(F19,الأصناف!items,3,FALSE),"")</f>
        <v/>
      </c>
      <c r="J19" s="50"/>
      <c r="K19" s="50" t="str">
        <f t="shared" si="0"/>
        <v/>
      </c>
    </row>
    <row r="20" spans="5:11" ht="20" x14ac:dyDescent="0.3">
      <c r="E20" s="49"/>
      <c r="F20" s="50"/>
      <c r="G20" s="49" t="str">
        <f>IFERROR(VLOOKUP(F20,الأصناف!items,2,FALSE),"")</f>
        <v/>
      </c>
      <c r="H20" s="50"/>
      <c r="I20" s="50" t="str">
        <f>IFERROR(VLOOKUP(F20,الأصناف!items,3,FALSE),"")</f>
        <v/>
      </c>
      <c r="J20" s="50"/>
      <c r="K20" s="50" t="str">
        <f t="shared" si="0"/>
        <v/>
      </c>
    </row>
    <row r="21" spans="5:11" ht="20" x14ac:dyDescent="0.3">
      <c r="E21" s="49"/>
      <c r="F21" s="50"/>
      <c r="G21" s="49" t="str">
        <f>IFERROR(VLOOKUP(F21,الأصناف!items,2,FALSE),"")</f>
        <v/>
      </c>
      <c r="H21" s="50"/>
      <c r="I21" s="50" t="str">
        <f>IFERROR(VLOOKUP(F21,الأصناف!items,3,FALSE),"")</f>
        <v/>
      </c>
      <c r="J21" s="50"/>
      <c r="K21" s="50" t="str">
        <f t="shared" si="0"/>
        <v/>
      </c>
    </row>
    <row r="22" spans="5:11" ht="20" x14ac:dyDescent="0.3">
      <c r="E22" s="49"/>
      <c r="F22" s="50"/>
      <c r="G22" s="49" t="str">
        <f>IFERROR(VLOOKUP(F22,الأصناف!items,2,FALSE),"")</f>
        <v/>
      </c>
      <c r="H22" s="50"/>
      <c r="I22" s="50" t="str">
        <f>IFERROR(VLOOKUP(F22,الأصناف!items,3,FALSE),"")</f>
        <v/>
      </c>
      <c r="J22" s="50"/>
      <c r="K22" s="50" t="str">
        <f t="shared" si="0"/>
        <v/>
      </c>
    </row>
    <row r="23" spans="5:11" ht="20" x14ac:dyDescent="0.3">
      <c r="E23" s="49"/>
      <c r="F23" s="50"/>
      <c r="G23" s="49" t="str">
        <f>IFERROR(VLOOKUP(F23,الأصناف!items,2,FALSE),"")</f>
        <v/>
      </c>
      <c r="H23" s="50"/>
      <c r="I23" s="50" t="str">
        <f>IFERROR(VLOOKUP(F23,الأصناف!items,3,FALSE),"")</f>
        <v/>
      </c>
      <c r="J23" s="50"/>
      <c r="K23" s="50" t="str">
        <f t="shared" si="0"/>
        <v/>
      </c>
    </row>
    <row r="24" spans="5:11" ht="20" x14ac:dyDescent="0.3">
      <c r="E24" s="49"/>
      <c r="F24" s="50"/>
      <c r="G24" s="49" t="str">
        <f>IFERROR(VLOOKUP(F24,الأصناف!items,2,FALSE),"")</f>
        <v/>
      </c>
      <c r="H24" s="50"/>
      <c r="I24" s="50" t="str">
        <f>IFERROR(VLOOKUP(F24,الأصناف!items,3,FALSE),"")</f>
        <v/>
      </c>
      <c r="J24" s="50"/>
      <c r="K24" s="50" t="str">
        <f t="shared" si="0"/>
        <v/>
      </c>
    </row>
    <row r="25" spans="5:11" ht="20" x14ac:dyDescent="0.3">
      <c r="E25" s="49"/>
      <c r="F25" s="50"/>
      <c r="G25" s="49" t="str">
        <f>IFERROR(VLOOKUP(F25,الأصناف!items,2,FALSE),"")</f>
        <v/>
      </c>
      <c r="H25" s="50"/>
      <c r="I25" s="50" t="str">
        <f>IFERROR(VLOOKUP(F25,الأصناف!items,3,FALSE),"")</f>
        <v/>
      </c>
      <c r="J25" s="50"/>
      <c r="K25" s="50" t="str">
        <f t="shared" si="0"/>
        <v/>
      </c>
    </row>
    <row r="26" spans="5:11" ht="20" x14ac:dyDescent="0.3">
      <c r="E26" s="49"/>
      <c r="F26" s="50"/>
      <c r="G26" s="49" t="str">
        <f>IFERROR(VLOOKUP(F26,الأصناف!items,2,FALSE),"")</f>
        <v/>
      </c>
      <c r="H26" s="50"/>
      <c r="I26" s="50" t="str">
        <f>IFERROR(VLOOKUP(F26,الأصناف!items,3,FALSE),"")</f>
        <v/>
      </c>
      <c r="J26" s="50"/>
      <c r="K26" s="50" t="str">
        <f t="shared" si="0"/>
        <v/>
      </c>
    </row>
    <row r="27" spans="5:11" ht="20" x14ac:dyDescent="0.3">
      <c r="E27" s="49"/>
      <c r="F27" s="50"/>
      <c r="G27" s="49" t="str">
        <f>IFERROR(VLOOKUP(F27,الأصناف!items,2,FALSE),"")</f>
        <v/>
      </c>
      <c r="H27" s="50"/>
      <c r="I27" s="50" t="str">
        <f>IFERROR(VLOOKUP(F27,الأصناف!items,3,FALSE),"")</f>
        <v/>
      </c>
      <c r="J27" s="50"/>
      <c r="K27" s="50" t="str">
        <f t="shared" si="0"/>
        <v/>
      </c>
    </row>
    <row r="28" spans="5:11" ht="20" x14ac:dyDescent="0.3">
      <c r="E28" s="49"/>
      <c r="F28" s="50"/>
      <c r="G28" s="49" t="str">
        <f>IFERROR(VLOOKUP(F28,الأصناف!items,2,FALSE),"")</f>
        <v/>
      </c>
      <c r="H28" s="50"/>
      <c r="I28" s="50" t="str">
        <f>IFERROR(VLOOKUP(F28,الأصناف!items,3,FALSE),"")</f>
        <v/>
      </c>
      <c r="J28" s="50"/>
      <c r="K28" s="50" t="str">
        <f t="shared" si="0"/>
        <v/>
      </c>
    </row>
    <row r="29" spans="5:11" ht="20" x14ac:dyDescent="0.3">
      <c r="E29" s="49"/>
      <c r="F29" s="50"/>
      <c r="G29" s="49" t="str">
        <f>IFERROR(VLOOKUP(F29,الأصناف!items,2,FALSE),"")</f>
        <v/>
      </c>
      <c r="H29" s="50"/>
      <c r="I29" s="50" t="str">
        <f>IFERROR(VLOOKUP(F29,الأصناف!items,3,FALSE),"")</f>
        <v/>
      </c>
      <c r="J29" s="50"/>
      <c r="K29" s="50" t="str">
        <f t="shared" si="0"/>
        <v/>
      </c>
    </row>
    <row r="30" spans="5:11" ht="20" x14ac:dyDescent="0.3">
      <c r="E30" s="49"/>
      <c r="F30" s="50"/>
      <c r="G30" s="49" t="str">
        <f>IFERROR(VLOOKUP(F30,الأصناف!items,2,FALSE),"")</f>
        <v/>
      </c>
      <c r="H30" s="50"/>
      <c r="I30" s="50" t="str">
        <f>IFERROR(VLOOKUP(F30,الأصناف!items,3,FALSE),"")</f>
        <v/>
      </c>
      <c r="J30" s="50"/>
      <c r="K30" s="50" t="str">
        <f t="shared" si="0"/>
        <v/>
      </c>
    </row>
    <row r="31" spans="5:11" ht="20" x14ac:dyDescent="0.3">
      <c r="E31" s="49"/>
      <c r="F31" s="50"/>
      <c r="G31" s="49" t="str">
        <f>IFERROR(VLOOKUP(F31,الأصناف!items,2,FALSE),"")</f>
        <v/>
      </c>
      <c r="H31" s="50"/>
      <c r="I31" s="50" t="str">
        <f>IFERROR(VLOOKUP(F31,الأصناف!items,3,FALSE),"")</f>
        <v/>
      </c>
      <c r="J31" s="50"/>
      <c r="K31" s="50" t="str">
        <f t="shared" si="0"/>
        <v/>
      </c>
    </row>
    <row r="32" spans="5:11" ht="20" x14ac:dyDescent="0.3">
      <c r="E32" s="49"/>
      <c r="F32" s="50"/>
      <c r="G32" s="49" t="str">
        <f>IFERROR(VLOOKUP(F32,الأصناف!items,2,FALSE),"")</f>
        <v/>
      </c>
      <c r="H32" s="50"/>
      <c r="I32" s="50" t="str">
        <f>IFERROR(VLOOKUP(F32,الأصناف!items,3,FALSE),"")</f>
        <v/>
      </c>
      <c r="J32" s="50"/>
      <c r="K32" s="50" t="str">
        <f t="shared" si="0"/>
        <v/>
      </c>
    </row>
    <row r="33" spans="5:11" ht="20" x14ac:dyDescent="0.3">
      <c r="E33" s="49"/>
      <c r="F33" s="50"/>
      <c r="G33" s="49" t="str">
        <f>IFERROR(VLOOKUP(F33,الأصناف!items,2,FALSE),"")</f>
        <v/>
      </c>
      <c r="H33" s="50"/>
      <c r="I33" s="50" t="str">
        <f>IFERROR(VLOOKUP(F33,الأصناف!items,3,FALSE),"")</f>
        <v/>
      </c>
      <c r="J33" s="50"/>
      <c r="K33" s="50" t="str">
        <f t="shared" si="0"/>
        <v/>
      </c>
    </row>
    <row r="34" spans="5:11" ht="20" x14ac:dyDescent="0.3">
      <c r="E34" s="49"/>
      <c r="F34" s="50"/>
      <c r="G34" s="49" t="str">
        <f>IFERROR(VLOOKUP(F34,الأصناف!items,2,FALSE),"")</f>
        <v/>
      </c>
      <c r="H34" s="50"/>
      <c r="I34" s="50" t="str">
        <f>IFERROR(VLOOKUP(F34,الأصناف!items,3,FALSE),"")</f>
        <v/>
      </c>
      <c r="J34" s="50"/>
      <c r="K34" s="50" t="str">
        <f t="shared" si="0"/>
        <v/>
      </c>
    </row>
    <row r="35" spans="5:11" ht="20" x14ac:dyDescent="0.3">
      <c r="E35" s="49"/>
      <c r="F35" s="50"/>
      <c r="G35" s="49" t="str">
        <f>IFERROR(VLOOKUP(F35,الأصناف!items,2,FALSE),"")</f>
        <v/>
      </c>
      <c r="H35" s="50"/>
      <c r="I35" s="50" t="str">
        <f>IFERROR(VLOOKUP(F35,الأصناف!items,3,FALSE),"")</f>
        <v/>
      </c>
      <c r="J35" s="50"/>
      <c r="K35" s="50" t="str">
        <f t="shared" si="0"/>
        <v/>
      </c>
    </row>
    <row r="36" spans="5:11" ht="20" x14ac:dyDescent="0.3">
      <c r="E36" s="49"/>
      <c r="F36" s="50"/>
      <c r="G36" s="49" t="str">
        <f>IFERROR(VLOOKUP(F36,الأصناف!items,2,FALSE),"")</f>
        <v/>
      </c>
      <c r="H36" s="50"/>
      <c r="I36" s="50" t="str">
        <f>IFERROR(VLOOKUP(F36,الأصناف!items,3,FALSE),"")</f>
        <v/>
      </c>
      <c r="J36" s="50"/>
      <c r="K36" s="50" t="str">
        <f t="shared" si="0"/>
        <v/>
      </c>
    </row>
    <row r="37" spans="5:11" ht="20" x14ac:dyDescent="0.3">
      <c r="E37" s="49"/>
      <c r="F37" s="50"/>
      <c r="G37" s="49" t="str">
        <f>IFERROR(VLOOKUP(F37,الأصناف!items,2,FALSE),"")</f>
        <v/>
      </c>
      <c r="H37" s="50"/>
      <c r="I37" s="50" t="str">
        <f>IFERROR(VLOOKUP(F37,الأصناف!items,3,FALSE),"")</f>
        <v/>
      </c>
      <c r="J37" s="50"/>
      <c r="K37" s="50" t="str">
        <f t="shared" si="0"/>
        <v/>
      </c>
    </row>
    <row r="38" spans="5:11" ht="20" x14ac:dyDescent="0.3">
      <c r="E38" s="49"/>
      <c r="F38" s="50"/>
      <c r="G38" s="49" t="str">
        <f>IFERROR(VLOOKUP(F38,الأصناف!items,2,FALSE),"")</f>
        <v/>
      </c>
      <c r="H38" s="50"/>
      <c r="I38" s="50" t="str">
        <f>IFERROR(VLOOKUP(F38,الأصناف!items,3,FALSE),"")</f>
        <v/>
      </c>
      <c r="J38" s="50"/>
      <c r="K38" s="50" t="str">
        <f t="shared" si="0"/>
        <v/>
      </c>
    </row>
    <row r="39" spans="5:11" ht="20" x14ac:dyDescent="0.3">
      <c r="E39" s="49"/>
      <c r="F39" s="50"/>
      <c r="G39" s="49" t="str">
        <f>IFERROR(VLOOKUP(F39,الأصناف!items,2,FALSE),"")</f>
        <v/>
      </c>
      <c r="H39" s="50"/>
      <c r="I39" s="50" t="str">
        <f>IFERROR(VLOOKUP(F39,الأصناف!items,3,FALSE),"")</f>
        <v/>
      </c>
      <c r="J39" s="50"/>
      <c r="K39" s="50" t="str">
        <f t="shared" si="0"/>
        <v/>
      </c>
    </row>
    <row r="40" spans="5:11" ht="20" x14ac:dyDescent="0.3">
      <c r="E40" s="49"/>
      <c r="F40" s="50"/>
      <c r="G40" s="49" t="str">
        <f>IFERROR(VLOOKUP(F40,الأصناف!items,2,FALSE),"")</f>
        <v/>
      </c>
      <c r="H40" s="50"/>
      <c r="I40" s="50" t="str">
        <f>IFERROR(VLOOKUP(F40,الأصناف!items,3,FALSE),"")</f>
        <v/>
      </c>
      <c r="J40" s="50"/>
      <c r="K40" s="50" t="str">
        <f t="shared" si="0"/>
        <v/>
      </c>
    </row>
    <row r="41" spans="5:11" ht="20" x14ac:dyDescent="0.3">
      <c r="E41" s="49"/>
      <c r="F41" s="50"/>
      <c r="G41" s="49" t="str">
        <f>IFERROR(VLOOKUP(F41,الأصناف!items,2,FALSE),"")</f>
        <v/>
      </c>
      <c r="H41" s="50"/>
      <c r="I41" s="50" t="str">
        <f>IFERROR(VLOOKUP(F41,الأصناف!items,3,FALSE),"")</f>
        <v/>
      </c>
      <c r="J41" s="50"/>
      <c r="K41" s="50" t="str">
        <f t="shared" si="0"/>
        <v/>
      </c>
    </row>
    <row r="42" spans="5:11" ht="20" x14ac:dyDescent="0.3">
      <c r="E42" s="49"/>
      <c r="F42" s="50"/>
      <c r="G42" s="49" t="str">
        <f>IFERROR(VLOOKUP(F42,الأصناف!items,2,FALSE),"")</f>
        <v/>
      </c>
      <c r="H42" s="50"/>
      <c r="I42" s="50" t="str">
        <f>IFERROR(VLOOKUP(F42,الأصناف!items,3,FALSE),"")</f>
        <v/>
      </c>
      <c r="J42" s="50"/>
      <c r="K42" s="50" t="str">
        <f t="shared" si="0"/>
        <v/>
      </c>
    </row>
    <row r="43" spans="5:11" ht="20" x14ac:dyDescent="0.3">
      <c r="E43" s="49"/>
      <c r="F43" s="50"/>
      <c r="G43" s="49" t="str">
        <f>IFERROR(VLOOKUP(F43,الأصناف!items,2,FALSE),"")</f>
        <v/>
      </c>
      <c r="H43" s="50"/>
      <c r="I43" s="50" t="str">
        <f>IFERROR(VLOOKUP(F43,الأصناف!items,3,FALSE),"")</f>
        <v/>
      </c>
      <c r="J43" s="50"/>
      <c r="K43" s="50" t="str">
        <f t="shared" si="0"/>
        <v/>
      </c>
    </row>
    <row r="44" spans="5:11" ht="20" x14ac:dyDescent="0.3">
      <c r="E44" s="49"/>
      <c r="F44" s="50"/>
      <c r="G44" s="49" t="str">
        <f>IFERROR(VLOOKUP(F44,الأصناف!items,2,FALSE),"")</f>
        <v/>
      </c>
      <c r="H44" s="50"/>
      <c r="I44" s="50" t="str">
        <f>IFERROR(VLOOKUP(F44,الأصناف!items,3,FALSE),"")</f>
        <v/>
      </c>
      <c r="J44" s="50"/>
      <c r="K44" s="50" t="str">
        <f t="shared" si="0"/>
        <v/>
      </c>
    </row>
    <row r="45" spans="5:11" ht="20" x14ac:dyDescent="0.3">
      <c r="E45" s="49"/>
      <c r="F45" s="50"/>
      <c r="G45" s="49" t="str">
        <f>IFERROR(VLOOKUP(F45,الأصناف!items,2,FALSE),"")</f>
        <v/>
      </c>
      <c r="H45" s="50"/>
      <c r="I45" s="50" t="str">
        <f>IFERROR(VLOOKUP(F45,الأصناف!items,3,FALSE),"")</f>
        <v/>
      </c>
      <c r="J45" s="50"/>
      <c r="K45" s="50" t="str">
        <f t="shared" si="0"/>
        <v/>
      </c>
    </row>
    <row r="46" spans="5:11" ht="20" x14ac:dyDescent="0.3">
      <c r="E46" s="49"/>
      <c r="F46" s="50"/>
      <c r="G46" s="49" t="str">
        <f>IFERROR(VLOOKUP(F46,الأصناف!items,2,FALSE),"")</f>
        <v/>
      </c>
      <c r="H46" s="50"/>
      <c r="I46" s="50" t="str">
        <f>IFERROR(VLOOKUP(F46,الأصناف!items,3,FALSE),"")</f>
        <v/>
      </c>
      <c r="J46" s="50"/>
      <c r="K46" s="50" t="str">
        <f t="shared" si="0"/>
        <v/>
      </c>
    </row>
    <row r="47" spans="5:11" ht="20" x14ac:dyDescent="0.3">
      <c r="E47" s="49"/>
      <c r="F47" s="50"/>
      <c r="G47" s="49" t="str">
        <f>IFERROR(VLOOKUP(F47,الأصناف!items,2,FALSE),"")</f>
        <v/>
      </c>
      <c r="H47" s="50"/>
      <c r="I47" s="50" t="str">
        <f>IFERROR(VLOOKUP(F47,الأصناف!items,3,FALSE),"")</f>
        <v/>
      </c>
      <c r="J47" s="50"/>
      <c r="K47" s="50" t="str">
        <f t="shared" si="0"/>
        <v/>
      </c>
    </row>
    <row r="48" spans="5:11" ht="20" x14ac:dyDescent="0.3">
      <c r="E48" s="49"/>
      <c r="F48" s="50"/>
      <c r="G48" s="49" t="str">
        <f>IFERROR(VLOOKUP(F48,الأصناف!items,2,FALSE),"")</f>
        <v/>
      </c>
      <c r="H48" s="50"/>
      <c r="I48" s="50" t="str">
        <f>IFERROR(VLOOKUP(F48,الأصناف!items,3,FALSE),"")</f>
        <v/>
      </c>
      <c r="J48" s="50"/>
      <c r="K48" s="50" t="str">
        <f t="shared" si="0"/>
        <v/>
      </c>
    </row>
    <row r="49" spans="5:11" ht="20" x14ac:dyDescent="0.3">
      <c r="E49" s="49"/>
      <c r="F49" s="50"/>
      <c r="G49" s="49" t="str">
        <f>IFERROR(VLOOKUP(F49,الأصناف!items,2,FALSE),"")</f>
        <v/>
      </c>
      <c r="H49" s="50"/>
      <c r="I49" s="50" t="str">
        <f>IFERROR(VLOOKUP(F49,الأصناف!items,3,FALSE),"")</f>
        <v/>
      </c>
      <c r="J49" s="50"/>
      <c r="K49" s="50" t="str">
        <f t="shared" si="0"/>
        <v/>
      </c>
    </row>
    <row r="50" spans="5:11" ht="20" x14ac:dyDescent="0.3">
      <c r="E50" s="49"/>
      <c r="F50" s="50"/>
      <c r="G50" s="49" t="str">
        <f>IFERROR(VLOOKUP(F50,الأصناف!items,2,FALSE),"")</f>
        <v/>
      </c>
      <c r="H50" s="50"/>
      <c r="I50" s="50" t="str">
        <f>IFERROR(VLOOKUP(F50,الأصناف!items,3,FALSE),"")</f>
        <v/>
      </c>
      <c r="J50" s="50"/>
      <c r="K50" s="50" t="str">
        <f t="shared" si="0"/>
        <v/>
      </c>
    </row>
    <row r="51" spans="5:11" ht="20" x14ac:dyDescent="0.3">
      <c r="E51" s="49"/>
      <c r="F51" s="50"/>
      <c r="G51" s="49" t="str">
        <f>IFERROR(VLOOKUP(F51,الأصناف!items,2,FALSE),"")</f>
        <v/>
      </c>
      <c r="H51" s="50"/>
      <c r="I51" s="50" t="str">
        <f>IFERROR(VLOOKUP(F51,الأصناف!items,3,FALSE),"")</f>
        <v/>
      </c>
      <c r="J51" s="50"/>
      <c r="K51" s="50" t="str">
        <f t="shared" si="0"/>
        <v/>
      </c>
    </row>
    <row r="52" spans="5:11" ht="20" x14ac:dyDescent="0.3">
      <c r="E52" s="49"/>
      <c r="F52" s="50"/>
      <c r="G52" s="49" t="str">
        <f>IFERROR(VLOOKUP(F52,الأصناف!items,2,FALSE),"")</f>
        <v/>
      </c>
      <c r="H52" s="50"/>
      <c r="I52" s="50" t="str">
        <f>IFERROR(VLOOKUP(F52,الأصناف!items,3,FALSE),"")</f>
        <v/>
      </c>
      <c r="J52" s="50"/>
      <c r="K52" s="50" t="str">
        <f t="shared" si="0"/>
        <v/>
      </c>
    </row>
    <row r="53" spans="5:11" ht="20" x14ac:dyDescent="0.3">
      <c r="E53" s="49"/>
      <c r="F53" s="50"/>
      <c r="G53" s="49" t="str">
        <f>IFERROR(VLOOKUP(F53,الأصناف!items,2,FALSE),"")</f>
        <v/>
      </c>
      <c r="H53" s="50"/>
      <c r="I53" s="50" t="str">
        <f>IFERROR(VLOOKUP(F53,الأصناف!items,3,FALSE),"")</f>
        <v/>
      </c>
      <c r="J53" s="50"/>
      <c r="K53" s="50" t="str">
        <f t="shared" si="0"/>
        <v/>
      </c>
    </row>
    <row r="54" spans="5:11" ht="20" x14ac:dyDescent="0.3">
      <c r="E54" s="49"/>
      <c r="F54" s="50"/>
      <c r="G54" s="49" t="str">
        <f>IFERROR(VLOOKUP(F54,الأصناف!items,2,FALSE),"")</f>
        <v/>
      </c>
      <c r="H54" s="50"/>
      <c r="I54" s="50" t="str">
        <f>IFERROR(VLOOKUP(F54,الأصناف!items,3,FALSE),"")</f>
        <v/>
      </c>
      <c r="J54" s="50"/>
      <c r="K54" s="50" t="str">
        <f t="shared" si="0"/>
        <v/>
      </c>
    </row>
    <row r="55" spans="5:11" ht="20" x14ac:dyDescent="0.3">
      <c r="E55" s="49"/>
      <c r="F55" s="50"/>
      <c r="G55" s="49" t="str">
        <f>IFERROR(VLOOKUP(F55,الأصناف!items,2,FALSE),"")</f>
        <v/>
      </c>
      <c r="H55" s="50"/>
      <c r="I55" s="50" t="str">
        <f>IFERROR(VLOOKUP(F55,الأصناف!items,3,FALSE),"")</f>
        <v/>
      </c>
      <c r="J55" s="50"/>
      <c r="K55" s="50" t="str">
        <f t="shared" si="0"/>
        <v/>
      </c>
    </row>
    <row r="56" spans="5:11" ht="20" x14ac:dyDescent="0.3">
      <c r="E56" s="49"/>
      <c r="F56" s="50"/>
      <c r="G56" s="49" t="str">
        <f>IFERROR(VLOOKUP(F56,الأصناف!items,2,FALSE),"")</f>
        <v/>
      </c>
      <c r="H56" s="50"/>
      <c r="I56" s="50" t="str">
        <f>IFERROR(VLOOKUP(F56,الأصناف!items,3,FALSE),"")</f>
        <v/>
      </c>
      <c r="J56" s="50"/>
      <c r="K56" s="50" t="str">
        <f t="shared" si="0"/>
        <v/>
      </c>
    </row>
    <row r="57" spans="5:11" ht="20" x14ac:dyDescent="0.3">
      <c r="E57" s="49"/>
      <c r="F57" s="50"/>
      <c r="G57" s="49" t="str">
        <f>IFERROR(VLOOKUP(F57,الأصناف!items,2,FALSE),"")</f>
        <v/>
      </c>
      <c r="H57" s="50"/>
      <c r="I57" s="50" t="str">
        <f>IFERROR(VLOOKUP(F57,الأصناف!items,3,FALSE),"")</f>
        <v/>
      </c>
      <c r="J57" s="50"/>
      <c r="K57" s="50" t="str">
        <f t="shared" si="0"/>
        <v/>
      </c>
    </row>
    <row r="58" spans="5:11" ht="20" x14ac:dyDescent="0.3">
      <c r="E58" s="49"/>
      <c r="F58" s="50"/>
      <c r="G58" s="49" t="str">
        <f>IFERROR(VLOOKUP(F58,الأصناف!items,2,FALSE),"")</f>
        <v/>
      </c>
      <c r="H58" s="50"/>
      <c r="I58" s="50" t="str">
        <f>IFERROR(VLOOKUP(F58,الأصناف!items,3,FALSE),"")</f>
        <v/>
      </c>
      <c r="J58" s="50"/>
      <c r="K58" s="50" t="str">
        <f t="shared" si="0"/>
        <v/>
      </c>
    </row>
    <row r="59" spans="5:11" ht="20" x14ac:dyDescent="0.3">
      <c r="E59" s="49"/>
      <c r="F59" s="50"/>
      <c r="G59" s="49" t="str">
        <f>IFERROR(VLOOKUP(F59,الأصناف!items,2,FALSE),"")</f>
        <v/>
      </c>
      <c r="H59" s="50"/>
      <c r="I59" s="50" t="str">
        <f>IFERROR(VLOOKUP(F59,الأصناف!items,3,FALSE),"")</f>
        <v/>
      </c>
      <c r="J59" s="50"/>
      <c r="K59" s="50" t="str">
        <f t="shared" si="0"/>
        <v/>
      </c>
    </row>
    <row r="60" spans="5:11" ht="20" x14ac:dyDescent="0.3">
      <c r="E60" s="49"/>
      <c r="F60" s="50"/>
      <c r="G60" s="49" t="str">
        <f>IFERROR(VLOOKUP(F60,الأصناف!items,2,FALSE),"")</f>
        <v/>
      </c>
      <c r="H60" s="50"/>
      <c r="I60" s="50" t="str">
        <f>IFERROR(VLOOKUP(F60,الأصناف!items,3,FALSE),"")</f>
        <v/>
      </c>
      <c r="J60" s="50"/>
      <c r="K60" s="50" t="str">
        <f t="shared" si="0"/>
        <v/>
      </c>
    </row>
    <row r="61" spans="5:11" ht="20" x14ac:dyDescent="0.3">
      <c r="E61" s="49"/>
      <c r="F61" s="50"/>
      <c r="G61" s="49" t="str">
        <f>IFERROR(VLOOKUP(F61,الأصناف!items,2,FALSE),"")</f>
        <v/>
      </c>
      <c r="H61" s="50"/>
      <c r="I61" s="50" t="str">
        <f>IFERROR(VLOOKUP(F61,الأصناف!items,3,FALSE),"")</f>
        <v/>
      </c>
      <c r="J61" s="50"/>
      <c r="K61" s="50" t="str">
        <f t="shared" si="0"/>
        <v/>
      </c>
    </row>
    <row r="62" spans="5:11" ht="20" x14ac:dyDescent="0.3">
      <c r="E62" s="49"/>
      <c r="F62" s="50"/>
      <c r="G62" s="49" t="str">
        <f>IFERROR(VLOOKUP(F62,الأصناف!items,2,FALSE),"")</f>
        <v/>
      </c>
      <c r="H62" s="50"/>
      <c r="I62" s="50" t="str">
        <f>IFERROR(VLOOKUP(F62,الأصناف!items,3,FALSE),"")</f>
        <v/>
      </c>
      <c r="J62" s="50"/>
      <c r="K62" s="50" t="str">
        <f t="shared" si="0"/>
        <v/>
      </c>
    </row>
    <row r="63" spans="5:11" ht="20" x14ac:dyDescent="0.3">
      <c r="E63" s="49"/>
      <c r="F63" s="50"/>
      <c r="G63" s="49" t="str">
        <f>IFERROR(VLOOKUP(F63,الأصناف!items,2,FALSE),"")</f>
        <v/>
      </c>
      <c r="H63" s="50"/>
      <c r="I63" s="50" t="str">
        <f>IFERROR(VLOOKUP(F63,الأصناف!items,3,FALSE),"")</f>
        <v/>
      </c>
      <c r="J63" s="50"/>
      <c r="K63" s="50" t="str">
        <f t="shared" si="0"/>
        <v/>
      </c>
    </row>
    <row r="64" spans="5:11" ht="20" x14ac:dyDescent="0.3">
      <c r="E64" s="49"/>
      <c r="F64" s="50"/>
      <c r="G64" s="49" t="str">
        <f>IFERROR(VLOOKUP(F64,الأصناف!items,2,FALSE),"")</f>
        <v/>
      </c>
      <c r="H64" s="50"/>
      <c r="I64" s="50" t="str">
        <f>IFERROR(VLOOKUP(F64,الأصناف!items,3,FALSE),"")</f>
        <v/>
      </c>
      <c r="J64" s="50"/>
      <c r="K64" s="50" t="str">
        <f t="shared" si="0"/>
        <v/>
      </c>
    </row>
    <row r="65" spans="5:11" ht="20" x14ac:dyDescent="0.3">
      <c r="E65" s="49"/>
      <c r="F65" s="50"/>
      <c r="G65" s="49" t="str">
        <f>IFERROR(VLOOKUP(F65,الأصناف!items,2,FALSE),"")</f>
        <v/>
      </c>
      <c r="H65" s="50"/>
      <c r="I65" s="50" t="str">
        <f>IFERROR(VLOOKUP(F65,الأصناف!items,3,FALSE),"")</f>
        <v/>
      </c>
      <c r="J65" s="50"/>
      <c r="K65" s="50" t="str">
        <f t="shared" si="0"/>
        <v/>
      </c>
    </row>
    <row r="66" spans="5:11" ht="20" x14ac:dyDescent="0.3">
      <c r="E66" s="49"/>
      <c r="F66" s="50"/>
      <c r="G66" s="49" t="str">
        <f>IFERROR(VLOOKUP(F66,الأصناف!items,2,FALSE),"")</f>
        <v/>
      </c>
      <c r="H66" s="50"/>
      <c r="I66" s="50" t="str">
        <f>IFERROR(VLOOKUP(F66,الأصناف!items,3,FALSE),"")</f>
        <v/>
      </c>
      <c r="J66" s="50"/>
      <c r="K66" s="50" t="str">
        <f t="shared" si="0"/>
        <v/>
      </c>
    </row>
    <row r="67" spans="5:11" ht="20" x14ac:dyDescent="0.3">
      <c r="E67" s="49"/>
      <c r="F67" s="50"/>
      <c r="G67" s="49" t="str">
        <f>IFERROR(VLOOKUP(F67,الأصناف!items,2,FALSE),"")</f>
        <v/>
      </c>
      <c r="H67" s="50"/>
      <c r="I67" s="50" t="str">
        <f>IFERROR(VLOOKUP(F67,الأصناف!items,3,FALSE),"")</f>
        <v/>
      </c>
      <c r="J67" s="50"/>
      <c r="K67" s="50" t="str">
        <f t="shared" si="0"/>
        <v/>
      </c>
    </row>
    <row r="68" spans="5:11" ht="20" x14ac:dyDescent="0.3">
      <c r="E68" s="49"/>
      <c r="F68" s="50"/>
      <c r="G68" s="49" t="str">
        <f>IFERROR(VLOOKUP(F68,الأصناف!items,2,FALSE),"")</f>
        <v/>
      </c>
      <c r="H68" s="50"/>
      <c r="I68" s="50" t="str">
        <f>IFERROR(VLOOKUP(F68,الأصناف!items,3,FALSE),"")</f>
        <v/>
      </c>
      <c r="J68" s="50"/>
      <c r="K68" s="50" t="str">
        <f t="shared" ref="K68:K131" si="1">IFERROR((SUM(H68*I68)-J68),"")</f>
        <v/>
      </c>
    </row>
    <row r="69" spans="5:11" ht="20" x14ac:dyDescent="0.3">
      <c r="E69" s="49"/>
      <c r="F69" s="50"/>
      <c r="G69" s="49" t="str">
        <f>IFERROR(VLOOKUP(F69,الأصناف!items,2,FALSE),"")</f>
        <v/>
      </c>
      <c r="H69" s="50"/>
      <c r="I69" s="50" t="str">
        <f>IFERROR(VLOOKUP(F69,الأصناف!items,3,FALSE),"")</f>
        <v/>
      </c>
      <c r="J69" s="50"/>
      <c r="K69" s="50" t="str">
        <f t="shared" si="1"/>
        <v/>
      </c>
    </row>
    <row r="70" spans="5:11" ht="20" x14ac:dyDescent="0.3">
      <c r="E70" s="49"/>
      <c r="F70" s="50"/>
      <c r="G70" s="49" t="str">
        <f>IFERROR(VLOOKUP(F70,الأصناف!items,2,FALSE),"")</f>
        <v/>
      </c>
      <c r="H70" s="50"/>
      <c r="I70" s="50" t="str">
        <f>IFERROR(VLOOKUP(F70,الأصناف!items,3,FALSE),"")</f>
        <v/>
      </c>
      <c r="J70" s="50"/>
      <c r="K70" s="50" t="str">
        <f t="shared" si="1"/>
        <v/>
      </c>
    </row>
    <row r="71" spans="5:11" ht="20" x14ac:dyDescent="0.3">
      <c r="E71" s="49"/>
      <c r="F71" s="50"/>
      <c r="G71" s="49" t="str">
        <f>IFERROR(VLOOKUP(F71,الأصناف!items,2,FALSE),"")</f>
        <v/>
      </c>
      <c r="H71" s="50"/>
      <c r="I71" s="50" t="str">
        <f>IFERROR(VLOOKUP(F71,الأصناف!items,3,FALSE),"")</f>
        <v/>
      </c>
      <c r="J71" s="50"/>
      <c r="K71" s="50" t="str">
        <f t="shared" si="1"/>
        <v/>
      </c>
    </row>
    <row r="72" spans="5:11" ht="20" x14ac:dyDescent="0.3">
      <c r="E72" s="49"/>
      <c r="F72" s="50"/>
      <c r="G72" s="49" t="str">
        <f>IFERROR(VLOOKUP(F72,الأصناف!items,2,FALSE),"")</f>
        <v/>
      </c>
      <c r="H72" s="50"/>
      <c r="I72" s="50" t="str">
        <f>IFERROR(VLOOKUP(F72,الأصناف!items,3,FALSE),"")</f>
        <v/>
      </c>
      <c r="J72" s="50"/>
      <c r="K72" s="50" t="str">
        <f t="shared" si="1"/>
        <v/>
      </c>
    </row>
    <row r="73" spans="5:11" ht="20" x14ac:dyDescent="0.3">
      <c r="E73" s="49"/>
      <c r="F73" s="50"/>
      <c r="G73" s="49" t="str">
        <f>IFERROR(VLOOKUP(F73,الأصناف!items,2,FALSE),"")</f>
        <v/>
      </c>
      <c r="H73" s="50"/>
      <c r="I73" s="50" t="str">
        <f>IFERROR(VLOOKUP(F73,الأصناف!items,3,FALSE),"")</f>
        <v/>
      </c>
      <c r="J73" s="50"/>
      <c r="K73" s="50" t="str">
        <f t="shared" si="1"/>
        <v/>
      </c>
    </row>
    <row r="74" spans="5:11" ht="20" x14ac:dyDescent="0.3">
      <c r="E74" s="49"/>
      <c r="F74" s="50"/>
      <c r="G74" s="49" t="str">
        <f>IFERROR(VLOOKUP(F74,الأصناف!items,2,FALSE),"")</f>
        <v/>
      </c>
      <c r="H74" s="50"/>
      <c r="I74" s="50" t="str">
        <f>IFERROR(VLOOKUP(F74,الأصناف!items,3,FALSE),"")</f>
        <v/>
      </c>
      <c r="J74" s="50"/>
      <c r="K74" s="50" t="str">
        <f t="shared" si="1"/>
        <v/>
      </c>
    </row>
    <row r="75" spans="5:11" ht="20" x14ac:dyDescent="0.3">
      <c r="E75" s="49"/>
      <c r="F75" s="50"/>
      <c r="G75" s="49" t="str">
        <f>IFERROR(VLOOKUP(F75,الأصناف!items,2,FALSE),"")</f>
        <v/>
      </c>
      <c r="H75" s="50"/>
      <c r="I75" s="50" t="str">
        <f>IFERROR(VLOOKUP(F75,الأصناف!items,3,FALSE),"")</f>
        <v/>
      </c>
      <c r="J75" s="50"/>
      <c r="K75" s="50" t="str">
        <f t="shared" si="1"/>
        <v/>
      </c>
    </row>
    <row r="76" spans="5:11" ht="20" x14ac:dyDescent="0.3">
      <c r="E76" s="49"/>
      <c r="F76" s="50"/>
      <c r="G76" s="49" t="str">
        <f>IFERROR(VLOOKUP(F76,الأصناف!items,2,FALSE),"")</f>
        <v/>
      </c>
      <c r="H76" s="50"/>
      <c r="I76" s="50" t="str">
        <f>IFERROR(VLOOKUP(F76,الأصناف!items,3,FALSE),"")</f>
        <v/>
      </c>
      <c r="J76" s="50"/>
      <c r="K76" s="50" t="str">
        <f t="shared" si="1"/>
        <v/>
      </c>
    </row>
    <row r="77" spans="5:11" ht="20" x14ac:dyDescent="0.3">
      <c r="E77" s="49"/>
      <c r="F77" s="50"/>
      <c r="G77" s="49" t="str">
        <f>IFERROR(VLOOKUP(F77,الأصناف!items,2,FALSE),"")</f>
        <v/>
      </c>
      <c r="H77" s="50"/>
      <c r="I77" s="50" t="str">
        <f>IFERROR(VLOOKUP(F77,الأصناف!items,3,FALSE),"")</f>
        <v/>
      </c>
      <c r="J77" s="50"/>
      <c r="K77" s="50" t="str">
        <f t="shared" si="1"/>
        <v/>
      </c>
    </row>
    <row r="78" spans="5:11" ht="20" x14ac:dyDescent="0.3">
      <c r="E78" s="49"/>
      <c r="F78" s="50"/>
      <c r="G78" s="49" t="str">
        <f>IFERROR(VLOOKUP(F78,الأصناف!items,2,FALSE),"")</f>
        <v/>
      </c>
      <c r="H78" s="50"/>
      <c r="I78" s="50" t="str">
        <f>IFERROR(VLOOKUP(F78,الأصناف!items,3,FALSE),"")</f>
        <v/>
      </c>
      <c r="J78" s="50"/>
      <c r="K78" s="50" t="str">
        <f t="shared" si="1"/>
        <v/>
      </c>
    </row>
    <row r="79" spans="5:11" ht="20" x14ac:dyDescent="0.3">
      <c r="E79" s="49"/>
      <c r="F79" s="50"/>
      <c r="G79" s="49" t="str">
        <f>IFERROR(VLOOKUP(F79,الأصناف!items,2,FALSE),"")</f>
        <v/>
      </c>
      <c r="H79" s="50"/>
      <c r="I79" s="50" t="str">
        <f>IFERROR(VLOOKUP(F79,الأصناف!items,3,FALSE),"")</f>
        <v/>
      </c>
      <c r="J79" s="50"/>
      <c r="K79" s="50" t="str">
        <f t="shared" si="1"/>
        <v/>
      </c>
    </row>
    <row r="80" spans="5:11" ht="20" x14ac:dyDescent="0.3">
      <c r="E80" s="49"/>
      <c r="F80" s="50"/>
      <c r="G80" s="49" t="str">
        <f>IFERROR(VLOOKUP(F80,الأصناف!items,2,FALSE),"")</f>
        <v/>
      </c>
      <c r="H80" s="50"/>
      <c r="I80" s="50" t="str">
        <f>IFERROR(VLOOKUP(F80,الأصناف!items,3,FALSE),"")</f>
        <v/>
      </c>
      <c r="J80" s="50"/>
      <c r="K80" s="50" t="str">
        <f t="shared" si="1"/>
        <v/>
      </c>
    </row>
    <row r="81" spans="5:11" ht="20" x14ac:dyDescent="0.3">
      <c r="E81" s="49"/>
      <c r="F81" s="50"/>
      <c r="G81" s="49" t="str">
        <f>IFERROR(VLOOKUP(F81,الأصناف!items,2,FALSE),"")</f>
        <v/>
      </c>
      <c r="H81" s="50"/>
      <c r="I81" s="50" t="str">
        <f>IFERROR(VLOOKUP(F81,الأصناف!items,3,FALSE),"")</f>
        <v/>
      </c>
      <c r="J81" s="50"/>
      <c r="K81" s="50" t="str">
        <f t="shared" si="1"/>
        <v/>
      </c>
    </row>
    <row r="82" spans="5:11" ht="20" x14ac:dyDescent="0.3">
      <c r="E82" s="49"/>
      <c r="F82" s="50"/>
      <c r="G82" s="49" t="str">
        <f>IFERROR(VLOOKUP(F82,الأصناف!items,2,FALSE),"")</f>
        <v/>
      </c>
      <c r="H82" s="50"/>
      <c r="I82" s="50" t="str">
        <f>IFERROR(VLOOKUP(F82,الأصناف!items,3,FALSE),"")</f>
        <v/>
      </c>
      <c r="J82" s="50"/>
      <c r="K82" s="50" t="str">
        <f t="shared" si="1"/>
        <v/>
      </c>
    </row>
    <row r="83" spans="5:11" ht="20" x14ac:dyDescent="0.3">
      <c r="E83" s="49"/>
      <c r="F83" s="50"/>
      <c r="G83" s="49" t="str">
        <f>IFERROR(VLOOKUP(F83,الأصناف!items,2,FALSE),"")</f>
        <v/>
      </c>
      <c r="H83" s="50"/>
      <c r="I83" s="50" t="str">
        <f>IFERROR(VLOOKUP(F83,الأصناف!items,3,FALSE),"")</f>
        <v/>
      </c>
      <c r="J83" s="50"/>
      <c r="K83" s="50" t="str">
        <f t="shared" si="1"/>
        <v/>
      </c>
    </row>
    <row r="84" spans="5:11" ht="20" x14ac:dyDescent="0.3">
      <c r="E84" s="49"/>
      <c r="F84" s="50"/>
      <c r="G84" s="49" t="str">
        <f>IFERROR(VLOOKUP(F84,الأصناف!items,2,FALSE),"")</f>
        <v/>
      </c>
      <c r="H84" s="50"/>
      <c r="I84" s="50" t="str">
        <f>IFERROR(VLOOKUP(F84,الأصناف!items,3,FALSE),"")</f>
        <v/>
      </c>
      <c r="J84" s="50"/>
      <c r="K84" s="50" t="str">
        <f t="shared" si="1"/>
        <v/>
      </c>
    </row>
    <row r="85" spans="5:11" ht="20" x14ac:dyDescent="0.3">
      <c r="E85" s="49"/>
      <c r="F85" s="50"/>
      <c r="G85" s="49" t="str">
        <f>IFERROR(VLOOKUP(F85,الأصناف!items,2,FALSE),"")</f>
        <v/>
      </c>
      <c r="H85" s="50"/>
      <c r="I85" s="50" t="str">
        <f>IFERROR(VLOOKUP(F85,الأصناف!items,3,FALSE),"")</f>
        <v/>
      </c>
      <c r="J85" s="50"/>
      <c r="K85" s="50" t="str">
        <f t="shared" si="1"/>
        <v/>
      </c>
    </row>
    <row r="86" spans="5:11" ht="20" x14ac:dyDescent="0.3">
      <c r="E86" s="49"/>
      <c r="F86" s="50"/>
      <c r="G86" s="49" t="str">
        <f>IFERROR(VLOOKUP(F86,الأصناف!items,2,FALSE),"")</f>
        <v/>
      </c>
      <c r="H86" s="50"/>
      <c r="I86" s="50" t="str">
        <f>IFERROR(VLOOKUP(F86,الأصناف!items,3,FALSE),"")</f>
        <v/>
      </c>
      <c r="J86" s="50"/>
      <c r="K86" s="50" t="str">
        <f t="shared" si="1"/>
        <v/>
      </c>
    </row>
    <row r="87" spans="5:11" ht="20" x14ac:dyDescent="0.3">
      <c r="E87" s="49"/>
      <c r="F87" s="50"/>
      <c r="G87" s="49" t="str">
        <f>IFERROR(VLOOKUP(F87,الأصناف!items,2,FALSE),"")</f>
        <v/>
      </c>
      <c r="H87" s="50"/>
      <c r="I87" s="50" t="str">
        <f>IFERROR(VLOOKUP(F87,الأصناف!items,3,FALSE),"")</f>
        <v/>
      </c>
      <c r="J87" s="50"/>
      <c r="K87" s="50" t="str">
        <f t="shared" si="1"/>
        <v/>
      </c>
    </row>
    <row r="88" spans="5:11" ht="20" x14ac:dyDescent="0.3">
      <c r="E88" s="49"/>
      <c r="F88" s="50"/>
      <c r="G88" s="49" t="str">
        <f>IFERROR(VLOOKUP(F88,الأصناف!items,2,FALSE),"")</f>
        <v/>
      </c>
      <c r="H88" s="50"/>
      <c r="I88" s="50" t="str">
        <f>IFERROR(VLOOKUP(F88,الأصناف!items,3,FALSE),"")</f>
        <v/>
      </c>
      <c r="J88" s="50"/>
      <c r="K88" s="50" t="str">
        <f t="shared" si="1"/>
        <v/>
      </c>
    </row>
    <row r="89" spans="5:11" ht="20" x14ac:dyDescent="0.3">
      <c r="E89" s="49"/>
      <c r="F89" s="50"/>
      <c r="G89" s="49" t="str">
        <f>IFERROR(VLOOKUP(F89,الأصناف!items,2,FALSE),"")</f>
        <v/>
      </c>
      <c r="H89" s="50"/>
      <c r="I89" s="50" t="str">
        <f>IFERROR(VLOOKUP(F89,الأصناف!items,3,FALSE),"")</f>
        <v/>
      </c>
      <c r="J89" s="50"/>
      <c r="K89" s="50" t="str">
        <f t="shared" si="1"/>
        <v/>
      </c>
    </row>
    <row r="90" spans="5:11" ht="20" x14ac:dyDescent="0.3">
      <c r="E90" s="49"/>
      <c r="F90" s="50"/>
      <c r="G90" s="49" t="str">
        <f>IFERROR(VLOOKUP(F90,الأصناف!items,2,FALSE),"")</f>
        <v/>
      </c>
      <c r="H90" s="50"/>
      <c r="I90" s="50" t="str">
        <f>IFERROR(VLOOKUP(F90,الأصناف!items,3,FALSE),"")</f>
        <v/>
      </c>
      <c r="J90" s="50"/>
      <c r="K90" s="50" t="str">
        <f t="shared" si="1"/>
        <v/>
      </c>
    </row>
    <row r="91" spans="5:11" ht="20" x14ac:dyDescent="0.3">
      <c r="E91" s="49"/>
      <c r="F91" s="50"/>
      <c r="G91" s="49" t="str">
        <f>IFERROR(VLOOKUP(F91,الأصناف!items,2,FALSE),"")</f>
        <v/>
      </c>
      <c r="H91" s="50"/>
      <c r="I91" s="50" t="str">
        <f>IFERROR(VLOOKUP(F91,الأصناف!items,3,FALSE),"")</f>
        <v/>
      </c>
      <c r="J91" s="50"/>
      <c r="K91" s="50" t="str">
        <f t="shared" si="1"/>
        <v/>
      </c>
    </row>
    <row r="92" spans="5:11" ht="20" x14ac:dyDescent="0.3">
      <c r="E92" s="49"/>
      <c r="F92" s="50"/>
      <c r="G92" s="49" t="str">
        <f>IFERROR(VLOOKUP(F92,الأصناف!items,2,FALSE),"")</f>
        <v/>
      </c>
      <c r="H92" s="50"/>
      <c r="I92" s="50" t="str">
        <f>IFERROR(VLOOKUP(F92,الأصناف!items,3,FALSE),"")</f>
        <v/>
      </c>
      <c r="J92" s="50"/>
      <c r="K92" s="50" t="str">
        <f t="shared" si="1"/>
        <v/>
      </c>
    </row>
    <row r="93" spans="5:11" ht="20" x14ac:dyDescent="0.3">
      <c r="E93" s="49"/>
      <c r="F93" s="50"/>
      <c r="G93" s="49" t="str">
        <f>IFERROR(VLOOKUP(F93,الأصناف!items,2,FALSE),"")</f>
        <v/>
      </c>
      <c r="H93" s="50"/>
      <c r="I93" s="50" t="str">
        <f>IFERROR(VLOOKUP(F93,الأصناف!items,3,FALSE),"")</f>
        <v/>
      </c>
      <c r="J93" s="50"/>
      <c r="K93" s="50" t="str">
        <f t="shared" si="1"/>
        <v/>
      </c>
    </row>
    <row r="94" spans="5:11" ht="20" x14ac:dyDescent="0.3">
      <c r="E94" s="49"/>
      <c r="F94" s="50"/>
      <c r="G94" s="49" t="str">
        <f>IFERROR(VLOOKUP(F94,الأصناف!items,2,FALSE),"")</f>
        <v/>
      </c>
      <c r="H94" s="50"/>
      <c r="I94" s="50" t="str">
        <f>IFERROR(VLOOKUP(F94,الأصناف!items,3,FALSE),"")</f>
        <v/>
      </c>
      <c r="J94" s="50"/>
      <c r="K94" s="50" t="str">
        <f t="shared" si="1"/>
        <v/>
      </c>
    </row>
    <row r="95" spans="5:11" ht="20" x14ac:dyDescent="0.3">
      <c r="E95" s="49"/>
      <c r="F95" s="50"/>
      <c r="G95" s="49" t="str">
        <f>IFERROR(VLOOKUP(F95,الأصناف!items,2,FALSE),"")</f>
        <v/>
      </c>
      <c r="H95" s="50"/>
      <c r="I95" s="50" t="str">
        <f>IFERROR(VLOOKUP(F95,الأصناف!items,3,FALSE),"")</f>
        <v/>
      </c>
      <c r="J95" s="50"/>
      <c r="K95" s="50" t="str">
        <f t="shared" si="1"/>
        <v/>
      </c>
    </row>
    <row r="96" spans="5:11" ht="20" x14ac:dyDescent="0.3">
      <c r="E96" s="49"/>
      <c r="F96" s="50"/>
      <c r="G96" s="49" t="str">
        <f>IFERROR(VLOOKUP(F96,الأصناف!items,2,FALSE),"")</f>
        <v/>
      </c>
      <c r="H96" s="50"/>
      <c r="I96" s="50" t="str">
        <f>IFERROR(VLOOKUP(F96,الأصناف!items,3,FALSE),"")</f>
        <v/>
      </c>
      <c r="J96" s="50"/>
      <c r="K96" s="50" t="str">
        <f t="shared" si="1"/>
        <v/>
      </c>
    </row>
    <row r="97" spans="5:11" ht="20" x14ac:dyDescent="0.3">
      <c r="E97" s="49"/>
      <c r="F97" s="50"/>
      <c r="G97" s="49" t="str">
        <f>IFERROR(VLOOKUP(F97,الأصناف!items,2,FALSE),"")</f>
        <v/>
      </c>
      <c r="H97" s="50"/>
      <c r="I97" s="50" t="str">
        <f>IFERROR(VLOOKUP(F97,الأصناف!items,3,FALSE),"")</f>
        <v/>
      </c>
      <c r="J97" s="50"/>
      <c r="K97" s="50" t="str">
        <f t="shared" si="1"/>
        <v/>
      </c>
    </row>
    <row r="98" spans="5:11" ht="20" x14ac:dyDescent="0.3">
      <c r="E98" s="49"/>
      <c r="F98" s="50"/>
      <c r="G98" s="49" t="str">
        <f>IFERROR(VLOOKUP(F98,الأصناف!items,2,FALSE),"")</f>
        <v/>
      </c>
      <c r="H98" s="50"/>
      <c r="I98" s="50" t="str">
        <f>IFERROR(VLOOKUP(F98,الأصناف!items,3,FALSE),"")</f>
        <v/>
      </c>
      <c r="J98" s="50"/>
      <c r="K98" s="50" t="str">
        <f t="shared" si="1"/>
        <v/>
      </c>
    </row>
    <row r="99" spans="5:11" ht="20" x14ac:dyDescent="0.3">
      <c r="E99" s="49"/>
      <c r="F99" s="50"/>
      <c r="G99" s="49" t="str">
        <f>IFERROR(VLOOKUP(F99,الأصناف!items,2,FALSE),"")</f>
        <v/>
      </c>
      <c r="H99" s="50"/>
      <c r="I99" s="50" t="str">
        <f>IFERROR(VLOOKUP(F99,الأصناف!items,3,FALSE),"")</f>
        <v/>
      </c>
      <c r="J99" s="50"/>
      <c r="K99" s="50" t="str">
        <f t="shared" si="1"/>
        <v/>
      </c>
    </row>
    <row r="100" spans="5:11" ht="20" x14ac:dyDescent="0.3">
      <c r="E100" s="49"/>
      <c r="F100" s="50"/>
      <c r="G100" s="49" t="str">
        <f>IFERROR(VLOOKUP(F100,الأصناف!items,2,FALSE),"")</f>
        <v/>
      </c>
      <c r="H100" s="50"/>
      <c r="I100" s="50" t="str">
        <f>IFERROR(VLOOKUP(F100,الأصناف!items,3,FALSE),"")</f>
        <v/>
      </c>
      <c r="J100" s="50"/>
      <c r="K100" s="50" t="str">
        <f t="shared" si="1"/>
        <v/>
      </c>
    </row>
    <row r="101" spans="5:11" ht="20" x14ac:dyDescent="0.3">
      <c r="E101" s="49"/>
      <c r="F101" s="50"/>
      <c r="G101" s="49" t="str">
        <f>IFERROR(VLOOKUP(F101,الأصناف!items,2,FALSE),"")</f>
        <v/>
      </c>
      <c r="H101" s="50"/>
      <c r="I101" s="50" t="str">
        <f>IFERROR(VLOOKUP(F101,الأصناف!items,3,FALSE),"")</f>
        <v/>
      </c>
      <c r="J101" s="50"/>
      <c r="K101" s="50" t="str">
        <f t="shared" si="1"/>
        <v/>
      </c>
    </row>
    <row r="102" spans="5:11" ht="20" x14ac:dyDescent="0.3">
      <c r="E102" s="49"/>
      <c r="F102" s="50"/>
      <c r="G102" s="49" t="str">
        <f>IFERROR(VLOOKUP(F102,الأصناف!items,2,FALSE),"")</f>
        <v/>
      </c>
      <c r="H102" s="50"/>
      <c r="I102" s="50" t="str">
        <f>IFERROR(VLOOKUP(F102,الأصناف!items,3,FALSE),"")</f>
        <v/>
      </c>
      <c r="J102" s="50"/>
      <c r="K102" s="50" t="str">
        <f t="shared" si="1"/>
        <v/>
      </c>
    </row>
    <row r="103" spans="5:11" ht="20" x14ac:dyDescent="0.3">
      <c r="E103" s="49"/>
      <c r="F103" s="50"/>
      <c r="G103" s="49" t="str">
        <f>IFERROR(VLOOKUP(F103,الأصناف!items,2,FALSE),"")</f>
        <v/>
      </c>
      <c r="H103" s="50"/>
      <c r="I103" s="50" t="str">
        <f>IFERROR(VLOOKUP(F103,الأصناف!items,3,FALSE),"")</f>
        <v/>
      </c>
      <c r="J103" s="50"/>
      <c r="K103" s="50" t="str">
        <f t="shared" si="1"/>
        <v/>
      </c>
    </row>
    <row r="104" spans="5:11" ht="20" x14ac:dyDescent="0.3">
      <c r="E104" s="49"/>
      <c r="F104" s="50"/>
      <c r="G104" s="49" t="str">
        <f>IFERROR(VLOOKUP(F104,الأصناف!items,2,FALSE),"")</f>
        <v/>
      </c>
      <c r="H104" s="50"/>
      <c r="I104" s="50" t="str">
        <f>IFERROR(VLOOKUP(F104,الأصناف!items,3,FALSE),"")</f>
        <v/>
      </c>
      <c r="J104" s="50"/>
      <c r="K104" s="50" t="str">
        <f t="shared" si="1"/>
        <v/>
      </c>
    </row>
    <row r="105" spans="5:11" ht="20" x14ac:dyDescent="0.3">
      <c r="E105" s="49"/>
      <c r="F105" s="50"/>
      <c r="G105" s="49" t="str">
        <f>IFERROR(VLOOKUP(F105,الأصناف!items,2,FALSE),"")</f>
        <v/>
      </c>
      <c r="H105" s="50"/>
      <c r="I105" s="50" t="str">
        <f>IFERROR(VLOOKUP(F105,الأصناف!items,3,FALSE),"")</f>
        <v/>
      </c>
      <c r="J105" s="50"/>
      <c r="K105" s="50" t="str">
        <f t="shared" si="1"/>
        <v/>
      </c>
    </row>
    <row r="106" spans="5:11" ht="20" x14ac:dyDescent="0.3">
      <c r="E106" s="49"/>
      <c r="F106" s="50"/>
      <c r="G106" s="49" t="str">
        <f>IFERROR(VLOOKUP(F106,الأصناف!items,2,FALSE),"")</f>
        <v/>
      </c>
      <c r="H106" s="50"/>
      <c r="I106" s="50" t="str">
        <f>IFERROR(VLOOKUP(F106,الأصناف!items,3,FALSE),"")</f>
        <v/>
      </c>
      <c r="J106" s="50"/>
      <c r="K106" s="50" t="str">
        <f t="shared" si="1"/>
        <v/>
      </c>
    </row>
    <row r="107" spans="5:11" ht="20" x14ac:dyDescent="0.3">
      <c r="E107" s="49"/>
      <c r="F107" s="50"/>
      <c r="G107" s="49" t="str">
        <f>IFERROR(VLOOKUP(F107,الأصناف!items,2,FALSE),"")</f>
        <v/>
      </c>
      <c r="H107" s="50"/>
      <c r="I107" s="50" t="str">
        <f>IFERROR(VLOOKUP(F107,الأصناف!items,3,FALSE),"")</f>
        <v/>
      </c>
      <c r="J107" s="50"/>
      <c r="K107" s="50" t="str">
        <f t="shared" si="1"/>
        <v/>
      </c>
    </row>
    <row r="108" spans="5:11" ht="20" x14ac:dyDescent="0.3">
      <c r="E108" s="49"/>
      <c r="F108" s="50"/>
      <c r="G108" s="49" t="str">
        <f>IFERROR(VLOOKUP(F108,الأصناف!items,2,FALSE),"")</f>
        <v/>
      </c>
      <c r="H108" s="50"/>
      <c r="I108" s="50" t="str">
        <f>IFERROR(VLOOKUP(F108,الأصناف!items,3,FALSE),"")</f>
        <v/>
      </c>
      <c r="J108" s="50"/>
      <c r="K108" s="50" t="str">
        <f t="shared" si="1"/>
        <v/>
      </c>
    </row>
    <row r="109" spans="5:11" ht="20" x14ac:dyDescent="0.3">
      <c r="E109" s="49"/>
      <c r="F109" s="50"/>
      <c r="G109" s="49" t="str">
        <f>IFERROR(VLOOKUP(F109,الأصناف!items,2,FALSE),"")</f>
        <v/>
      </c>
      <c r="H109" s="50"/>
      <c r="I109" s="50" t="str">
        <f>IFERROR(VLOOKUP(F109,الأصناف!items,3,FALSE),"")</f>
        <v/>
      </c>
      <c r="J109" s="50"/>
      <c r="K109" s="50" t="str">
        <f t="shared" si="1"/>
        <v/>
      </c>
    </row>
    <row r="110" spans="5:11" ht="20" x14ac:dyDescent="0.3">
      <c r="E110" s="49"/>
      <c r="F110" s="50"/>
      <c r="G110" s="49" t="str">
        <f>IFERROR(VLOOKUP(F110,الأصناف!items,2,FALSE),"")</f>
        <v/>
      </c>
      <c r="H110" s="50"/>
      <c r="I110" s="50" t="str">
        <f>IFERROR(VLOOKUP(F110,الأصناف!items,3,FALSE),"")</f>
        <v/>
      </c>
      <c r="J110" s="50"/>
      <c r="K110" s="50" t="str">
        <f t="shared" si="1"/>
        <v/>
      </c>
    </row>
    <row r="111" spans="5:11" ht="20" x14ac:dyDescent="0.3">
      <c r="E111" s="49"/>
      <c r="F111" s="50"/>
      <c r="G111" s="49" t="str">
        <f>IFERROR(VLOOKUP(F111,الأصناف!items,2,FALSE),"")</f>
        <v/>
      </c>
      <c r="H111" s="50"/>
      <c r="I111" s="50" t="str">
        <f>IFERROR(VLOOKUP(F111,الأصناف!items,3,FALSE),"")</f>
        <v/>
      </c>
      <c r="J111" s="50"/>
      <c r="K111" s="50" t="str">
        <f t="shared" si="1"/>
        <v/>
      </c>
    </row>
    <row r="112" spans="5:11" ht="20" x14ac:dyDescent="0.3">
      <c r="E112" s="49"/>
      <c r="F112" s="50"/>
      <c r="G112" s="49" t="str">
        <f>IFERROR(VLOOKUP(F112,الأصناف!items,2,FALSE),"")</f>
        <v/>
      </c>
      <c r="H112" s="50"/>
      <c r="I112" s="50" t="str">
        <f>IFERROR(VLOOKUP(F112,الأصناف!items,3,FALSE),"")</f>
        <v/>
      </c>
      <c r="J112" s="50"/>
      <c r="K112" s="50" t="str">
        <f t="shared" si="1"/>
        <v/>
      </c>
    </row>
    <row r="113" spans="5:11" ht="20" x14ac:dyDescent="0.3">
      <c r="E113" s="49"/>
      <c r="F113" s="50"/>
      <c r="G113" s="49" t="str">
        <f>IFERROR(VLOOKUP(F113,الأصناف!items,2,FALSE),"")</f>
        <v/>
      </c>
      <c r="H113" s="50"/>
      <c r="I113" s="50" t="str">
        <f>IFERROR(VLOOKUP(F113,الأصناف!items,3,FALSE),"")</f>
        <v/>
      </c>
      <c r="J113" s="50"/>
      <c r="K113" s="50" t="str">
        <f t="shared" si="1"/>
        <v/>
      </c>
    </row>
    <row r="114" spans="5:11" ht="20" x14ac:dyDescent="0.3">
      <c r="E114" s="49"/>
      <c r="F114" s="50"/>
      <c r="G114" s="49" t="str">
        <f>IFERROR(VLOOKUP(F114,الأصناف!items,2,FALSE),"")</f>
        <v/>
      </c>
      <c r="H114" s="50"/>
      <c r="I114" s="50" t="str">
        <f>IFERROR(VLOOKUP(F114,الأصناف!items,3,FALSE),"")</f>
        <v/>
      </c>
      <c r="J114" s="50"/>
      <c r="K114" s="50" t="str">
        <f t="shared" si="1"/>
        <v/>
      </c>
    </row>
    <row r="115" spans="5:11" ht="20" x14ac:dyDescent="0.3">
      <c r="E115" s="49"/>
      <c r="F115" s="50"/>
      <c r="G115" s="49" t="str">
        <f>IFERROR(VLOOKUP(F115,الأصناف!items,2,FALSE),"")</f>
        <v/>
      </c>
      <c r="H115" s="50"/>
      <c r="I115" s="50" t="str">
        <f>IFERROR(VLOOKUP(F115,الأصناف!items,3,FALSE),"")</f>
        <v/>
      </c>
      <c r="J115" s="50"/>
      <c r="K115" s="50" t="str">
        <f t="shared" si="1"/>
        <v/>
      </c>
    </row>
    <row r="116" spans="5:11" ht="20" x14ac:dyDescent="0.3">
      <c r="E116" s="49"/>
      <c r="F116" s="50"/>
      <c r="G116" s="49" t="str">
        <f>IFERROR(VLOOKUP(F116,الأصناف!items,2,FALSE),"")</f>
        <v/>
      </c>
      <c r="H116" s="50"/>
      <c r="I116" s="50" t="str">
        <f>IFERROR(VLOOKUP(F116,الأصناف!items,3,FALSE),"")</f>
        <v/>
      </c>
      <c r="J116" s="50"/>
      <c r="K116" s="50" t="str">
        <f t="shared" si="1"/>
        <v/>
      </c>
    </row>
    <row r="117" spans="5:11" ht="20" x14ac:dyDescent="0.3">
      <c r="E117" s="49"/>
      <c r="F117" s="50"/>
      <c r="G117" s="49" t="str">
        <f>IFERROR(VLOOKUP(F117,الأصناف!items,2,FALSE),"")</f>
        <v/>
      </c>
      <c r="H117" s="50"/>
      <c r="I117" s="50" t="str">
        <f>IFERROR(VLOOKUP(F117,الأصناف!items,3,FALSE),"")</f>
        <v/>
      </c>
      <c r="J117" s="50"/>
      <c r="K117" s="50" t="str">
        <f t="shared" si="1"/>
        <v/>
      </c>
    </row>
    <row r="118" spans="5:11" ht="20" x14ac:dyDescent="0.3">
      <c r="E118" s="49"/>
      <c r="F118" s="50"/>
      <c r="G118" s="49" t="str">
        <f>IFERROR(VLOOKUP(F118,الأصناف!items,2,FALSE),"")</f>
        <v/>
      </c>
      <c r="H118" s="50"/>
      <c r="I118" s="50" t="str">
        <f>IFERROR(VLOOKUP(F118,الأصناف!items,3,FALSE),"")</f>
        <v/>
      </c>
      <c r="J118" s="50"/>
      <c r="K118" s="50" t="str">
        <f t="shared" si="1"/>
        <v/>
      </c>
    </row>
    <row r="119" spans="5:11" ht="20" x14ac:dyDescent="0.3">
      <c r="E119" s="49"/>
      <c r="F119" s="50"/>
      <c r="G119" s="49" t="str">
        <f>IFERROR(VLOOKUP(F119,الأصناف!items,2,FALSE),"")</f>
        <v/>
      </c>
      <c r="H119" s="50"/>
      <c r="I119" s="50" t="str">
        <f>IFERROR(VLOOKUP(F119,الأصناف!items,3,FALSE),"")</f>
        <v/>
      </c>
      <c r="J119" s="50"/>
      <c r="K119" s="50" t="str">
        <f t="shared" si="1"/>
        <v/>
      </c>
    </row>
    <row r="120" spans="5:11" ht="20" x14ac:dyDescent="0.3">
      <c r="E120" s="49"/>
      <c r="F120" s="50"/>
      <c r="G120" s="49" t="str">
        <f>IFERROR(VLOOKUP(F120,الأصناف!items,2,FALSE),"")</f>
        <v/>
      </c>
      <c r="H120" s="50"/>
      <c r="I120" s="50" t="str">
        <f>IFERROR(VLOOKUP(F120,الأصناف!items,3,FALSE),"")</f>
        <v/>
      </c>
      <c r="J120" s="50"/>
      <c r="K120" s="50" t="str">
        <f t="shared" si="1"/>
        <v/>
      </c>
    </row>
    <row r="121" spans="5:11" ht="20" x14ac:dyDescent="0.3">
      <c r="E121" s="49"/>
      <c r="F121" s="50"/>
      <c r="G121" s="49" t="str">
        <f>IFERROR(VLOOKUP(F121,الأصناف!items,2,FALSE),"")</f>
        <v/>
      </c>
      <c r="H121" s="50"/>
      <c r="I121" s="50" t="str">
        <f>IFERROR(VLOOKUP(F121,الأصناف!items,3,FALSE),"")</f>
        <v/>
      </c>
      <c r="J121" s="50"/>
      <c r="K121" s="50" t="str">
        <f t="shared" si="1"/>
        <v/>
      </c>
    </row>
    <row r="122" spans="5:11" ht="20" x14ac:dyDescent="0.3">
      <c r="E122" s="49"/>
      <c r="F122" s="50"/>
      <c r="G122" s="49" t="str">
        <f>IFERROR(VLOOKUP(F122,الأصناف!items,2,FALSE),"")</f>
        <v/>
      </c>
      <c r="H122" s="50"/>
      <c r="I122" s="50" t="str">
        <f>IFERROR(VLOOKUP(F122,الأصناف!items,3,FALSE),"")</f>
        <v/>
      </c>
      <c r="J122" s="50"/>
      <c r="K122" s="50" t="str">
        <f t="shared" si="1"/>
        <v/>
      </c>
    </row>
    <row r="123" spans="5:11" ht="20" x14ac:dyDescent="0.3">
      <c r="E123" s="49"/>
      <c r="F123" s="50"/>
      <c r="G123" s="49" t="str">
        <f>IFERROR(VLOOKUP(F123,الأصناف!items,2,FALSE),"")</f>
        <v/>
      </c>
      <c r="H123" s="50"/>
      <c r="I123" s="50" t="str">
        <f>IFERROR(VLOOKUP(F123,الأصناف!items,3,FALSE),"")</f>
        <v/>
      </c>
      <c r="J123" s="50"/>
      <c r="K123" s="50" t="str">
        <f t="shared" si="1"/>
        <v/>
      </c>
    </row>
    <row r="124" spans="5:11" ht="20" x14ac:dyDescent="0.3">
      <c r="E124" s="49"/>
      <c r="F124" s="50"/>
      <c r="G124" s="49" t="str">
        <f>IFERROR(VLOOKUP(F124,الأصناف!items,2,FALSE),"")</f>
        <v/>
      </c>
      <c r="H124" s="50"/>
      <c r="I124" s="50" t="str">
        <f>IFERROR(VLOOKUP(F124,الأصناف!items,3,FALSE),"")</f>
        <v/>
      </c>
      <c r="J124" s="50"/>
      <c r="K124" s="50" t="str">
        <f t="shared" si="1"/>
        <v/>
      </c>
    </row>
    <row r="125" spans="5:11" ht="20" x14ac:dyDescent="0.3">
      <c r="E125" s="49"/>
      <c r="F125" s="50"/>
      <c r="G125" s="49" t="str">
        <f>IFERROR(VLOOKUP(F125,الأصناف!items,2,FALSE),"")</f>
        <v/>
      </c>
      <c r="H125" s="50"/>
      <c r="I125" s="50" t="str">
        <f>IFERROR(VLOOKUP(F125,الأصناف!items,3,FALSE),"")</f>
        <v/>
      </c>
      <c r="J125" s="50"/>
      <c r="K125" s="50" t="str">
        <f t="shared" si="1"/>
        <v/>
      </c>
    </row>
    <row r="126" spans="5:11" ht="20" x14ac:dyDescent="0.3">
      <c r="E126" s="49"/>
      <c r="F126" s="50"/>
      <c r="G126" s="49" t="str">
        <f>IFERROR(VLOOKUP(F126,الأصناف!items,2,FALSE),"")</f>
        <v/>
      </c>
      <c r="H126" s="50"/>
      <c r="I126" s="50" t="str">
        <f>IFERROR(VLOOKUP(F126,الأصناف!items,3,FALSE),"")</f>
        <v/>
      </c>
      <c r="J126" s="50"/>
      <c r="K126" s="50" t="str">
        <f t="shared" si="1"/>
        <v/>
      </c>
    </row>
    <row r="127" spans="5:11" ht="20" x14ac:dyDescent="0.3">
      <c r="E127" s="49"/>
      <c r="F127" s="50"/>
      <c r="G127" s="49" t="str">
        <f>IFERROR(VLOOKUP(F127,الأصناف!items,2,FALSE),"")</f>
        <v/>
      </c>
      <c r="H127" s="50"/>
      <c r="I127" s="50" t="str">
        <f>IFERROR(VLOOKUP(F127,الأصناف!items,3,FALSE),"")</f>
        <v/>
      </c>
      <c r="J127" s="50"/>
      <c r="K127" s="50" t="str">
        <f t="shared" si="1"/>
        <v/>
      </c>
    </row>
    <row r="128" spans="5:11" ht="20" x14ac:dyDescent="0.3">
      <c r="E128" s="49"/>
      <c r="F128" s="50"/>
      <c r="G128" s="49" t="str">
        <f>IFERROR(VLOOKUP(F128,الأصناف!items,2,FALSE),"")</f>
        <v/>
      </c>
      <c r="H128" s="50"/>
      <c r="I128" s="50" t="str">
        <f>IFERROR(VLOOKUP(F128,الأصناف!items,3,FALSE),"")</f>
        <v/>
      </c>
      <c r="J128" s="50"/>
      <c r="K128" s="50" t="str">
        <f t="shared" si="1"/>
        <v/>
      </c>
    </row>
    <row r="129" spans="5:11" ht="20" x14ac:dyDescent="0.3">
      <c r="E129" s="49"/>
      <c r="F129" s="50"/>
      <c r="G129" s="49" t="str">
        <f>IFERROR(VLOOKUP(F129,الأصناف!items,2,FALSE),"")</f>
        <v/>
      </c>
      <c r="H129" s="50"/>
      <c r="I129" s="50" t="str">
        <f>IFERROR(VLOOKUP(F129,الأصناف!items,3,FALSE),"")</f>
        <v/>
      </c>
      <c r="J129" s="50"/>
      <c r="K129" s="50" t="str">
        <f t="shared" si="1"/>
        <v/>
      </c>
    </row>
    <row r="130" spans="5:11" ht="20" x14ac:dyDescent="0.3">
      <c r="E130" s="49"/>
      <c r="F130" s="50"/>
      <c r="G130" s="49" t="str">
        <f>IFERROR(VLOOKUP(F130,الأصناف!items,2,FALSE),"")</f>
        <v/>
      </c>
      <c r="H130" s="50"/>
      <c r="I130" s="50" t="str">
        <f>IFERROR(VLOOKUP(F130,الأصناف!items,3,FALSE),"")</f>
        <v/>
      </c>
      <c r="J130" s="50"/>
      <c r="K130" s="50" t="str">
        <f t="shared" si="1"/>
        <v/>
      </c>
    </row>
    <row r="131" spans="5:11" ht="20" x14ac:dyDescent="0.3">
      <c r="E131" s="49"/>
      <c r="F131" s="50"/>
      <c r="G131" s="49" t="str">
        <f>IFERROR(VLOOKUP(F131,الأصناف!items,2,FALSE),"")</f>
        <v/>
      </c>
      <c r="H131" s="50"/>
      <c r="I131" s="50" t="str">
        <f>IFERROR(VLOOKUP(F131,الأصناف!items,3,FALSE),"")</f>
        <v/>
      </c>
      <c r="J131" s="50"/>
      <c r="K131" s="50" t="str">
        <f t="shared" si="1"/>
        <v/>
      </c>
    </row>
    <row r="132" spans="5:11" ht="20" x14ac:dyDescent="0.3">
      <c r="E132" s="49"/>
      <c r="F132" s="50"/>
      <c r="G132" s="49" t="str">
        <f>IFERROR(VLOOKUP(F132,الأصناف!items,2,FALSE),"")</f>
        <v/>
      </c>
      <c r="H132" s="50"/>
      <c r="I132" s="50" t="str">
        <f>IFERROR(VLOOKUP(F132,الأصناف!items,3,FALSE),"")</f>
        <v/>
      </c>
      <c r="J132" s="50"/>
      <c r="K132" s="50" t="str">
        <f t="shared" ref="K132:K195" si="2">IFERROR((SUM(H132*I132)-J132),"")</f>
        <v/>
      </c>
    </row>
    <row r="133" spans="5:11" ht="20" x14ac:dyDescent="0.3">
      <c r="E133" s="49"/>
      <c r="F133" s="50"/>
      <c r="G133" s="49" t="str">
        <f>IFERROR(VLOOKUP(F133,الأصناف!items,2,FALSE),"")</f>
        <v/>
      </c>
      <c r="H133" s="50"/>
      <c r="I133" s="50" t="str">
        <f>IFERROR(VLOOKUP(F133,الأصناف!items,3,FALSE),"")</f>
        <v/>
      </c>
      <c r="J133" s="50"/>
      <c r="K133" s="50" t="str">
        <f t="shared" si="2"/>
        <v/>
      </c>
    </row>
    <row r="134" spans="5:11" ht="20" x14ac:dyDescent="0.3">
      <c r="E134" s="49"/>
      <c r="F134" s="50"/>
      <c r="G134" s="49" t="str">
        <f>IFERROR(VLOOKUP(F134,الأصناف!items,2,FALSE),"")</f>
        <v/>
      </c>
      <c r="H134" s="50"/>
      <c r="I134" s="50" t="str">
        <f>IFERROR(VLOOKUP(F134,الأصناف!items,3,FALSE),"")</f>
        <v/>
      </c>
      <c r="J134" s="50"/>
      <c r="K134" s="50" t="str">
        <f t="shared" si="2"/>
        <v/>
      </c>
    </row>
    <row r="135" spans="5:11" ht="20" x14ac:dyDescent="0.3">
      <c r="E135" s="49"/>
      <c r="F135" s="50"/>
      <c r="G135" s="49" t="str">
        <f>IFERROR(VLOOKUP(F135,الأصناف!items,2,FALSE),"")</f>
        <v/>
      </c>
      <c r="H135" s="50"/>
      <c r="I135" s="50" t="str">
        <f>IFERROR(VLOOKUP(F135,الأصناف!items,3,FALSE),"")</f>
        <v/>
      </c>
      <c r="J135" s="50"/>
      <c r="K135" s="50" t="str">
        <f t="shared" si="2"/>
        <v/>
      </c>
    </row>
    <row r="136" spans="5:11" ht="20" x14ac:dyDescent="0.3">
      <c r="E136" s="49"/>
      <c r="F136" s="50"/>
      <c r="G136" s="49" t="str">
        <f>IFERROR(VLOOKUP(F136,الأصناف!items,2,FALSE),"")</f>
        <v/>
      </c>
      <c r="H136" s="50"/>
      <c r="I136" s="50" t="str">
        <f>IFERROR(VLOOKUP(F136,الأصناف!items,3,FALSE),"")</f>
        <v/>
      </c>
      <c r="J136" s="50"/>
      <c r="K136" s="50" t="str">
        <f t="shared" si="2"/>
        <v/>
      </c>
    </row>
    <row r="137" spans="5:11" ht="20" x14ac:dyDescent="0.3">
      <c r="E137" s="49"/>
      <c r="F137" s="50"/>
      <c r="G137" s="49" t="str">
        <f>IFERROR(VLOOKUP(F137,الأصناف!items,2,FALSE),"")</f>
        <v/>
      </c>
      <c r="H137" s="50"/>
      <c r="I137" s="50" t="str">
        <f>IFERROR(VLOOKUP(F137,الأصناف!items,3,FALSE),"")</f>
        <v/>
      </c>
      <c r="J137" s="50"/>
      <c r="K137" s="50" t="str">
        <f t="shared" si="2"/>
        <v/>
      </c>
    </row>
    <row r="138" spans="5:11" ht="20" x14ac:dyDescent="0.3">
      <c r="E138" s="49"/>
      <c r="F138" s="50"/>
      <c r="G138" s="49" t="str">
        <f>IFERROR(VLOOKUP(F138,الأصناف!items,2,FALSE),"")</f>
        <v/>
      </c>
      <c r="H138" s="50"/>
      <c r="I138" s="50" t="str">
        <f>IFERROR(VLOOKUP(F138,الأصناف!items,3,FALSE),"")</f>
        <v/>
      </c>
      <c r="J138" s="50"/>
      <c r="K138" s="50" t="str">
        <f t="shared" si="2"/>
        <v/>
      </c>
    </row>
    <row r="139" spans="5:11" ht="20" x14ac:dyDescent="0.3">
      <c r="E139" s="49"/>
      <c r="F139" s="50"/>
      <c r="G139" s="49" t="str">
        <f>IFERROR(VLOOKUP(F139,الأصناف!items,2,FALSE),"")</f>
        <v/>
      </c>
      <c r="H139" s="50"/>
      <c r="I139" s="50" t="str">
        <f>IFERROR(VLOOKUP(F139,الأصناف!items,3,FALSE),"")</f>
        <v/>
      </c>
      <c r="J139" s="50"/>
      <c r="K139" s="50" t="str">
        <f t="shared" si="2"/>
        <v/>
      </c>
    </row>
    <row r="140" spans="5:11" ht="20" x14ac:dyDescent="0.3">
      <c r="E140" s="49"/>
      <c r="F140" s="50"/>
      <c r="G140" s="49" t="str">
        <f>IFERROR(VLOOKUP(F140,الأصناف!items,2,FALSE),"")</f>
        <v/>
      </c>
      <c r="H140" s="50"/>
      <c r="I140" s="50" t="str">
        <f>IFERROR(VLOOKUP(F140,الأصناف!items,3,FALSE),"")</f>
        <v/>
      </c>
      <c r="J140" s="50"/>
      <c r="K140" s="50" t="str">
        <f t="shared" si="2"/>
        <v/>
      </c>
    </row>
    <row r="141" spans="5:11" ht="20" x14ac:dyDescent="0.3">
      <c r="E141" s="49"/>
      <c r="F141" s="50"/>
      <c r="G141" s="49" t="str">
        <f>IFERROR(VLOOKUP(F141,الأصناف!items,2,FALSE),"")</f>
        <v/>
      </c>
      <c r="H141" s="50"/>
      <c r="I141" s="50" t="str">
        <f>IFERROR(VLOOKUP(F141,الأصناف!items,3,FALSE),"")</f>
        <v/>
      </c>
      <c r="J141" s="50"/>
      <c r="K141" s="50" t="str">
        <f t="shared" si="2"/>
        <v/>
      </c>
    </row>
    <row r="142" spans="5:11" ht="20" x14ac:dyDescent="0.3">
      <c r="E142" s="49"/>
      <c r="F142" s="50"/>
      <c r="G142" s="49" t="str">
        <f>IFERROR(VLOOKUP(F142,الأصناف!items,2,FALSE),"")</f>
        <v/>
      </c>
      <c r="H142" s="50"/>
      <c r="I142" s="50" t="str">
        <f>IFERROR(VLOOKUP(F142,الأصناف!items,3,FALSE),"")</f>
        <v/>
      </c>
      <c r="J142" s="50"/>
      <c r="K142" s="50" t="str">
        <f t="shared" si="2"/>
        <v/>
      </c>
    </row>
    <row r="143" spans="5:11" ht="20" x14ac:dyDescent="0.3">
      <c r="E143" s="49"/>
      <c r="F143" s="50"/>
      <c r="G143" s="49" t="str">
        <f>IFERROR(VLOOKUP(F143,الأصناف!items,2,FALSE),"")</f>
        <v/>
      </c>
      <c r="H143" s="50"/>
      <c r="I143" s="50" t="str">
        <f>IFERROR(VLOOKUP(F143,الأصناف!items,3,FALSE),"")</f>
        <v/>
      </c>
      <c r="J143" s="50"/>
      <c r="K143" s="50" t="str">
        <f t="shared" si="2"/>
        <v/>
      </c>
    </row>
    <row r="144" spans="5:11" ht="20" x14ac:dyDescent="0.3">
      <c r="E144" s="49"/>
      <c r="F144" s="50"/>
      <c r="G144" s="49" t="str">
        <f>IFERROR(VLOOKUP(F144,الأصناف!items,2,FALSE),"")</f>
        <v/>
      </c>
      <c r="H144" s="50"/>
      <c r="I144" s="50" t="str">
        <f>IFERROR(VLOOKUP(F144,الأصناف!items,3,FALSE),"")</f>
        <v/>
      </c>
      <c r="J144" s="50"/>
      <c r="K144" s="50" t="str">
        <f t="shared" si="2"/>
        <v/>
      </c>
    </row>
    <row r="145" spans="5:11" ht="20" x14ac:dyDescent="0.3">
      <c r="E145" s="49"/>
      <c r="F145" s="50"/>
      <c r="G145" s="49" t="str">
        <f>IFERROR(VLOOKUP(F145,الأصناف!items,2,FALSE),"")</f>
        <v/>
      </c>
      <c r="H145" s="50"/>
      <c r="I145" s="50" t="str">
        <f>IFERROR(VLOOKUP(F145,الأصناف!items,3,FALSE),"")</f>
        <v/>
      </c>
      <c r="J145" s="50"/>
      <c r="K145" s="50" t="str">
        <f t="shared" si="2"/>
        <v/>
      </c>
    </row>
    <row r="146" spans="5:11" ht="20" x14ac:dyDescent="0.3">
      <c r="E146" s="49"/>
      <c r="F146" s="50"/>
      <c r="G146" s="49" t="str">
        <f>IFERROR(VLOOKUP(F146,الأصناف!items,2,FALSE),"")</f>
        <v/>
      </c>
      <c r="H146" s="50"/>
      <c r="I146" s="50" t="str">
        <f>IFERROR(VLOOKUP(F146,الأصناف!items,3,FALSE),"")</f>
        <v/>
      </c>
      <c r="J146" s="50"/>
      <c r="K146" s="50" t="str">
        <f t="shared" si="2"/>
        <v/>
      </c>
    </row>
    <row r="147" spans="5:11" ht="20" x14ac:dyDescent="0.3">
      <c r="E147" s="49"/>
      <c r="F147" s="50"/>
      <c r="G147" s="49" t="str">
        <f>IFERROR(VLOOKUP(F147,الأصناف!items,2,FALSE),"")</f>
        <v/>
      </c>
      <c r="H147" s="50"/>
      <c r="I147" s="50" t="str">
        <f>IFERROR(VLOOKUP(F147,الأصناف!items,3,FALSE),"")</f>
        <v/>
      </c>
      <c r="J147" s="50"/>
      <c r="K147" s="50" t="str">
        <f t="shared" si="2"/>
        <v/>
      </c>
    </row>
    <row r="148" spans="5:11" ht="20" x14ac:dyDescent="0.3">
      <c r="E148" s="49"/>
      <c r="F148" s="50"/>
      <c r="G148" s="49" t="str">
        <f>IFERROR(VLOOKUP(F148,الأصناف!items,2,FALSE),"")</f>
        <v/>
      </c>
      <c r="H148" s="50"/>
      <c r="I148" s="50" t="str">
        <f>IFERROR(VLOOKUP(F148,الأصناف!items,3,FALSE),"")</f>
        <v/>
      </c>
      <c r="J148" s="50"/>
      <c r="K148" s="50" t="str">
        <f t="shared" si="2"/>
        <v/>
      </c>
    </row>
    <row r="149" spans="5:11" ht="20" x14ac:dyDescent="0.3">
      <c r="E149" s="49"/>
      <c r="F149" s="50"/>
      <c r="G149" s="49" t="str">
        <f>IFERROR(VLOOKUP(F149,الأصناف!items,2,FALSE),"")</f>
        <v/>
      </c>
      <c r="H149" s="50"/>
      <c r="I149" s="50" t="str">
        <f>IFERROR(VLOOKUP(F149,الأصناف!items,3,FALSE),"")</f>
        <v/>
      </c>
      <c r="J149" s="50"/>
      <c r="K149" s="50" t="str">
        <f t="shared" si="2"/>
        <v/>
      </c>
    </row>
    <row r="150" spans="5:11" ht="20" x14ac:dyDescent="0.3">
      <c r="E150" s="49"/>
      <c r="F150" s="50"/>
      <c r="G150" s="49" t="str">
        <f>IFERROR(VLOOKUP(F150,الأصناف!items,2,FALSE),"")</f>
        <v/>
      </c>
      <c r="H150" s="50"/>
      <c r="I150" s="50" t="str">
        <f>IFERROR(VLOOKUP(F150,الأصناف!items,3,FALSE),"")</f>
        <v/>
      </c>
      <c r="J150" s="50"/>
      <c r="K150" s="50" t="str">
        <f t="shared" si="2"/>
        <v/>
      </c>
    </row>
    <row r="151" spans="5:11" ht="20" x14ac:dyDescent="0.3">
      <c r="E151" s="49"/>
      <c r="F151" s="50"/>
      <c r="G151" s="49" t="str">
        <f>IFERROR(VLOOKUP(F151,الأصناف!items,2,FALSE),"")</f>
        <v/>
      </c>
      <c r="H151" s="50"/>
      <c r="I151" s="50" t="str">
        <f>IFERROR(VLOOKUP(F151,الأصناف!items,3,FALSE),"")</f>
        <v/>
      </c>
      <c r="J151" s="50"/>
      <c r="K151" s="50" t="str">
        <f t="shared" si="2"/>
        <v/>
      </c>
    </row>
    <row r="152" spans="5:11" ht="20" x14ac:dyDescent="0.3">
      <c r="E152" s="49"/>
      <c r="F152" s="50"/>
      <c r="G152" s="49" t="str">
        <f>IFERROR(VLOOKUP(F152,الأصناف!items,2,FALSE),"")</f>
        <v/>
      </c>
      <c r="H152" s="50"/>
      <c r="I152" s="50" t="str">
        <f>IFERROR(VLOOKUP(F152,الأصناف!items,3,FALSE),"")</f>
        <v/>
      </c>
      <c r="J152" s="50"/>
      <c r="K152" s="50" t="str">
        <f t="shared" si="2"/>
        <v/>
      </c>
    </row>
    <row r="153" spans="5:11" ht="20" x14ac:dyDescent="0.3">
      <c r="E153" s="49"/>
      <c r="F153" s="50"/>
      <c r="G153" s="49" t="str">
        <f>IFERROR(VLOOKUP(F153,الأصناف!items,2,FALSE),"")</f>
        <v/>
      </c>
      <c r="H153" s="50"/>
      <c r="I153" s="50" t="str">
        <f>IFERROR(VLOOKUP(F153,الأصناف!items,3,FALSE),"")</f>
        <v/>
      </c>
      <c r="J153" s="50"/>
      <c r="K153" s="50" t="str">
        <f t="shared" si="2"/>
        <v/>
      </c>
    </row>
    <row r="154" spans="5:11" ht="20" x14ac:dyDescent="0.3">
      <c r="E154" s="49"/>
      <c r="F154" s="50"/>
      <c r="G154" s="49" t="str">
        <f>IFERROR(VLOOKUP(F154,الأصناف!items,2,FALSE),"")</f>
        <v/>
      </c>
      <c r="H154" s="50"/>
      <c r="I154" s="50" t="str">
        <f>IFERROR(VLOOKUP(F154,الأصناف!items,3,FALSE),"")</f>
        <v/>
      </c>
      <c r="J154" s="50"/>
      <c r="K154" s="50" t="str">
        <f t="shared" si="2"/>
        <v/>
      </c>
    </row>
    <row r="155" spans="5:11" ht="20" x14ac:dyDescent="0.3">
      <c r="E155" s="49"/>
      <c r="F155" s="50"/>
      <c r="G155" s="49" t="str">
        <f>IFERROR(VLOOKUP(F155,الأصناف!items,2,FALSE),"")</f>
        <v/>
      </c>
      <c r="H155" s="50"/>
      <c r="I155" s="50" t="str">
        <f>IFERROR(VLOOKUP(F155,الأصناف!items,3,FALSE),"")</f>
        <v/>
      </c>
      <c r="J155" s="50"/>
      <c r="K155" s="50" t="str">
        <f t="shared" si="2"/>
        <v/>
      </c>
    </row>
    <row r="156" spans="5:11" ht="20" x14ac:dyDescent="0.3">
      <c r="E156" s="49"/>
      <c r="F156" s="50"/>
      <c r="G156" s="49" t="str">
        <f>IFERROR(VLOOKUP(F156,الأصناف!items,2,FALSE),"")</f>
        <v/>
      </c>
      <c r="H156" s="50"/>
      <c r="I156" s="50" t="str">
        <f>IFERROR(VLOOKUP(F156,الأصناف!items,3,FALSE),"")</f>
        <v/>
      </c>
      <c r="J156" s="50"/>
      <c r="K156" s="50" t="str">
        <f t="shared" si="2"/>
        <v/>
      </c>
    </row>
    <row r="157" spans="5:11" ht="20" x14ac:dyDescent="0.3">
      <c r="E157" s="49"/>
      <c r="F157" s="50"/>
      <c r="G157" s="49" t="str">
        <f>IFERROR(VLOOKUP(F157,الأصناف!items,2,FALSE),"")</f>
        <v/>
      </c>
      <c r="H157" s="50"/>
      <c r="I157" s="50" t="str">
        <f>IFERROR(VLOOKUP(F157,الأصناف!items,3,FALSE),"")</f>
        <v/>
      </c>
      <c r="J157" s="50"/>
      <c r="K157" s="50" t="str">
        <f t="shared" si="2"/>
        <v/>
      </c>
    </row>
    <row r="158" spans="5:11" ht="20" x14ac:dyDescent="0.3">
      <c r="E158" s="49"/>
      <c r="F158" s="50"/>
      <c r="G158" s="49" t="str">
        <f>IFERROR(VLOOKUP(F158,الأصناف!items,2,FALSE),"")</f>
        <v/>
      </c>
      <c r="H158" s="50"/>
      <c r="I158" s="50" t="str">
        <f>IFERROR(VLOOKUP(F158,الأصناف!items,3,FALSE),"")</f>
        <v/>
      </c>
      <c r="J158" s="50"/>
      <c r="K158" s="50" t="str">
        <f t="shared" si="2"/>
        <v/>
      </c>
    </row>
    <row r="159" spans="5:11" ht="20" x14ac:dyDescent="0.3">
      <c r="E159" s="49"/>
      <c r="F159" s="50"/>
      <c r="G159" s="49" t="str">
        <f>IFERROR(VLOOKUP(F159,الأصناف!items,2,FALSE),"")</f>
        <v/>
      </c>
      <c r="H159" s="50"/>
      <c r="I159" s="50" t="str">
        <f>IFERROR(VLOOKUP(F159,الأصناف!items,3,FALSE),"")</f>
        <v/>
      </c>
      <c r="J159" s="50"/>
      <c r="K159" s="50" t="str">
        <f t="shared" si="2"/>
        <v/>
      </c>
    </row>
    <row r="160" spans="5:11" ht="20" x14ac:dyDescent="0.3">
      <c r="E160" s="49"/>
      <c r="F160" s="50"/>
      <c r="G160" s="49" t="str">
        <f>IFERROR(VLOOKUP(F160,الأصناف!items,2,FALSE),"")</f>
        <v/>
      </c>
      <c r="H160" s="50"/>
      <c r="I160" s="50" t="str">
        <f>IFERROR(VLOOKUP(F160,الأصناف!items,3,FALSE),"")</f>
        <v/>
      </c>
      <c r="J160" s="50"/>
      <c r="K160" s="50" t="str">
        <f t="shared" si="2"/>
        <v/>
      </c>
    </row>
    <row r="161" spans="5:11" ht="20" x14ac:dyDescent="0.3">
      <c r="E161" s="49"/>
      <c r="F161" s="50"/>
      <c r="G161" s="49" t="str">
        <f>IFERROR(VLOOKUP(F161,الأصناف!items,2,FALSE),"")</f>
        <v/>
      </c>
      <c r="H161" s="50"/>
      <c r="I161" s="50" t="str">
        <f>IFERROR(VLOOKUP(F161,الأصناف!items,3,FALSE),"")</f>
        <v/>
      </c>
      <c r="J161" s="50"/>
      <c r="K161" s="50" t="str">
        <f t="shared" si="2"/>
        <v/>
      </c>
    </row>
    <row r="162" spans="5:11" ht="20" x14ac:dyDescent="0.3">
      <c r="E162" s="49"/>
      <c r="F162" s="50"/>
      <c r="G162" s="49" t="str">
        <f>IFERROR(VLOOKUP(F162,الأصناف!items,2,FALSE),"")</f>
        <v/>
      </c>
      <c r="H162" s="50"/>
      <c r="I162" s="50" t="str">
        <f>IFERROR(VLOOKUP(F162,الأصناف!items,3,FALSE),"")</f>
        <v/>
      </c>
      <c r="J162" s="50"/>
      <c r="K162" s="50" t="str">
        <f t="shared" si="2"/>
        <v/>
      </c>
    </row>
    <row r="163" spans="5:11" ht="20" x14ac:dyDescent="0.3">
      <c r="E163" s="49"/>
      <c r="F163" s="50"/>
      <c r="G163" s="49" t="str">
        <f>IFERROR(VLOOKUP(F163,الأصناف!items,2,FALSE),"")</f>
        <v/>
      </c>
      <c r="H163" s="50"/>
      <c r="I163" s="50" t="str">
        <f>IFERROR(VLOOKUP(F163,الأصناف!items,3,FALSE),"")</f>
        <v/>
      </c>
      <c r="J163" s="50"/>
      <c r="K163" s="50" t="str">
        <f t="shared" si="2"/>
        <v/>
      </c>
    </row>
    <row r="164" spans="5:11" ht="20" x14ac:dyDescent="0.3">
      <c r="E164" s="49"/>
      <c r="F164" s="50"/>
      <c r="G164" s="49" t="str">
        <f>IFERROR(VLOOKUP(F164,الأصناف!items,2,FALSE),"")</f>
        <v/>
      </c>
      <c r="H164" s="50"/>
      <c r="I164" s="50" t="str">
        <f>IFERROR(VLOOKUP(F164,الأصناف!items,3,FALSE),"")</f>
        <v/>
      </c>
      <c r="J164" s="50"/>
      <c r="K164" s="50" t="str">
        <f t="shared" si="2"/>
        <v/>
      </c>
    </row>
    <row r="165" spans="5:11" ht="20" x14ac:dyDescent="0.3">
      <c r="E165" s="49"/>
      <c r="F165" s="50"/>
      <c r="G165" s="49" t="str">
        <f>IFERROR(VLOOKUP(F165,الأصناف!items,2,FALSE),"")</f>
        <v/>
      </c>
      <c r="H165" s="50"/>
      <c r="I165" s="50" t="str">
        <f>IFERROR(VLOOKUP(F165,الأصناف!items,3,FALSE),"")</f>
        <v/>
      </c>
      <c r="J165" s="50"/>
      <c r="K165" s="50" t="str">
        <f t="shared" si="2"/>
        <v/>
      </c>
    </row>
    <row r="166" spans="5:11" ht="20" x14ac:dyDescent="0.3">
      <c r="E166" s="49"/>
      <c r="F166" s="50"/>
      <c r="G166" s="49" t="str">
        <f>IFERROR(VLOOKUP(F166,الأصناف!items,2,FALSE),"")</f>
        <v/>
      </c>
      <c r="H166" s="50"/>
      <c r="I166" s="50" t="str">
        <f>IFERROR(VLOOKUP(F166,الأصناف!items,3,FALSE),"")</f>
        <v/>
      </c>
      <c r="J166" s="50"/>
      <c r="K166" s="50" t="str">
        <f t="shared" si="2"/>
        <v/>
      </c>
    </row>
    <row r="167" spans="5:11" ht="20" x14ac:dyDescent="0.3">
      <c r="E167" s="49"/>
      <c r="F167" s="50"/>
      <c r="G167" s="49" t="str">
        <f>IFERROR(VLOOKUP(F167,الأصناف!items,2,FALSE),"")</f>
        <v/>
      </c>
      <c r="H167" s="50"/>
      <c r="I167" s="50" t="str">
        <f>IFERROR(VLOOKUP(F167,الأصناف!items,3,FALSE),"")</f>
        <v/>
      </c>
      <c r="J167" s="50"/>
      <c r="K167" s="50" t="str">
        <f t="shared" si="2"/>
        <v/>
      </c>
    </row>
    <row r="168" spans="5:11" ht="20" x14ac:dyDescent="0.3">
      <c r="E168" s="49"/>
      <c r="F168" s="50"/>
      <c r="G168" s="49" t="str">
        <f>IFERROR(VLOOKUP(F168,الأصناف!items,2,FALSE),"")</f>
        <v/>
      </c>
      <c r="H168" s="50"/>
      <c r="I168" s="50" t="str">
        <f>IFERROR(VLOOKUP(F168,الأصناف!items,3,FALSE),"")</f>
        <v/>
      </c>
      <c r="J168" s="50"/>
      <c r="K168" s="50" t="str">
        <f t="shared" si="2"/>
        <v/>
      </c>
    </row>
    <row r="169" spans="5:11" ht="20" x14ac:dyDescent="0.3">
      <c r="E169" s="49"/>
      <c r="F169" s="50"/>
      <c r="G169" s="49" t="str">
        <f>IFERROR(VLOOKUP(F169,الأصناف!items,2,FALSE),"")</f>
        <v/>
      </c>
      <c r="H169" s="50"/>
      <c r="I169" s="50" t="str">
        <f>IFERROR(VLOOKUP(F169,الأصناف!items,3,FALSE),"")</f>
        <v/>
      </c>
      <c r="J169" s="50"/>
      <c r="K169" s="50" t="str">
        <f t="shared" si="2"/>
        <v/>
      </c>
    </row>
    <row r="170" spans="5:11" ht="20" x14ac:dyDescent="0.3">
      <c r="E170" s="49"/>
      <c r="F170" s="50"/>
      <c r="G170" s="49" t="str">
        <f>IFERROR(VLOOKUP(F170,الأصناف!items,2,FALSE),"")</f>
        <v/>
      </c>
      <c r="H170" s="50"/>
      <c r="I170" s="50" t="str">
        <f>IFERROR(VLOOKUP(F170,الأصناف!items,3,FALSE),"")</f>
        <v/>
      </c>
      <c r="J170" s="50"/>
      <c r="K170" s="50" t="str">
        <f t="shared" si="2"/>
        <v/>
      </c>
    </row>
    <row r="171" spans="5:11" ht="20" x14ac:dyDescent="0.3">
      <c r="E171" s="49"/>
      <c r="F171" s="50"/>
      <c r="G171" s="49" t="str">
        <f>IFERROR(VLOOKUP(F171,الأصناف!items,2,FALSE),"")</f>
        <v/>
      </c>
      <c r="H171" s="50"/>
      <c r="I171" s="50" t="str">
        <f>IFERROR(VLOOKUP(F171,الأصناف!items,3,FALSE),"")</f>
        <v/>
      </c>
      <c r="J171" s="50"/>
      <c r="K171" s="50" t="str">
        <f t="shared" si="2"/>
        <v/>
      </c>
    </row>
    <row r="172" spans="5:11" ht="20" x14ac:dyDescent="0.3">
      <c r="E172" s="49"/>
      <c r="F172" s="50"/>
      <c r="G172" s="49" t="str">
        <f>IFERROR(VLOOKUP(F172,الأصناف!items,2,FALSE),"")</f>
        <v/>
      </c>
      <c r="H172" s="50"/>
      <c r="I172" s="50" t="str">
        <f>IFERROR(VLOOKUP(F172,الأصناف!items,3,FALSE),"")</f>
        <v/>
      </c>
      <c r="J172" s="50"/>
      <c r="K172" s="50" t="str">
        <f t="shared" si="2"/>
        <v/>
      </c>
    </row>
    <row r="173" spans="5:11" ht="20" x14ac:dyDescent="0.3">
      <c r="E173" s="49"/>
      <c r="F173" s="50"/>
      <c r="G173" s="49" t="str">
        <f>IFERROR(VLOOKUP(F173,الأصناف!items,2,FALSE),"")</f>
        <v/>
      </c>
      <c r="H173" s="50"/>
      <c r="I173" s="50" t="str">
        <f>IFERROR(VLOOKUP(F173,الأصناف!items,3,FALSE),"")</f>
        <v/>
      </c>
      <c r="J173" s="50"/>
      <c r="K173" s="50" t="str">
        <f t="shared" si="2"/>
        <v/>
      </c>
    </row>
    <row r="174" spans="5:11" ht="20" x14ac:dyDescent="0.3">
      <c r="E174" s="49"/>
      <c r="F174" s="50"/>
      <c r="G174" s="49" t="str">
        <f>IFERROR(VLOOKUP(F174,الأصناف!items,2,FALSE),"")</f>
        <v/>
      </c>
      <c r="H174" s="50"/>
      <c r="I174" s="50" t="str">
        <f>IFERROR(VLOOKUP(F174,الأصناف!items,3,FALSE),"")</f>
        <v/>
      </c>
      <c r="J174" s="50"/>
      <c r="K174" s="50" t="str">
        <f t="shared" si="2"/>
        <v/>
      </c>
    </row>
    <row r="175" spans="5:11" ht="20" x14ac:dyDescent="0.3">
      <c r="E175" s="49"/>
      <c r="F175" s="50"/>
      <c r="G175" s="49" t="str">
        <f>IFERROR(VLOOKUP(F175,الأصناف!items,2,FALSE),"")</f>
        <v/>
      </c>
      <c r="H175" s="50"/>
      <c r="I175" s="50" t="str">
        <f>IFERROR(VLOOKUP(F175,الأصناف!items,3,FALSE),"")</f>
        <v/>
      </c>
      <c r="J175" s="50"/>
      <c r="K175" s="50" t="str">
        <f t="shared" si="2"/>
        <v/>
      </c>
    </row>
    <row r="176" spans="5:11" ht="20" x14ac:dyDescent="0.3">
      <c r="E176" s="49"/>
      <c r="F176" s="50"/>
      <c r="G176" s="49" t="str">
        <f>IFERROR(VLOOKUP(F176,الأصناف!items,2,FALSE),"")</f>
        <v/>
      </c>
      <c r="H176" s="50"/>
      <c r="I176" s="50" t="str">
        <f>IFERROR(VLOOKUP(F176,الأصناف!items,3,FALSE),"")</f>
        <v/>
      </c>
      <c r="J176" s="50"/>
      <c r="K176" s="50" t="str">
        <f t="shared" si="2"/>
        <v/>
      </c>
    </row>
    <row r="177" spans="5:11" ht="20" x14ac:dyDescent="0.3">
      <c r="E177" s="49"/>
      <c r="F177" s="50"/>
      <c r="G177" s="49" t="str">
        <f>IFERROR(VLOOKUP(F177,الأصناف!items,2,FALSE),"")</f>
        <v/>
      </c>
      <c r="H177" s="50"/>
      <c r="I177" s="50" t="str">
        <f>IFERROR(VLOOKUP(F177,الأصناف!items,3,FALSE),"")</f>
        <v/>
      </c>
      <c r="J177" s="50"/>
      <c r="K177" s="50" t="str">
        <f t="shared" si="2"/>
        <v/>
      </c>
    </row>
    <row r="178" spans="5:11" ht="20" x14ac:dyDescent="0.3">
      <c r="E178" s="49"/>
      <c r="F178" s="50"/>
      <c r="G178" s="49" t="str">
        <f>IFERROR(VLOOKUP(F178,الأصناف!items,2,FALSE),"")</f>
        <v/>
      </c>
      <c r="H178" s="50"/>
      <c r="I178" s="50" t="str">
        <f>IFERROR(VLOOKUP(F178,الأصناف!items,3,FALSE),"")</f>
        <v/>
      </c>
      <c r="J178" s="50"/>
      <c r="K178" s="50" t="str">
        <f t="shared" si="2"/>
        <v/>
      </c>
    </row>
    <row r="179" spans="5:11" ht="20" x14ac:dyDescent="0.3">
      <c r="E179" s="49"/>
      <c r="F179" s="50"/>
      <c r="G179" s="49" t="str">
        <f>IFERROR(VLOOKUP(F179,الأصناف!items,2,FALSE),"")</f>
        <v/>
      </c>
      <c r="H179" s="50"/>
      <c r="I179" s="50" t="str">
        <f>IFERROR(VLOOKUP(F179,الأصناف!items,3,FALSE),"")</f>
        <v/>
      </c>
      <c r="J179" s="50"/>
      <c r="K179" s="50" t="str">
        <f t="shared" si="2"/>
        <v/>
      </c>
    </row>
    <row r="180" spans="5:11" ht="20" x14ac:dyDescent="0.3">
      <c r="E180" s="49"/>
      <c r="F180" s="50"/>
      <c r="G180" s="49" t="str">
        <f>IFERROR(VLOOKUP(F180,الأصناف!items,2,FALSE),"")</f>
        <v/>
      </c>
      <c r="H180" s="50"/>
      <c r="I180" s="50" t="str">
        <f>IFERROR(VLOOKUP(F180,الأصناف!items,3,FALSE),"")</f>
        <v/>
      </c>
      <c r="J180" s="50"/>
      <c r="K180" s="50" t="str">
        <f t="shared" si="2"/>
        <v/>
      </c>
    </row>
    <row r="181" spans="5:11" ht="20" x14ac:dyDescent="0.3">
      <c r="E181" s="49"/>
      <c r="F181" s="50"/>
      <c r="G181" s="49" t="str">
        <f>IFERROR(VLOOKUP(F181,الأصناف!items,2,FALSE),"")</f>
        <v/>
      </c>
      <c r="H181" s="50"/>
      <c r="I181" s="50" t="str">
        <f>IFERROR(VLOOKUP(F181,الأصناف!items,3,FALSE),"")</f>
        <v/>
      </c>
      <c r="J181" s="50"/>
      <c r="K181" s="50" t="str">
        <f t="shared" si="2"/>
        <v/>
      </c>
    </row>
    <row r="182" spans="5:11" ht="20" x14ac:dyDescent="0.3">
      <c r="E182" s="49"/>
      <c r="F182" s="50"/>
      <c r="G182" s="49" t="str">
        <f>IFERROR(VLOOKUP(F182,الأصناف!items,2,FALSE),"")</f>
        <v/>
      </c>
      <c r="H182" s="50"/>
      <c r="I182" s="50" t="str">
        <f>IFERROR(VLOOKUP(F182,الأصناف!items,3,FALSE),"")</f>
        <v/>
      </c>
      <c r="J182" s="50"/>
      <c r="K182" s="50" t="str">
        <f t="shared" si="2"/>
        <v/>
      </c>
    </row>
    <row r="183" spans="5:11" ht="20" x14ac:dyDescent="0.3">
      <c r="E183" s="49"/>
      <c r="F183" s="50"/>
      <c r="G183" s="49" t="str">
        <f>IFERROR(VLOOKUP(F183,الأصناف!items,2,FALSE),"")</f>
        <v/>
      </c>
      <c r="H183" s="50"/>
      <c r="I183" s="50" t="str">
        <f>IFERROR(VLOOKUP(F183,الأصناف!items,3,FALSE),"")</f>
        <v/>
      </c>
      <c r="J183" s="50"/>
      <c r="K183" s="50" t="str">
        <f t="shared" si="2"/>
        <v/>
      </c>
    </row>
    <row r="184" spans="5:11" ht="20" x14ac:dyDescent="0.3">
      <c r="E184" s="49"/>
      <c r="F184" s="50"/>
      <c r="G184" s="49" t="str">
        <f>IFERROR(VLOOKUP(F184,الأصناف!items,2,FALSE),"")</f>
        <v/>
      </c>
      <c r="H184" s="50"/>
      <c r="I184" s="50" t="str">
        <f>IFERROR(VLOOKUP(F184,الأصناف!items,3,FALSE),"")</f>
        <v/>
      </c>
      <c r="J184" s="50"/>
      <c r="K184" s="50" t="str">
        <f t="shared" si="2"/>
        <v/>
      </c>
    </row>
    <row r="185" spans="5:11" ht="20" x14ac:dyDescent="0.3">
      <c r="E185" s="49"/>
      <c r="F185" s="50"/>
      <c r="G185" s="49" t="str">
        <f>IFERROR(VLOOKUP(F185,الأصناف!items,2,FALSE),"")</f>
        <v/>
      </c>
      <c r="H185" s="50"/>
      <c r="I185" s="50" t="str">
        <f>IFERROR(VLOOKUP(F185,الأصناف!items,3,FALSE),"")</f>
        <v/>
      </c>
      <c r="J185" s="50"/>
      <c r="K185" s="50" t="str">
        <f t="shared" si="2"/>
        <v/>
      </c>
    </row>
    <row r="186" spans="5:11" ht="20" x14ac:dyDescent="0.3">
      <c r="E186" s="49"/>
      <c r="F186" s="50"/>
      <c r="G186" s="49" t="str">
        <f>IFERROR(VLOOKUP(F186,الأصناف!items,2,FALSE),"")</f>
        <v/>
      </c>
      <c r="H186" s="50"/>
      <c r="I186" s="50" t="str">
        <f>IFERROR(VLOOKUP(F186,الأصناف!items,3,FALSE),"")</f>
        <v/>
      </c>
      <c r="J186" s="50"/>
      <c r="K186" s="50" t="str">
        <f t="shared" si="2"/>
        <v/>
      </c>
    </row>
    <row r="187" spans="5:11" ht="20" x14ac:dyDescent="0.3">
      <c r="E187" s="49"/>
      <c r="F187" s="50"/>
      <c r="G187" s="49" t="str">
        <f>IFERROR(VLOOKUP(F187,الأصناف!items,2,FALSE),"")</f>
        <v/>
      </c>
      <c r="H187" s="50"/>
      <c r="I187" s="50" t="str">
        <f>IFERROR(VLOOKUP(F187,الأصناف!items,3,FALSE),"")</f>
        <v/>
      </c>
      <c r="J187" s="50"/>
      <c r="K187" s="50" t="str">
        <f t="shared" si="2"/>
        <v/>
      </c>
    </row>
    <row r="188" spans="5:11" ht="20" x14ac:dyDescent="0.3">
      <c r="E188" s="49"/>
      <c r="F188" s="50"/>
      <c r="G188" s="49" t="str">
        <f>IFERROR(VLOOKUP(F188,الأصناف!items,2,FALSE),"")</f>
        <v/>
      </c>
      <c r="H188" s="50"/>
      <c r="I188" s="50" t="str">
        <f>IFERROR(VLOOKUP(F188,الأصناف!items,3,FALSE),"")</f>
        <v/>
      </c>
      <c r="J188" s="50"/>
      <c r="K188" s="50" t="str">
        <f t="shared" si="2"/>
        <v/>
      </c>
    </row>
    <row r="189" spans="5:11" ht="20" x14ac:dyDescent="0.3">
      <c r="E189" s="49"/>
      <c r="F189" s="50"/>
      <c r="G189" s="49" t="str">
        <f>IFERROR(VLOOKUP(F189,الأصناف!items,2,FALSE),"")</f>
        <v/>
      </c>
      <c r="H189" s="50"/>
      <c r="I189" s="50" t="str">
        <f>IFERROR(VLOOKUP(F189,الأصناف!items,3,FALSE),"")</f>
        <v/>
      </c>
      <c r="J189" s="50"/>
      <c r="K189" s="50" t="str">
        <f t="shared" si="2"/>
        <v/>
      </c>
    </row>
    <row r="190" spans="5:11" ht="20" x14ac:dyDescent="0.3">
      <c r="E190" s="49"/>
      <c r="F190" s="50"/>
      <c r="G190" s="49" t="str">
        <f>IFERROR(VLOOKUP(F190,الأصناف!items,2,FALSE),"")</f>
        <v/>
      </c>
      <c r="H190" s="50"/>
      <c r="I190" s="50" t="str">
        <f>IFERROR(VLOOKUP(F190,الأصناف!items,3,FALSE),"")</f>
        <v/>
      </c>
      <c r="J190" s="50"/>
      <c r="K190" s="50" t="str">
        <f t="shared" si="2"/>
        <v/>
      </c>
    </row>
    <row r="191" spans="5:11" ht="20" x14ac:dyDescent="0.3">
      <c r="E191" s="49"/>
      <c r="F191" s="50"/>
      <c r="G191" s="49" t="str">
        <f>IFERROR(VLOOKUP(F191,الأصناف!items,2,FALSE),"")</f>
        <v/>
      </c>
      <c r="H191" s="50"/>
      <c r="I191" s="50" t="str">
        <f>IFERROR(VLOOKUP(F191,الأصناف!items,3,FALSE),"")</f>
        <v/>
      </c>
      <c r="J191" s="50"/>
      <c r="K191" s="50" t="str">
        <f t="shared" si="2"/>
        <v/>
      </c>
    </row>
    <row r="192" spans="5:11" ht="20" x14ac:dyDescent="0.3">
      <c r="E192" s="49"/>
      <c r="F192" s="50"/>
      <c r="G192" s="49" t="str">
        <f>IFERROR(VLOOKUP(F192,الأصناف!items,2,FALSE),"")</f>
        <v/>
      </c>
      <c r="H192" s="50"/>
      <c r="I192" s="50" t="str">
        <f>IFERROR(VLOOKUP(F192,الأصناف!items,3,FALSE),"")</f>
        <v/>
      </c>
      <c r="J192" s="50"/>
      <c r="K192" s="50" t="str">
        <f t="shared" si="2"/>
        <v/>
      </c>
    </row>
    <row r="193" spans="5:11" ht="20" x14ac:dyDescent="0.3">
      <c r="E193" s="49"/>
      <c r="F193" s="50"/>
      <c r="G193" s="49" t="str">
        <f>IFERROR(VLOOKUP(F193,الأصناف!items,2,FALSE),"")</f>
        <v/>
      </c>
      <c r="H193" s="50"/>
      <c r="I193" s="50" t="str">
        <f>IFERROR(VLOOKUP(F193,الأصناف!items,3,FALSE),"")</f>
        <v/>
      </c>
      <c r="J193" s="50"/>
      <c r="K193" s="50" t="str">
        <f t="shared" si="2"/>
        <v/>
      </c>
    </row>
    <row r="194" spans="5:11" ht="20" x14ac:dyDescent="0.3">
      <c r="E194" s="49"/>
      <c r="F194" s="50"/>
      <c r="G194" s="49" t="str">
        <f>IFERROR(VLOOKUP(F194,الأصناف!items,2,FALSE),"")</f>
        <v/>
      </c>
      <c r="H194" s="50"/>
      <c r="I194" s="50" t="str">
        <f>IFERROR(VLOOKUP(F194,الأصناف!items,3,FALSE),"")</f>
        <v/>
      </c>
      <c r="J194" s="50"/>
      <c r="K194" s="50" t="str">
        <f t="shared" si="2"/>
        <v/>
      </c>
    </row>
    <row r="195" spans="5:11" ht="20" x14ac:dyDescent="0.3">
      <c r="E195" s="49"/>
      <c r="F195" s="50"/>
      <c r="G195" s="49" t="str">
        <f>IFERROR(VLOOKUP(F195,الأصناف!items,2,FALSE),"")</f>
        <v/>
      </c>
      <c r="H195" s="50"/>
      <c r="I195" s="50" t="str">
        <f>IFERROR(VLOOKUP(F195,الأصناف!items,3,FALSE),"")</f>
        <v/>
      </c>
      <c r="J195" s="50"/>
      <c r="K195" s="50" t="str">
        <f t="shared" si="2"/>
        <v/>
      </c>
    </row>
    <row r="196" spans="5:11" ht="20" x14ac:dyDescent="0.3">
      <c r="E196" s="49"/>
      <c r="F196" s="50"/>
      <c r="G196" s="49" t="str">
        <f>IFERROR(VLOOKUP(F196,الأصناف!items,2,FALSE),"")</f>
        <v/>
      </c>
      <c r="H196" s="50"/>
      <c r="I196" s="50" t="str">
        <f>IFERROR(VLOOKUP(F196,الأصناف!items,3,FALSE),"")</f>
        <v/>
      </c>
      <c r="J196" s="50"/>
      <c r="K196" s="50" t="str">
        <f t="shared" ref="K196:K259" si="3">IFERROR((SUM(H196*I196)-J196),"")</f>
        <v/>
      </c>
    </row>
    <row r="197" spans="5:11" ht="20" x14ac:dyDescent="0.3">
      <c r="E197" s="49"/>
      <c r="F197" s="50"/>
      <c r="G197" s="49" t="str">
        <f>IFERROR(VLOOKUP(F197,الأصناف!items,2,FALSE),"")</f>
        <v/>
      </c>
      <c r="H197" s="50"/>
      <c r="I197" s="50" t="str">
        <f>IFERROR(VLOOKUP(F197,الأصناف!items,3,FALSE),"")</f>
        <v/>
      </c>
      <c r="J197" s="50"/>
      <c r="K197" s="50" t="str">
        <f t="shared" si="3"/>
        <v/>
      </c>
    </row>
    <row r="198" spans="5:11" ht="20" x14ac:dyDescent="0.3">
      <c r="E198" s="49"/>
      <c r="F198" s="50"/>
      <c r="G198" s="49" t="str">
        <f>IFERROR(VLOOKUP(F198,الأصناف!items,2,FALSE),"")</f>
        <v/>
      </c>
      <c r="H198" s="50"/>
      <c r="I198" s="50" t="str">
        <f>IFERROR(VLOOKUP(F198,الأصناف!items,3,FALSE),"")</f>
        <v/>
      </c>
      <c r="J198" s="50"/>
      <c r="K198" s="50" t="str">
        <f t="shared" si="3"/>
        <v/>
      </c>
    </row>
    <row r="199" spans="5:11" ht="20" x14ac:dyDescent="0.3">
      <c r="E199" s="49"/>
      <c r="F199" s="50"/>
      <c r="G199" s="49" t="str">
        <f>IFERROR(VLOOKUP(F199,الأصناف!items,2,FALSE),"")</f>
        <v/>
      </c>
      <c r="H199" s="50"/>
      <c r="I199" s="50" t="str">
        <f>IFERROR(VLOOKUP(F199,الأصناف!items,3,FALSE),"")</f>
        <v/>
      </c>
      <c r="J199" s="50"/>
      <c r="K199" s="50" t="str">
        <f t="shared" si="3"/>
        <v/>
      </c>
    </row>
    <row r="200" spans="5:11" ht="20" x14ac:dyDescent="0.3">
      <c r="E200" s="49"/>
      <c r="F200" s="50"/>
      <c r="G200" s="49" t="str">
        <f>IFERROR(VLOOKUP(F200,الأصناف!items,2,FALSE),"")</f>
        <v/>
      </c>
      <c r="H200" s="50"/>
      <c r="I200" s="50" t="str">
        <f>IFERROR(VLOOKUP(F200,الأصناف!items,3,FALSE),"")</f>
        <v/>
      </c>
      <c r="J200" s="50"/>
      <c r="K200" s="50" t="str">
        <f t="shared" si="3"/>
        <v/>
      </c>
    </row>
    <row r="201" spans="5:11" ht="20" x14ac:dyDescent="0.3">
      <c r="E201" s="49"/>
      <c r="F201" s="50"/>
      <c r="G201" s="49" t="str">
        <f>IFERROR(VLOOKUP(F201,الأصناف!items,2,FALSE),"")</f>
        <v/>
      </c>
      <c r="H201" s="50"/>
      <c r="I201" s="50" t="str">
        <f>IFERROR(VLOOKUP(F201,الأصناف!items,3,FALSE),"")</f>
        <v/>
      </c>
      <c r="J201" s="50"/>
      <c r="K201" s="50" t="str">
        <f t="shared" si="3"/>
        <v/>
      </c>
    </row>
    <row r="202" spans="5:11" ht="20" x14ac:dyDescent="0.3">
      <c r="E202" s="49"/>
      <c r="F202" s="50"/>
      <c r="G202" s="49" t="str">
        <f>IFERROR(VLOOKUP(F202,الأصناف!items,2,FALSE),"")</f>
        <v/>
      </c>
      <c r="H202" s="50"/>
      <c r="I202" s="50" t="str">
        <f>IFERROR(VLOOKUP(F202,الأصناف!items,3,FALSE),"")</f>
        <v/>
      </c>
      <c r="J202" s="50"/>
      <c r="K202" s="50" t="str">
        <f t="shared" si="3"/>
        <v/>
      </c>
    </row>
    <row r="203" spans="5:11" ht="20" x14ac:dyDescent="0.3">
      <c r="E203" s="49"/>
      <c r="F203" s="50"/>
      <c r="G203" s="49" t="str">
        <f>IFERROR(VLOOKUP(F203,الأصناف!items,2,FALSE),"")</f>
        <v/>
      </c>
      <c r="H203" s="50"/>
      <c r="I203" s="50" t="str">
        <f>IFERROR(VLOOKUP(F203,الأصناف!items,3,FALSE),"")</f>
        <v/>
      </c>
      <c r="J203" s="50"/>
      <c r="K203" s="50" t="str">
        <f t="shared" si="3"/>
        <v/>
      </c>
    </row>
    <row r="204" spans="5:11" ht="20" x14ac:dyDescent="0.3">
      <c r="E204" s="49"/>
      <c r="F204" s="50"/>
      <c r="G204" s="49" t="str">
        <f>IFERROR(VLOOKUP(F204,الأصناف!items,2,FALSE),"")</f>
        <v/>
      </c>
      <c r="H204" s="50"/>
      <c r="I204" s="50" t="str">
        <f>IFERROR(VLOOKUP(F204,الأصناف!items,3,FALSE),"")</f>
        <v/>
      </c>
      <c r="J204" s="50"/>
      <c r="K204" s="50" t="str">
        <f t="shared" si="3"/>
        <v/>
      </c>
    </row>
    <row r="205" spans="5:11" ht="20" x14ac:dyDescent="0.3">
      <c r="E205" s="49"/>
      <c r="F205" s="50"/>
      <c r="G205" s="49" t="str">
        <f>IFERROR(VLOOKUP(F205,الأصناف!items,2,FALSE),"")</f>
        <v/>
      </c>
      <c r="H205" s="50"/>
      <c r="I205" s="50" t="str">
        <f>IFERROR(VLOOKUP(F205,الأصناف!items,3,FALSE),"")</f>
        <v/>
      </c>
      <c r="J205" s="50"/>
      <c r="K205" s="50" t="str">
        <f t="shared" si="3"/>
        <v/>
      </c>
    </row>
    <row r="206" spans="5:11" ht="20" x14ac:dyDescent="0.3">
      <c r="E206" s="49"/>
      <c r="F206" s="50"/>
      <c r="G206" s="49" t="str">
        <f>IFERROR(VLOOKUP(F206,الأصناف!items,2,FALSE),"")</f>
        <v/>
      </c>
      <c r="H206" s="50"/>
      <c r="I206" s="50" t="str">
        <f>IFERROR(VLOOKUP(F206,الأصناف!items,3,FALSE),"")</f>
        <v/>
      </c>
      <c r="J206" s="50"/>
      <c r="K206" s="50" t="str">
        <f t="shared" si="3"/>
        <v/>
      </c>
    </row>
    <row r="207" spans="5:11" ht="20" x14ac:dyDescent="0.3">
      <c r="E207" s="49"/>
      <c r="F207" s="50"/>
      <c r="G207" s="49" t="str">
        <f>IFERROR(VLOOKUP(F207,الأصناف!items,2,FALSE),"")</f>
        <v/>
      </c>
      <c r="H207" s="50"/>
      <c r="I207" s="50" t="str">
        <f>IFERROR(VLOOKUP(F207,الأصناف!items,3,FALSE),"")</f>
        <v/>
      </c>
      <c r="J207" s="50"/>
      <c r="K207" s="50" t="str">
        <f t="shared" si="3"/>
        <v/>
      </c>
    </row>
    <row r="208" spans="5:11" ht="20" x14ac:dyDescent="0.3">
      <c r="E208" s="49"/>
      <c r="F208" s="50"/>
      <c r="G208" s="49" t="str">
        <f>IFERROR(VLOOKUP(F208,الأصناف!items,2,FALSE),"")</f>
        <v/>
      </c>
      <c r="H208" s="50"/>
      <c r="I208" s="50" t="str">
        <f>IFERROR(VLOOKUP(F208,الأصناف!items,3,FALSE),"")</f>
        <v/>
      </c>
      <c r="J208" s="50"/>
      <c r="K208" s="50" t="str">
        <f t="shared" si="3"/>
        <v/>
      </c>
    </row>
    <row r="209" spans="5:11" ht="20" x14ac:dyDescent="0.3">
      <c r="E209" s="49"/>
      <c r="F209" s="50"/>
      <c r="G209" s="49" t="str">
        <f>IFERROR(VLOOKUP(F209,الأصناف!items,2,FALSE),"")</f>
        <v/>
      </c>
      <c r="H209" s="50"/>
      <c r="I209" s="50" t="str">
        <f>IFERROR(VLOOKUP(F209,الأصناف!items,3,FALSE),"")</f>
        <v/>
      </c>
      <c r="J209" s="50"/>
      <c r="K209" s="50" t="str">
        <f t="shared" si="3"/>
        <v/>
      </c>
    </row>
    <row r="210" spans="5:11" ht="20" x14ac:dyDescent="0.3">
      <c r="E210" s="49"/>
      <c r="F210" s="50"/>
      <c r="G210" s="49" t="str">
        <f>IFERROR(VLOOKUP(F210,الأصناف!items,2,FALSE),"")</f>
        <v/>
      </c>
      <c r="H210" s="50"/>
      <c r="I210" s="50" t="str">
        <f>IFERROR(VLOOKUP(F210,الأصناف!items,3,FALSE),"")</f>
        <v/>
      </c>
      <c r="J210" s="50"/>
      <c r="K210" s="50" t="str">
        <f t="shared" si="3"/>
        <v/>
      </c>
    </row>
    <row r="211" spans="5:11" ht="20" x14ac:dyDescent="0.3">
      <c r="E211" s="49"/>
      <c r="F211" s="50"/>
      <c r="G211" s="49" t="str">
        <f>IFERROR(VLOOKUP(F211,الأصناف!items,2,FALSE),"")</f>
        <v/>
      </c>
      <c r="H211" s="50"/>
      <c r="I211" s="50" t="str">
        <f>IFERROR(VLOOKUP(F211,الأصناف!items,3,FALSE),"")</f>
        <v/>
      </c>
      <c r="J211" s="50"/>
      <c r="K211" s="50" t="str">
        <f t="shared" si="3"/>
        <v/>
      </c>
    </row>
    <row r="212" spans="5:11" ht="20" x14ac:dyDescent="0.3">
      <c r="E212" s="49"/>
      <c r="F212" s="50"/>
      <c r="G212" s="49" t="str">
        <f>IFERROR(VLOOKUP(F212,الأصناف!items,2,FALSE),"")</f>
        <v/>
      </c>
      <c r="H212" s="50"/>
      <c r="I212" s="50" t="str">
        <f>IFERROR(VLOOKUP(F212,الأصناف!items,3,FALSE),"")</f>
        <v/>
      </c>
      <c r="J212" s="50"/>
      <c r="K212" s="50" t="str">
        <f t="shared" si="3"/>
        <v/>
      </c>
    </row>
    <row r="213" spans="5:11" ht="20" x14ac:dyDescent="0.3">
      <c r="E213" s="49"/>
      <c r="F213" s="50"/>
      <c r="G213" s="49" t="str">
        <f>IFERROR(VLOOKUP(F213,الأصناف!items,2,FALSE),"")</f>
        <v/>
      </c>
      <c r="H213" s="50"/>
      <c r="I213" s="50" t="str">
        <f>IFERROR(VLOOKUP(F213,الأصناف!items,3,FALSE),"")</f>
        <v/>
      </c>
      <c r="J213" s="50"/>
      <c r="K213" s="50" t="str">
        <f t="shared" si="3"/>
        <v/>
      </c>
    </row>
    <row r="214" spans="5:11" ht="20" x14ac:dyDescent="0.3">
      <c r="E214" s="49"/>
      <c r="F214" s="50"/>
      <c r="G214" s="49" t="str">
        <f>IFERROR(VLOOKUP(F214,الأصناف!items,2,FALSE),"")</f>
        <v/>
      </c>
      <c r="H214" s="50"/>
      <c r="I214" s="50" t="str">
        <f>IFERROR(VLOOKUP(F214,الأصناف!items,3,FALSE),"")</f>
        <v/>
      </c>
      <c r="J214" s="50"/>
      <c r="K214" s="50" t="str">
        <f t="shared" si="3"/>
        <v/>
      </c>
    </row>
    <row r="215" spans="5:11" ht="20" x14ac:dyDescent="0.3">
      <c r="E215" s="49"/>
      <c r="F215" s="50"/>
      <c r="G215" s="49" t="str">
        <f>IFERROR(VLOOKUP(F215,الأصناف!items,2,FALSE),"")</f>
        <v/>
      </c>
      <c r="H215" s="50"/>
      <c r="I215" s="50" t="str">
        <f>IFERROR(VLOOKUP(F215,الأصناف!items,3,FALSE),"")</f>
        <v/>
      </c>
      <c r="J215" s="50"/>
      <c r="K215" s="50" t="str">
        <f t="shared" si="3"/>
        <v/>
      </c>
    </row>
    <row r="216" spans="5:11" ht="20" x14ac:dyDescent="0.3">
      <c r="E216" s="49"/>
      <c r="F216" s="50"/>
      <c r="G216" s="49" t="str">
        <f>IFERROR(VLOOKUP(F216,الأصناف!items,2,FALSE),"")</f>
        <v/>
      </c>
      <c r="H216" s="50"/>
      <c r="I216" s="50" t="str">
        <f>IFERROR(VLOOKUP(F216,الأصناف!items,3,FALSE),"")</f>
        <v/>
      </c>
      <c r="J216" s="50"/>
      <c r="K216" s="50" t="str">
        <f t="shared" si="3"/>
        <v/>
      </c>
    </row>
    <row r="217" spans="5:11" ht="20" x14ac:dyDescent="0.3">
      <c r="E217" s="49"/>
      <c r="F217" s="50"/>
      <c r="G217" s="49" t="str">
        <f>IFERROR(VLOOKUP(F217,الأصناف!items,2,FALSE),"")</f>
        <v/>
      </c>
      <c r="H217" s="50"/>
      <c r="I217" s="50" t="str">
        <f>IFERROR(VLOOKUP(F217,الأصناف!items,3,FALSE),"")</f>
        <v/>
      </c>
      <c r="J217" s="50"/>
      <c r="K217" s="50" t="str">
        <f t="shared" si="3"/>
        <v/>
      </c>
    </row>
    <row r="218" spans="5:11" ht="20" x14ac:dyDescent="0.3">
      <c r="E218" s="49"/>
      <c r="F218" s="50"/>
      <c r="G218" s="49" t="str">
        <f>IFERROR(VLOOKUP(F218,الأصناف!items,2,FALSE),"")</f>
        <v/>
      </c>
      <c r="H218" s="50"/>
      <c r="I218" s="50" t="str">
        <f>IFERROR(VLOOKUP(F218,الأصناف!items,3,FALSE),"")</f>
        <v/>
      </c>
      <c r="J218" s="50"/>
      <c r="K218" s="50" t="str">
        <f t="shared" si="3"/>
        <v/>
      </c>
    </row>
    <row r="219" spans="5:11" ht="20" x14ac:dyDescent="0.3">
      <c r="E219" s="49"/>
      <c r="F219" s="50"/>
      <c r="G219" s="49" t="str">
        <f>IFERROR(VLOOKUP(F219,الأصناف!items,2,FALSE),"")</f>
        <v/>
      </c>
      <c r="H219" s="50"/>
      <c r="I219" s="50" t="str">
        <f>IFERROR(VLOOKUP(F219,الأصناف!items,3,FALSE),"")</f>
        <v/>
      </c>
      <c r="J219" s="50"/>
      <c r="K219" s="50" t="str">
        <f t="shared" si="3"/>
        <v/>
      </c>
    </row>
    <row r="220" spans="5:11" ht="20" x14ac:dyDescent="0.3">
      <c r="E220" s="49"/>
      <c r="F220" s="50"/>
      <c r="G220" s="49" t="str">
        <f>IFERROR(VLOOKUP(F220,الأصناف!items,2,FALSE),"")</f>
        <v/>
      </c>
      <c r="H220" s="50"/>
      <c r="I220" s="50" t="str">
        <f>IFERROR(VLOOKUP(F220,الأصناف!items,3,FALSE),"")</f>
        <v/>
      </c>
      <c r="J220" s="50"/>
      <c r="K220" s="50" t="str">
        <f t="shared" si="3"/>
        <v/>
      </c>
    </row>
    <row r="221" spans="5:11" ht="20" x14ac:dyDescent="0.3">
      <c r="E221" s="49"/>
      <c r="F221" s="50"/>
      <c r="G221" s="49" t="str">
        <f>IFERROR(VLOOKUP(F221,الأصناف!items,2,FALSE),"")</f>
        <v/>
      </c>
      <c r="H221" s="50"/>
      <c r="I221" s="50" t="str">
        <f>IFERROR(VLOOKUP(F221,الأصناف!items,3,FALSE),"")</f>
        <v/>
      </c>
      <c r="J221" s="50"/>
      <c r="K221" s="50" t="str">
        <f t="shared" si="3"/>
        <v/>
      </c>
    </row>
    <row r="222" spans="5:11" ht="20" x14ac:dyDescent="0.3">
      <c r="E222" s="49"/>
      <c r="F222" s="50"/>
      <c r="G222" s="49" t="str">
        <f>IFERROR(VLOOKUP(F222,الأصناف!items,2,FALSE),"")</f>
        <v/>
      </c>
      <c r="H222" s="50"/>
      <c r="I222" s="50" t="str">
        <f>IFERROR(VLOOKUP(F222,الأصناف!items,3,FALSE),"")</f>
        <v/>
      </c>
      <c r="J222" s="50"/>
      <c r="K222" s="50" t="str">
        <f t="shared" si="3"/>
        <v/>
      </c>
    </row>
    <row r="223" spans="5:11" ht="20" x14ac:dyDescent="0.3">
      <c r="E223" s="49"/>
      <c r="F223" s="50"/>
      <c r="G223" s="49" t="str">
        <f>IFERROR(VLOOKUP(F223,الأصناف!items,2,FALSE),"")</f>
        <v/>
      </c>
      <c r="H223" s="50"/>
      <c r="I223" s="50" t="str">
        <f>IFERROR(VLOOKUP(F223,الأصناف!items,3,FALSE),"")</f>
        <v/>
      </c>
      <c r="J223" s="50"/>
      <c r="K223" s="50" t="str">
        <f t="shared" si="3"/>
        <v/>
      </c>
    </row>
    <row r="224" spans="5:11" ht="20" x14ac:dyDescent="0.3">
      <c r="E224" s="49"/>
      <c r="F224" s="50"/>
      <c r="G224" s="49" t="str">
        <f>IFERROR(VLOOKUP(F224,الأصناف!items,2,FALSE),"")</f>
        <v/>
      </c>
      <c r="H224" s="50"/>
      <c r="I224" s="50" t="str">
        <f>IFERROR(VLOOKUP(F224,الأصناف!items,3,FALSE),"")</f>
        <v/>
      </c>
      <c r="J224" s="50"/>
      <c r="K224" s="50" t="str">
        <f t="shared" si="3"/>
        <v/>
      </c>
    </row>
    <row r="225" spans="5:11" ht="20" x14ac:dyDescent="0.3">
      <c r="E225" s="49"/>
      <c r="F225" s="50"/>
      <c r="G225" s="49" t="str">
        <f>IFERROR(VLOOKUP(F225,الأصناف!items,2,FALSE),"")</f>
        <v/>
      </c>
      <c r="H225" s="50"/>
      <c r="I225" s="50" t="str">
        <f>IFERROR(VLOOKUP(F225,الأصناف!items,3,FALSE),"")</f>
        <v/>
      </c>
      <c r="J225" s="50"/>
      <c r="K225" s="50" t="str">
        <f t="shared" si="3"/>
        <v/>
      </c>
    </row>
    <row r="226" spans="5:11" ht="20" x14ac:dyDescent="0.3">
      <c r="E226" s="49"/>
      <c r="F226" s="50"/>
      <c r="G226" s="49" t="str">
        <f>IFERROR(VLOOKUP(F226,الأصناف!items,2,FALSE),"")</f>
        <v/>
      </c>
      <c r="H226" s="50"/>
      <c r="I226" s="50" t="str">
        <f>IFERROR(VLOOKUP(F226,الأصناف!items,3,FALSE),"")</f>
        <v/>
      </c>
      <c r="J226" s="50"/>
      <c r="K226" s="50" t="str">
        <f t="shared" si="3"/>
        <v/>
      </c>
    </row>
    <row r="227" spans="5:11" ht="20" x14ac:dyDescent="0.3">
      <c r="E227" s="49"/>
      <c r="F227" s="50"/>
      <c r="G227" s="49" t="str">
        <f>IFERROR(VLOOKUP(F227,الأصناف!items,2,FALSE),"")</f>
        <v/>
      </c>
      <c r="H227" s="50"/>
      <c r="I227" s="50" t="str">
        <f>IFERROR(VLOOKUP(F227,الأصناف!items,3,FALSE),"")</f>
        <v/>
      </c>
      <c r="J227" s="50"/>
      <c r="K227" s="50" t="str">
        <f t="shared" si="3"/>
        <v/>
      </c>
    </row>
    <row r="228" spans="5:11" ht="20" x14ac:dyDescent="0.3">
      <c r="E228" s="49"/>
      <c r="F228" s="50"/>
      <c r="G228" s="49" t="str">
        <f>IFERROR(VLOOKUP(F228,الأصناف!items,2,FALSE),"")</f>
        <v/>
      </c>
      <c r="H228" s="50"/>
      <c r="I228" s="50" t="str">
        <f>IFERROR(VLOOKUP(F228,الأصناف!items,3,FALSE),"")</f>
        <v/>
      </c>
      <c r="J228" s="50"/>
      <c r="K228" s="50" t="str">
        <f t="shared" si="3"/>
        <v/>
      </c>
    </row>
    <row r="229" spans="5:11" ht="20" x14ac:dyDescent="0.3">
      <c r="E229" s="49"/>
      <c r="F229" s="50"/>
      <c r="G229" s="49" t="str">
        <f>IFERROR(VLOOKUP(F229,الأصناف!items,2,FALSE),"")</f>
        <v/>
      </c>
      <c r="H229" s="50"/>
      <c r="I229" s="50" t="str">
        <f>IFERROR(VLOOKUP(F229,الأصناف!items,3,FALSE),"")</f>
        <v/>
      </c>
      <c r="J229" s="50"/>
      <c r="K229" s="50" t="str">
        <f t="shared" si="3"/>
        <v/>
      </c>
    </row>
    <row r="230" spans="5:11" ht="20" x14ac:dyDescent="0.3">
      <c r="E230" s="49"/>
      <c r="F230" s="50"/>
      <c r="G230" s="49" t="str">
        <f>IFERROR(VLOOKUP(F230,الأصناف!items,2,FALSE),"")</f>
        <v/>
      </c>
      <c r="H230" s="50"/>
      <c r="I230" s="50" t="str">
        <f>IFERROR(VLOOKUP(F230,الأصناف!items,3,FALSE),"")</f>
        <v/>
      </c>
      <c r="J230" s="50"/>
      <c r="K230" s="50" t="str">
        <f t="shared" si="3"/>
        <v/>
      </c>
    </row>
    <row r="231" spans="5:11" ht="20" x14ac:dyDescent="0.3">
      <c r="E231" s="49"/>
      <c r="F231" s="50"/>
      <c r="G231" s="49" t="str">
        <f>IFERROR(VLOOKUP(F231,الأصناف!items,2,FALSE),"")</f>
        <v/>
      </c>
      <c r="H231" s="50"/>
      <c r="I231" s="50" t="str">
        <f>IFERROR(VLOOKUP(F231,الأصناف!items,3,FALSE),"")</f>
        <v/>
      </c>
      <c r="J231" s="50"/>
      <c r="K231" s="50" t="str">
        <f t="shared" si="3"/>
        <v/>
      </c>
    </row>
    <row r="232" spans="5:11" ht="20" x14ac:dyDescent="0.3">
      <c r="E232" s="49"/>
      <c r="F232" s="50"/>
      <c r="G232" s="49" t="str">
        <f>IFERROR(VLOOKUP(F232,الأصناف!items,2,FALSE),"")</f>
        <v/>
      </c>
      <c r="H232" s="50"/>
      <c r="I232" s="50" t="str">
        <f>IFERROR(VLOOKUP(F232,الأصناف!items,3,FALSE),"")</f>
        <v/>
      </c>
      <c r="J232" s="50"/>
      <c r="K232" s="50" t="str">
        <f t="shared" si="3"/>
        <v/>
      </c>
    </row>
    <row r="233" spans="5:11" ht="20" x14ac:dyDescent="0.3">
      <c r="E233" s="49"/>
      <c r="F233" s="50"/>
      <c r="G233" s="49" t="str">
        <f>IFERROR(VLOOKUP(F233,الأصناف!items,2,FALSE),"")</f>
        <v/>
      </c>
      <c r="H233" s="50"/>
      <c r="I233" s="50" t="str">
        <f>IFERROR(VLOOKUP(F233,الأصناف!items,3,FALSE),"")</f>
        <v/>
      </c>
      <c r="J233" s="50"/>
      <c r="K233" s="50" t="str">
        <f t="shared" si="3"/>
        <v/>
      </c>
    </row>
    <row r="234" spans="5:11" ht="20" x14ac:dyDescent="0.3">
      <c r="E234" s="49"/>
      <c r="F234" s="50"/>
      <c r="G234" s="49" t="str">
        <f>IFERROR(VLOOKUP(F234,الأصناف!items,2,FALSE),"")</f>
        <v/>
      </c>
      <c r="H234" s="50"/>
      <c r="I234" s="50" t="str">
        <f>IFERROR(VLOOKUP(F234,الأصناف!items,3,FALSE),"")</f>
        <v/>
      </c>
      <c r="J234" s="50"/>
      <c r="K234" s="50" t="str">
        <f t="shared" si="3"/>
        <v/>
      </c>
    </row>
    <row r="235" spans="5:11" ht="20" x14ac:dyDescent="0.3">
      <c r="E235" s="49"/>
      <c r="F235" s="50"/>
      <c r="G235" s="49" t="str">
        <f>IFERROR(VLOOKUP(F235,الأصناف!items,2,FALSE),"")</f>
        <v/>
      </c>
      <c r="H235" s="50"/>
      <c r="I235" s="50" t="str">
        <f>IFERROR(VLOOKUP(F235,الأصناف!items,3,FALSE),"")</f>
        <v/>
      </c>
      <c r="J235" s="50"/>
      <c r="K235" s="50" t="str">
        <f t="shared" si="3"/>
        <v/>
      </c>
    </row>
    <row r="236" spans="5:11" ht="20" x14ac:dyDescent="0.3">
      <c r="E236" s="49"/>
      <c r="F236" s="50"/>
      <c r="G236" s="49" t="str">
        <f>IFERROR(VLOOKUP(F236,الأصناف!items,2,FALSE),"")</f>
        <v/>
      </c>
      <c r="H236" s="50"/>
      <c r="I236" s="50" t="str">
        <f>IFERROR(VLOOKUP(F236,الأصناف!items,3,FALSE),"")</f>
        <v/>
      </c>
      <c r="J236" s="50"/>
      <c r="K236" s="50" t="str">
        <f t="shared" si="3"/>
        <v/>
      </c>
    </row>
    <row r="237" spans="5:11" ht="20" x14ac:dyDescent="0.3">
      <c r="E237" s="49"/>
      <c r="F237" s="50"/>
      <c r="G237" s="49" t="str">
        <f>IFERROR(VLOOKUP(F237,الأصناف!items,2,FALSE),"")</f>
        <v/>
      </c>
      <c r="H237" s="50"/>
      <c r="I237" s="50" t="str">
        <f>IFERROR(VLOOKUP(F237,الأصناف!items,3,FALSE),"")</f>
        <v/>
      </c>
      <c r="J237" s="50"/>
      <c r="K237" s="50" t="str">
        <f t="shared" si="3"/>
        <v/>
      </c>
    </row>
    <row r="238" spans="5:11" ht="20" x14ac:dyDescent="0.3">
      <c r="E238" s="49"/>
      <c r="F238" s="50"/>
      <c r="G238" s="49" t="str">
        <f>IFERROR(VLOOKUP(F238,الأصناف!items,2,FALSE),"")</f>
        <v/>
      </c>
      <c r="H238" s="50"/>
      <c r="I238" s="50" t="str">
        <f>IFERROR(VLOOKUP(F238,الأصناف!items,3,FALSE),"")</f>
        <v/>
      </c>
      <c r="J238" s="50"/>
      <c r="K238" s="50" t="str">
        <f t="shared" si="3"/>
        <v/>
      </c>
    </row>
    <row r="239" spans="5:11" ht="20" x14ac:dyDescent="0.3">
      <c r="E239" s="49"/>
      <c r="F239" s="50"/>
      <c r="G239" s="49" t="str">
        <f>IFERROR(VLOOKUP(F239,الأصناف!items,2,FALSE),"")</f>
        <v/>
      </c>
      <c r="H239" s="50"/>
      <c r="I239" s="50" t="str">
        <f>IFERROR(VLOOKUP(F239,الأصناف!items,3,FALSE),"")</f>
        <v/>
      </c>
      <c r="J239" s="50"/>
      <c r="K239" s="50" t="str">
        <f t="shared" si="3"/>
        <v/>
      </c>
    </row>
    <row r="240" spans="5:11" ht="20" x14ac:dyDescent="0.3">
      <c r="E240" s="49"/>
      <c r="F240" s="50"/>
      <c r="G240" s="49" t="str">
        <f>IFERROR(VLOOKUP(F240,الأصناف!items,2,FALSE),"")</f>
        <v/>
      </c>
      <c r="H240" s="50"/>
      <c r="I240" s="50" t="str">
        <f>IFERROR(VLOOKUP(F240,الأصناف!items,3,FALSE),"")</f>
        <v/>
      </c>
      <c r="J240" s="50"/>
      <c r="K240" s="50" t="str">
        <f t="shared" si="3"/>
        <v/>
      </c>
    </row>
    <row r="241" spans="5:11" ht="20" x14ac:dyDescent="0.3">
      <c r="E241" s="49"/>
      <c r="F241" s="50"/>
      <c r="G241" s="49" t="str">
        <f>IFERROR(VLOOKUP(F241,الأصناف!items,2,FALSE),"")</f>
        <v/>
      </c>
      <c r="H241" s="50"/>
      <c r="I241" s="50" t="str">
        <f>IFERROR(VLOOKUP(F241,الأصناف!items,3,FALSE),"")</f>
        <v/>
      </c>
      <c r="J241" s="50"/>
      <c r="K241" s="50" t="str">
        <f t="shared" si="3"/>
        <v/>
      </c>
    </row>
    <row r="242" spans="5:11" ht="20" x14ac:dyDescent="0.3">
      <c r="E242" s="49"/>
      <c r="F242" s="50"/>
      <c r="G242" s="49" t="str">
        <f>IFERROR(VLOOKUP(F242,الأصناف!items,2,FALSE),"")</f>
        <v/>
      </c>
      <c r="H242" s="50"/>
      <c r="I242" s="50" t="str">
        <f>IFERROR(VLOOKUP(F242,الأصناف!items,3,FALSE),"")</f>
        <v/>
      </c>
      <c r="J242" s="50"/>
      <c r="K242" s="50" t="str">
        <f t="shared" si="3"/>
        <v/>
      </c>
    </row>
    <row r="243" spans="5:11" ht="20" x14ac:dyDescent="0.3">
      <c r="E243" s="49"/>
      <c r="F243" s="50"/>
      <c r="G243" s="49" t="str">
        <f>IFERROR(VLOOKUP(F243,الأصناف!items,2,FALSE),"")</f>
        <v/>
      </c>
      <c r="H243" s="50"/>
      <c r="I243" s="50" t="str">
        <f>IFERROR(VLOOKUP(F243,الأصناف!items,3,FALSE),"")</f>
        <v/>
      </c>
      <c r="J243" s="50"/>
      <c r="K243" s="50" t="str">
        <f t="shared" si="3"/>
        <v/>
      </c>
    </row>
    <row r="244" spans="5:11" ht="20" x14ac:dyDescent="0.3">
      <c r="E244" s="49"/>
      <c r="F244" s="50"/>
      <c r="G244" s="49" t="str">
        <f>IFERROR(VLOOKUP(F244,الأصناف!items,2,FALSE),"")</f>
        <v/>
      </c>
      <c r="H244" s="50"/>
      <c r="I244" s="50" t="str">
        <f>IFERROR(VLOOKUP(F244,الأصناف!items,3,FALSE),"")</f>
        <v/>
      </c>
      <c r="J244" s="50"/>
      <c r="K244" s="50" t="str">
        <f t="shared" si="3"/>
        <v/>
      </c>
    </row>
    <row r="245" spans="5:11" ht="20" x14ac:dyDescent="0.3">
      <c r="E245" s="49"/>
      <c r="F245" s="50"/>
      <c r="G245" s="49" t="str">
        <f>IFERROR(VLOOKUP(F245,الأصناف!items,2,FALSE),"")</f>
        <v/>
      </c>
      <c r="H245" s="50"/>
      <c r="I245" s="50" t="str">
        <f>IFERROR(VLOOKUP(F245,الأصناف!items,3,FALSE),"")</f>
        <v/>
      </c>
      <c r="J245" s="50"/>
      <c r="K245" s="50" t="str">
        <f t="shared" si="3"/>
        <v/>
      </c>
    </row>
    <row r="246" spans="5:11" ht="20" x14ac:dyDescent="0.3">
      <c r="E246" s="49"/>
      <c r="F246" s="50"/>
      <c r="G246" s="49" t="str">
        <f>IFERROR(VLOOKUP(F246,الأصناف!items,2,FALSE),"")</f>
        <v/>
      </c>
      <c r="H246" s="50"/>
      <c r="I246" s="50" t="str">
        <f>IFERROR(VLOOKUP(F246,الأصناف!items,3,FALSE),"")</f>
        <v/>
      </c>
      <c r="J246" s="50"/>
      <c r="K246" s="50" t="str">
        <f t="shared" si="3"/>
        <v/>
      </c>
    </row>
    <row r="247" spans="5:11" ht="20" x14ac:dyDescent="0.3">
      <c r="E247" s="49"/>
      <c r="F247" s="50"/>
      <c r="G247" s="49" t="str">
        <f>IFERROR(VLOOKUP(F247,الأصناف!items,2,FALSE),"")</f>
        <v/>
      </c>
      <c r="H247" s="50"/>
      <c r="I247" s="50" t="str">
        <f>IFERROR(VLOOKUP(F247,الأصناف!items,3,FALSE),"")</f>
        <v/>
      </c>
      <c r="J247" s="50"/>
      <c r="K247" s="50" t="str">
        <f t="shared" si="3"/>
        <v/>
      </c>
    </row>
    <row r="248" spans="5:11" ht="20" x14ac:dyDescent="0.3">
      <c r="E248" s="49"/>
      <c r="F248" s="50"/>
      <c r="G248" s="49" t="str">
        <f>IFERROR(VLOOKUP(F248,الأصناف!items,2,FALSE),"")</f>
        <v/>
      </c>
      <c r="H248" s="50"/>
      <c r="I248" s="50" t="str">
        <f>IFERROR(VLOOKUP(F248,الأصناف!items,3,FALSE),"")</f>
        <v/>
      </c>
      <c r="J248" s="50"/>
      <c r="K248" s="50" t="str">
        <f t="shared" si="3"/>
        <v/>
      </c>
    </row>
    <row r="249" spans="5:11" ht="20" x14ac:dyDescent="0.3">
      <c r="E249" s="49"/>
      <c r="F249" s="50"/>
      <c r="G249" s="49" t="str">
        <f>IFERROR(VLOOKUP(F249,الأصناف!items,2,FALSE),"")</f>
        <v/>
      </c>
      <c r="H249" s="50"/>
      <c r="I249" s="50" t="str">
        <f>IFERROR(VLOOKUP(F249,الأصناف!items,3,FALSE),"")</f>
        <v/>
      </c>
      <c r="J249" s="50"/>
      <c r="K249" s="50" t="str">
        <f t="shared" si="3"/>
        <v/>
      </c>
    </row>
    <row r="250" spans="5:11" ht="20" x14ac:dyDescent="0.3">
      <c r="E250" s="49"/>
      <c r="F250" s="50"/>
      <c r="G250" s="49" t="str">
        <f>IFERROR(VLOOKUP(F250,الأصناف!items,2,FALSE),"")</f>
        <v/>
      </c>
      <c r="H250" s="50"/>
      <c r="I250" s="50" t="str">
        <f>IFERROR(VLOOKUP(F250,الأصناف!items,3,FALSE),"")</f>
        <v/>
      </c>
      <c r="J250" s="50"/>
      <c r="K250" s="50" t="str">
        <f t="shared" si="3"/>
        <v/>
      </c>
    </row>
    <row r="251" spans="5:11" ht="20" x14ac:dyDescent="0.3">
      <c r="E251" s="49"/>
      <c r="F251" s="50"/>
      <c r="G251" s="49" t="str">
        <f>IFERROR(VLOOKUP(F251,الأصناف!items,2,FALSE),"")</f>
        <v/>
      </c>
      <c r="H251" s="50"/>
      <c r="I251" s="50" t="str">
        <f>IFERROR(VLOOKUP(F251,الأصناف!items,3,FALSE),"")</f>
        <v/>
      </c>
      <c r="J251" s="50"/>
      <c r="K251" s="50" t="str">
        <f t="shared" si="3"/>
        <v/>
      </c>
    </row>
    <row r="252" spans="5:11" ht="20" x14ac:dyDescent="0.3">
      <c r="E252" s="49"/>
      <c r="F252" s="50"/>
      <c r="G252" s="49" t="str">
        <f>IFERROR(VLOOKUP(F252,الأصناف!items,2,FALSE),"")</f>
        <v/>
      </c>
      <c r="H252" s="50"/>
      <c r="I252" s="50" t="str">
        <f>IFERROR(VLOOKUP(F252,الأصناف!items,3,FALSE),"")</f>
        <v/>
      </c>
      <c r="J252" s="50"/>
      <c r="K252" s="50" t="str">
        <f t="shared" si="3"/>
        <v/>
      </c>
    </row>
    <row r="253" spans="5:11" ht="20" x14ac:dyDescent="0.3">
      <c r="E253" s="49"/>
      <c r="F253" s="50"/>
      <c r="G253" s="49" t="str">
        <f>IFERROR(VLOOKUP(F253,الأصناف!items,2,FALSE),"")</f>
        <v/>
      </c>
      <c r="H253" s="50"/>
      <c r="I253" s="50" t="str">
        <f>IFERROR(VLOOKUP(F253,الأصناف!items,3,FALSE),"")</f>
        <v/>
      </c>
      <c r="J253" s="50"/>
      <c r="K253" s="50" t="str">
        <f t="shared" si="3"/>
        <v/>
      </c>
    </row>
    <row r="254" spans="5:11" ht="20" x14ac:dyDescent="0.3">
      <c r="E254" s="49"/>
      <c r="F254" s="50"/>
      <c r="G254" s="49" t="str">
        <f>IFERROR(VLOOKUP(F254,الأصناف!items,2,FALSE),"")</f>
        <v/>
      </c>
      <c r="H254" s="50"/>
      <c r="I254" s="50" t="str">
        <f>IFERROR(VLOOKUP(F254,الأصناف!items,3,FALSE),"")</f>
        <v/>
      </c>
      <c r="J254" s="50"/>
      <c r="K254" s="50" t="str">
        <f t="shared" si="3"/>
        <v/>
      </c>
    </row>
    <row r="255" spans="5:11" ht="20" x14ac:dyDescent="0.3">
      <c r="E255" s="49"/>
      <c r="F255" s="50"/>
      <c r="G255" s="49" t="str">
        <f>IFERROR(VLOOKUP(F255,الأصناف!items,2,FALSE),"")</f>
        <v/>
      </c>
      <c r="H255" s="50"/>
      <c r="I255" s="50" t="str">
        <f>IFERROR(VLOOKUP(F255,الأصناف!items,3,FALSE),"")</f>
        <v/>
      </c>
      <c r="J255" s="50"/>
      <c r="K255" s="50" t="str">
        <f t="shared" si="3"/>
        <v/>
      </c>
    </row>
    <row r="256" spans="5:11" ht="20" x14ac:dyDescent="0.3">
      <c r="E256" s="49"/>
      <c r="F256" s="50"/>
      <c r="G256" s="49" t="str">
        <f>IFERROR(VLOOKUP(F256,الأصناف!items,2,FALSE),"")</f>
        <v/>
      </c>
      <c r="H256" s="50"/>
      <c r="I256" s="50" t="str">
        <f>IFERROR(VLOOKUP(F256,الأصناف!items,3,FALSE),"")</f>
        <v/>
      </c>
      <c r="J256" s="50"/>
      <c r="K256" s="50" t="str">
        <f t="shared" si="3"/>
        <v/>
      </c>
    </row>
    <row r="257" spans="5:11" ht="20" x14ac:dyDescent="0.3">
      <c r="E257" s="49"/>
      <c r="F257" s="50"/>
      <c r="G257" s="49" t="str">
        <f>IFERROR(VLOOKUP(F257,الأصناف!items,2,FALSE),"")</f>
        <v/>
      </c>
      <c r="H257" s="50"/>
      <c r="I257" s="50" t="str">
        <f>IFERROR(VLOOKUP(F257,الأصناف!items,3,FALSE),"")</f>
        <v/>
      </c>
      <c r="J257" s="50"/>
      <c r="K257" s="50" t="str">
        <f t="shared" si="3"/>
        <v/>
      </c>
    </row>
    <row r="258" spans="5:11" ht="20" x14ac:dyDescent="0.3">
      <c r="E258" s="49"/>
      <c r="F258" s="50"/>
      <c r="G258" s="49" t="str">
        <f>IFERROR(VLOOKUP(F258,الأصناف!items,2,FALSE),"")</f>
        <v/>
      </c>
      <c r="H258" s="50"/>
      <c r="I258" s="50" t="str">
        <f>IFERROR(VLOOKUP(F258,الأصناف!items,3,FALSE),"")</f>
        <v/>
      </c>
      <c r="J258" s="50"/>
      <c r="K258" s="50" t="str">
        <f t="shared" si="3"/>
        <v/>
      </c>
    </row>
    <row r="259" spans="5:11" ht="20" x14ac:dyDescent="0.3">
      <c r="E259" s="49"/>
      <c r="F259" s="50"/>
      <c r="G259" s="49" t="str">
        <f>IFERROR(VLOOKUP(F259,الأصناف!items,2,FALSE),"")</f>
        <v/>
      </c>
      <c r="H259" s="50"/>
      <c r="I259" s="50" t="str">
        <f>IFERROR(VLOOKUP(F259,الأصناف!items,3,FALSE),"")</f>
        <v/>
      </c>
      <c r="J259" s="50"/>
      <c r="K259" s="50" t="str">
        <f t="shared" si="3"/>
        <v/>
      </c>
    </row>
    <row r="260" spans="5:11" ht="20" x14ac:dyDescent="0.3">
      <c r="E260" s="49"/>
      <c r="F260" s="50"/>
      <c r="G260" s="49" t="str">
        <f>IFERROR(VLOOKUP(F260,الأصناف!items,2,FALSE),"")</f>
        <v/>
      </c>
      <c r="H260" s="50"/>
      <c r="I260" s="50" t="str">
        <f>IFERROR(VLOOKUP(F260,الأصناف!items,3,FALSE),"")</f>
        <v/>
      </c>
      <c r="J260" s="50"/>
      <c r="K260" s="50" t="str">
        <f t="shared" ref="K260:K323" si="4">IFERROR((SUM(H260*I260)-J260),"")</f>
        <v/>
      </c>
    </row>
    <row r="261" spans="5:11" ht="20" x14ac:dyDescent="0.3">
      <c r="E261" s="49"/>
      <c r="F261" s="50"/>
      <c r="G261" s="49" t="str">
        <f>IFERROR(VLOOKUP(F261,الأصناف!items,2,FALSE),"")</f>
        <v/>
      </c>
      <c r="H261" s="50"/>
      <c r="I261" s="50" t="str">
        <f>IFERROR(VLOOKUP(F261,الأصناف!items,3,FALSE),"")</f>
        <v/>
      </c>
      <c r="J261" s="50"/>
      <c r="K261" s="50" t="str">
        <f t="shared" si="4"/>
        <v/>
      </c>
    </row>
    <row r="262" spans="5:11" ht="20" x14ac:dyDescent="0.3">
      <c r="E262" s="49"/>
      <c r="F262" s="50"/>
      <c r="G262" s="49" t="str">
        <f>IFERROR(VLOOKUP(F262,الأصناف!items,2,FALSE),"")</f>
        <v/>
      </c>
      <c r="H262" s="50"/>
      <c r="I262" s="50" t="str">
        <f>IFERROR(VLOOKUP(F262,الأصناف!items,3,FALSE),"")</f>
        <v/>
      </c>
      <c r="J262" s="50"/>
      <c r="K262" s="50" t="str">
        <f t="shared" si="4"/>
        <v/>
      </c>
    </row>
    <row r="263" spans="5:11" ht="20" x14ac:dyDescent="0.3">
      <c r="E263" s="49"/>
      <c r="F263" s="50"/>
      <c r="G263" s="49" t="str">
        <f>IFERROR(VLOOKUP(F263,الأصناف!items,2,FALSE),"")</f>
        <v/>
      </c>
      <c r="H263" s="50"/>
      <c r="I263" s="50" t="str">
        <f>IFERROR(VLOOKUP(F263,الأصناف!items,3,FALSE),"")</f>
        <v/>
      </c>
      <c r="J263" s="50"/>
      <c r="K263" s="50" t="str">
        <f t="shared" si="4"/>
        <v/>
      </c>
    </row>
    <row r="264" spans="5:11" ht="20" x14ac:dyDescent="0.3">
      <c r="E264" s="49"/>
      <c r="F264" s="50"/>
      <c r="G264" s="49" t="str">
        <f>IFERROR(VLOOKUP(F264,الأصناف!items,2,FALSE),"")</f>
        <v/>
      </c>
      <c r="H264" s="50"/>
      <c r="I264" s="50" t="str">
        <f>IFERROR(VLOOKUP(F264,الأصناف!items,3,FALSE),"")</f>
        <v/>
      </c>
      <c r="J264" s="50"/>
      <c r="K264" s="50" t="str">
        <f t="shared" si="4"/>
        <v/>
      </c>
    </row>
    <row r="265" spans="5:11" ht="20" x14ac:dyDescent="0.3">
      <c r="E265" s="49"/>
      <c r="F265" s="50"/>
      <c r="G265" s="49" t="str">
        <f>IFERROR(VLOOKUP(F265,الأصناف!items,2,FALSE),"")</f>
        <v/>
      </c>
      <c r="H265" s="50"/>
      <c r="I265" s="50" t="str">
        <f>IFERROR(VLOOKUP(F265,الأصناف!items,3,FALSE),"")</f>
        <v/>
      </c>
      <c r="J265" s="50"/>
      <c r="K265" s="50" t="str">
        <f t="shared" si="4"/>
        <v/>
      </c>
    </row>
    <row r="266" spans="5:11" ht="20" x14ac:dyDescent="0.3">
      <c r="E266" s="49"/>
      <c r="F266" s="50"/>
      <c r="G266" s="49" t="str">
        <f>IFERROR(VLOOKUP(F266,الأصناف!items,2,FALSE),"")</f>
        <v/>
      </c>
      <c r="H266" s="50"/>
      <c r="I266" s="50" t="str">
        <f>IFERROR(VLOOKUP(F266,الأصناف!items,3,FALSE),"")</f>
        <v/>
      </c>
      <c r="J266" s="50"/>
      <c r="K266" s="50" t="str">
        <f t="shared" si="4"/>
        <v/>
      </c>
    </row>
    <row r="267" spans="5:11" ht="20" x14ac:dyDescent="0.3">
      <c r="E267" s="49"/>
      <c r="F267" s="50"/>
      <c r="G267" s="49" t="str">
        <f>IFERROR(VLOOKUP(F267,الأصناف!items,2,FALSE),"")</f>
        <v/>
      </c>
      <c r="H267" s="50"/>
      <c r="I267" s="50" t="str">
        <f>IFERROR(VLOOKUP(F267,الأصناف!items,3,FALSE),"")</f>
        <v/>
      </c>
      <c r="J267" s="50"/>
      <c r="K267" s="50" t="str">
        <f t="shared" si="4"/>
        <v/>
      </c>
    </row>
    <row r="268" spans="5:11" ht="20" x14ac:dyDescent="0.3">
      <c r="E268" s="49"/>
      <c r="F268" s="50"/>
      <c r="G268" s="49" t="str">
        <f>IFERROR(VLOOKUP(F268,الأصناف!items,2,FALSE),"")</f>
        <v/>
      </c>
      <c r="H268" s="50"/>
      <c r="I268" s="50" t="str">
        <f>IFERROR(VLOOKUP(F268,الأصناف!items,3,FALSE),"")</f>
        <v/>
      </c>
      <c r="J268" s="50"/>
      <c r="K268" s="50" t="str">
        <f t="shared" si="4"/>
        <v/>
      </c>
    </row>
    <row r="269" spans="5:11" ht="20" x14ac:dyDescent="0.3">
      <c r="E269" s="49"/>
      <c r="F269" s="50"/>
      <c r="G269" s="49" t="str">
        <f>IFERROR(VLOOKUP(F269,الأصناف!items,2,FALSE),"")</f>
        <v/>
      </c>
      <c r="H269" s="50"/>
      <c r="I269" s="50" t="str">
        <f>IFERROR(VLOOKUP(F269,الأصناف!items,3,FALSE),"")</f>
        <v/>
      </c>
      <c r="J269" s="50"/>
      <c r="K269" s="50" t="str">
        <f t="shared" si="4"/>
        <v/>
      </c>
    </row>
    <row r="270" spans="5:11" ht="20" x14ac:dyDescent="0.3">
      <c r="E270" s="49"/>
      <c r="F270" s="50"/>
      <c r="G270" s="49" t="str">
        <f>IFERROR(VLOOKUP(F270,الأصناف!items,2,FALSE),"")</f>
        <v/>
      </c>
      <c r="H270" s="50"/>
      <c r="I270" s="50" t="str">
        <f>IFERROR(VLOOKUP(F270,الأصناف!items,3,FALSE),"")</f>
        <v/>
      </c>
      <c r="J270" s="50"/>
      <c r="K270" s="50" t="str">
        <f t="shared" si="4"/>
        <v/>
      </c>
    </row>
    <row r="271" spans="5:11" ht="20" x14ac:dyDescent="0.3">
      <c r="E271" s="49"/>
      <c r="F271" s="50"/>
      <c r="G271" s="49" t="str">
        <f>IFERROR(VLOOKUP(F271,الأصناف!items,2,FALSE),"")</f>
        <v/>
      </c>
      <c r="H271" s="50"/>
      <c r="I271" s="50" t="str">
        <f>IFERROR(VLOOKUP(F271,الأصناف!items,3,FALSE),"")</f>
        <v/>
      </c>
      <c r="J271" s="50"/>
      <c r="K271" s="50" t="str">
        <f t="shared" si="4"/>
        <v/>
      </c>
    </row>
    <row r="272" spans="5:11" ht="20" x14ac:dyDescent="0.3">
      <c r="E272" s="49"/>
      <c r="F272" s="50"/>
      <c r="G272" s="49" t="str">
        <f>IFERROR(VLOOKUP(F272,الأصناف!items,2,FALSE),"")</f>
        <v/>
      </c>
      <c r="H272" s="50"/>
      <c r="I272" s="50" t="str">
        <f>IFERROR(VLOOKUP(F272,الأصناف!items,3,FALSE),"")</f>
        <v/>
      </c>
      <c r="J272" s="50"/>
      <c r="K272" s="50" t="str">
        <f t="shared" si="4"/>
        <v/>
      </c>
    </row>
    <row r="273" spans="5:11" ht="20" x14ac:dyDescent="0.3">
      <c r="E273" s="49"/>
      <c r="F273" s="50"/>
      <c r="G273" s="49" t="str">
        <f>IFERROR(VLOOKUP(F273,الأصناف!items,2,FALSE),"")</f>
        <v/>
      </c>
      <c r="H273" s="50"/>
      <c r="I273" s="50" t="str">
        <f>IFERROR(VLOOKUP(F273,الأصناف!items,3,FALSE),"")</f>
        <v/>
      </c>
      <c r="J273" s="50"/>
      <c r="K273" s="50" t="str">
        <f t="shared" si="4"/>
        <v/>
      </c>
    </row>
    <row r="274" spans="5:11" ht="20" x14ac:dyDescent="0.3">
      <c r="E274" s="49"/>
      <c r="F274" s="50"/>
      <c r="G274" s="49" t="str">
        <f>IFERROR(VLOOKUP(F274,الأصناف!items,2,FALSE),"")</f>
        <v/>
      </c>
      <c r="H274" s="50"/>
      <c r="I274" s="50" t="str">
        <f>IFERROR(VLOOKUP(F274,الأصناف!items,3,FALSE),"")</f>
        <v/>
      </c>
      <c r="J274" s="50"/>
      <c r="K274" s="50" t="str">
        <f t="shared" si="4"/>
        <v/>
      </c>
    </row>
    <row r="275" spans="5:11" ht="20" x14ac:dyDescent="0.3">
      <c r="E275" s="49"/>
      <c r="F275" s="50"/>
      <c r="G275" s="49" t="str">
        <f>IFERROR(VLOOKUP(F275,الأصناف!items,2,FALSE),"")</f>
        <v/>
      </c>
      <c r="H275" s="50"/>
      <c r="I275" s="50" t="str">
        <f>IFERROR(VLOOKUP(F275,الأصناف!items,3,FALSE),"")</f>
        <v/>
      </c>
      <c r="J275" s="50"/>
      <c r="K275" s="50" t="str">
        <f t="shared" si="4"/>
        <v/>
      </c>
    </row>
    <row r="276" spans="5:11" ht="20" x14ac:dyDescent="0.3">
      <c r="E276" s="49"/>
      <c r="F276" s="50"/>
      <c r="G276" s="49" t="str">
        <f>IFERROR(VLOOKUP(F276,الأصناف!items,2,FALSE),"")</f>
        <v/>
      </c>
      <c r="H276" s="50"/>
      <c r="I276" s="50" t="str">
        <f>IFERROR(VLOOKUP(F276,الأصناف!items,3,FALSE),"")</f>
        <v/>
      </c>
      <c r="J276" s="50"/>
      <c r="K276" s="50" t="str">
        <f t="shared" si="4"/>
        <v/>
      </c>
    </row>
    <row r="277" spans="5:11" ht="20" x14ac:dyDescent="0.3">
      <c r="E277" s="49"/>
      <c r="F277" s="50"/>
      <c r="G277" s="49" t="str">
        <f>IFERROR(VLOOKUP(F277,الأصناف!items,2,FALSE),"")</f>
        <v/>
      </c>
      <c r="H277" s="50"/>
      <c r="I277" s="50" t="str">
        <f>IFERROR(VLOOKUP(F277,الأصناف!items,3,FALSE),"")</f>
        <v/>
      </c>
      <c r="J277" s="50"/>
      <c r="K277" s="50" t="str">
        <f t="shared" si="4"/>
        <v/>
      </c>
    </row>
    <row r="278" spans="5:11" ht="20" x14ac:dyDescent="0.3">
      <c r="E278" s="49"/>
      <c r="F278" s="50"/>
      <c r="G278" s="49" t="str">
        <f>IFERROR(VLOOKUP(F278,الأصناف!items,2,FALSE),"")</f>
        <v/>
      </c>
      <c r="H278" s="50"/>
      <c r="I278" s="50" t="str">
        <f>IFERROR(VLOOKUP(F278,الأصناف!items,3,FALSE),"")</f>
        <v/>
      </c>
      <c r="J278" s="50"/>
      <c r="K278" s="50" t="str">
        <f t="shared" si="4"/>
        <v/>
      </c>
    </row>
    <row r="279" spans="5:11" ht="20" x14ac:dyDescent="0.3">
      <c r="E279" s="49"/>
      <c r="F279" s="50"/>
      <c r="G279" s="49" t="str">
        <f>IFERROR(VLOOKUP(F279,الأصناف!items,2,FALSE),"")</f>
        <v/>
      </c>
      <c r="H279" s="50"/>
      <c r="I279" s="50" t="str">
        <f>IFERROR(VLOOKUP(F279,الأصناف!items,3,FALSE),"")</f>
        <v/>
      </c>
      <c r="J279" s="50"/>
      <c r="K279" s="50" t="str">
        <f t="shared" si="4"/>
        <v/>
      </c>
    </row>
    <row r="280" spans="5:11" ht="20" x14ac:dyDescent="0.3">
      <c r="E280" s="49"/>
      <c r="F280" s="50"/>
      <c r="G280" s="49" t="str">
        <f>IFERROR(VLOOKUP(F280,الأصناف!items,2,FALSE),"")</f>
        <v/>
      </c>
      <c r="H280" s="50"/>
      <c r="I280" s="50" t="str">
        <f>IFERROR(VLOOKUP(F280,الأصناف!items,3,FALSE),"")</f>
        <v/>
      </c>
      <c r="J280" s="50"/>
      <c r="K280" s="50" t="str">
        <f t="shared" si="4"/>
        <v/>
      </c>
    </row>
    <row r="281" spans="5:11" ht="20" x14ac:dyDescent="0.3">
      <c r="E281" s="49"/>
      <c r="F281" s="50"/>
      <c r="G281" s="49" t="str">
        <f>IFERROR(VLOOKUP(F281,الأصناف!items,2,FALSE),"")</f>
        <v/>
      </c>
      <c r="H281" s="50"/>
      <c r="I281" s="50" t="str">
        <f>IFERROR(VLOOKUP(F281,الأصناف!items,3,FALSE),"")</f>
        <v/>
      </c>
      <c r="J281" s="50"/>
      <c r="K281" s="50" t="str">
        <f t="shared" si="4"/>
        <v/>
      </c>
    </row>
    <row r="282" spans="5:11" ht="20" x14ac:dyDescent="0.3">
      <c r="E282" s="49"/>
      <c r="F282" s="50"/>
      <c r="G282" s="49" t="str">
        <f>IFERROR(VLOOKUP(F282,الأصناف!items,2,FALSE),"")</f>
        <v/>
      </c>
      <c r="H282" s="50"/>
      <c r="I282" s="50" t="str">
        <f>IFERROR(VLOOKUP(F282,الأصناف!items,3,FALSE),"")</f>
        <v/>
      </c>
      <c r="J282" s="50"/>
      <c r="K282" s="50" t="str">
        <f t="shared" si="4"/>
        <v/>
      </c>
    </row>
    <row r="283" spans="5:11" ht="20" x14ac:dyDescent="0.3">
      <c r="E283" s="49"/>
      <c r="F283" s="50"/>
      <c r="G283" s="49" t="str">
        <f>IFERROR(VLOOKUP(F283,الأصناف!items,2,FALSE),"")</f>
        <v/>
      </c>
      <c r="H283" s="50"/>
      <c r="I283" s="50" t="str">
        <f>IFERROR(VLOOKUP(F283,الأصناف!items,3,FALSE),"")</f>
        <v/>
      </c>
      <c r="J283" s="50"/>
      <c r="K283" s="50" t="str">
        <f t="shared" si="4"/>
        <v/>
      </c>
    </row>
    <row r="284" spans="5:11" ht="20" x14ac:dyDescent="0.3">
      <c r="E284" s="49"/>
      <c r="F284" s="50"/>
      <c r="G284" s="49" t="str">
        <f>IFERROR(VLOOKUP(F284,الأصناف!items,2,FALSE),"")</f>
        <v/>
      </c>
      <c r="H284" s="50"/>
      <c r="I284" s="50" t="str">
        <f>IFERROR(VLOOKUP(F284,الأصناف!items,3,FALSE),"")</f>
        <v/>
      </c>
      <c r="J284" s="50"/>
      <c r="K284" s="50" t="str">
        <f t="shared" si="4"/>
        <v/>
      </c>
    </row>
    <row r="285" spans="5:11" ht="20" x14ac:dyDescent="0.3">
      <c r="E285" s="49"/>
      <c r="F285" s="50"/>
      <c r="G285" s="49" t="str">
        <f>IFERROR(VLOOKUP(F285,الأصناف!items,2,FALSE),"")</f>
        <v/>
      </c>
      <c r="H285" s="50"/>
      <c r="I285" s="50" t="str">
        <f>IFERROR(VLOOKUP(F285,الأصناف!items,3,FALSE),"")</f>
        <v/>
      </c>
      <c r="J285" s="50"/>
      <c r="K285" s="50" t="str">
        <f t="shared" si="4"/>
        <v/>
      </c>
    </row>
    <row r="286" spans="5:11" ht="20" x14ac:dyDescent="0.3">
      <c r="E286" s="49"/>
      <c r="F286" s="50"/>
      <c r="G286" s="49" t="str">
        <f>IFERROR(VLOOKUP(F286,الأصناف!items,2,FALSE),"")</f>
        <v/>
      </c>
      <c r="H286" s="50"/>
      <c r="I286" s="50" t="str">
        <f>IFERROR(VLOOKUP(F286,الأصناف!items,3,FALSE),"")</f>
        <v/>
      </c>
      <c r="J286" s="50"/>
      <c r="K286" s="50" t="str">
        <f t="shared" si="4"/>
        <v/>
      </c>
    </row>
    <row r="287" spans="5:11" ht="20" x14ac:dyDescent="0.3">
      <c r="E287" s="49"/>
      <c r="F287" s="50"/>
      <c r="G287" s="49" t="str">
        <f>IFERROR(VLOOKUP(F287,الأصناف!items,2,FALSE),"")</f>
        <v/>
      </c>
      <c r="H287" s="50"/>
      <c r="I287" s="50" t="str">
        <f>IFERROR(VLOOKUP(F287,الأصناف!items,3,FALSE),"")</f>
        <v/>
      </c>
      <c r="J287" s="50"/>
      <c r="K287" s="50" t="str">
        <f t="shared" si="4"/>
        <v/>
      </c>
    </row>
    <row r="288" spans="5:11" ht="20" x14ac:dyDescent="0.3">
      <c r="E288" s="49"/>
      <c r="F288" s="50"/>
      <c r="G288" s="49" t="str">
        <f>IFERROR(VLOOKUP(F288,الأصناف!items,2,FALSE),"")</f>
        <v/>
      </c>
      <c r="H288" s="50"/>
      <c r="I288" s="50" t="str">
        <f>IFERROR(VLOOKUP(F288,الأصناف!items,3,FALSE),"")</f>
        <v/>
      </c>
      <c r="J288" s="50"/>
      <c r="K288" s="50" t="str">
        <f t="shared" si="4"/>
        <v/>
      </c>
    </row>
    <row r="289" spans="5:11" ht="20" x14ac:dyDescent="0.3">
      <c r="E289" s="49"/>
      <c r="F289" s="50"/>
      <c r="G289" s="49" t="str">
        <f>IFERROR(VLOOKUP(F289,الأصناف!items,2,FALSE),"")</f>
        <v/>
      </c>
      <c r="H289" s="50"/>
      <c r="I289" s="50" t="str">
        <f>IFERROR(VLOOKUP(F289,الأصناف!items,3,FALSE),"")</f>
        <v/>
      </c>
      <c r="J289" s="50"/>
      <c r="K289" s="50" t="str">
        <f t="shared" si="4"/>
        <v/>
      </c>
    </row>
    <row r="290" spans="5:11" ht="20" x14ac:dyDescent="0.3">
      <c r="E290" s="49"/>
      <c r="F290" s="50"/>
      <c r="G290" s="49" t="str">
        <f>IFERROR(VLOOKUP(F290,الأصناف!items,2,FALSE),"")</f>
        <v/>
      </c>
      <c r="H290" s="50"/>
      <c r="I290" s="50" t="str">
        <f>IFERROR(VLOOKUP(F290,الأصناف!items,3,FALSE),"")</f>
        <v/>
      </c>
      <c r="J290" s="50"/>
      <c r="K290" s="50" t="str">
        <f t="shared" si="4"/>
        <v/>
      </c>
    </row>
    <row r="291" spans="5:11" ht="20" x14ac:dyDescent="0.3">
      <c r="E291" s="49"/>
      <c r="F291" s="50"/>
      <c r="G291" s="49" t="str">
        <f>IFERROR(VLOOKUP(F291,الأصناف!items,2,FALSE),"")</f>
        <v/>
      </c>
      <c r="H291" s="50"/>
      <c r="I291" s="50" t="str">
        <f>IFERROR(VLOOKUP(F291,الأصناف!items,3,FALSE),"")</f>
        <v/>
      </c>
      <c r="J291" s="50"/>
      <c r="K291" s="50" t="str">
        <f t="shared" si="4"/>
        <v/>
      </c>
    </row>
    <row r="292" spans="5:11" ht="20" x14ac:dyDescent="0.3">
      <c r="E292" s="49"/>
      <c r="F292" s="50"/>
      <c r="G292" s="49" t="str">
        <f>IFERROR(VLOOKUP(F292,الأصناف!items,2,FALSE),"")</f>
        <v/>
      </c>
      <c r="H292" s="50"/>
      <c r="I292" s="50" t="str">
        <f>IFERROR(VLOOKUP(F292,الأصناف!items,3,FALSE),"")</f>
        <v/>
      </c>
      <c r="J292" s="50"/>
      <c r="K292" s="50" t="str">
        <f t="shared" si="4"/>
        <v/>
      </c>
    </row>
    <row r="293" spans="5:11" ht="20" x14ac:dyDescent="0.3">
      <c r="E293" s="49"/>
      <c r="F293" s="50"/>
      <c r="G293" s="49" t="str">
        <f>IFERROR(VLOOKUP(F293,الأصناف!items,2,FALSE),"")</f>
        <v/>
      </c>
      <c r="H293" s="50"/>
      <c r="I293" s="50" t="str">
        <f>IFERROR(VLOOKUP(F293,الأصناف!items,3,FALSE),"")</f>
        <v/>
      </c>
      <c r="J293" s="50"/>
      <c r="K293" s="50" t="str">
        <f t="shared" si="4"/>
        <v/>
      </c>
    </row>
    <row r="294" spans="5:11" ht="20" x14ac:dyDescent="0.3">
      <c r="E294" s="49"/>
      <c r="F294" s="50"/>
      <c r="G294" s="49" t="str">
        <f>IFERROR(VLOOKUP(F294,الأصناف!items,2,FALSE),"")</f>
        <v/>
      </c>
      <c r="H294" s="50"/>
      <c r="I294" s="50" t="str">
        <f>IFERROR(VLOOKUP(F294,الأصناف!items,3,FALSE),"")</f>
        <v/>
      </c>
      <c r="J294" s="50"/>
      <c r="K294" s="50" t="str">
        <f t="shared" si="4"/>
        <v/>
      </c>
    </row>
    <row r="295" spans="5:11" ht="20" x14ac:dyDescent="0.3">
      <c r="E295" s="49"/>
      <c r="F295" s="50"/>
      <c r="G295" s="49" t="str">
        <f>IFERROR(VLOOKUP(F295,الأصناف!items,2,FALSE),"")</f>
        <v/>
      </c>
      <c r="H295" s="50"/>
      <c r="I295" s="50" t="str">
        <f>IFERROR(VLOOKUP(F295,الأصناف!items,3,FALSE),"")</f>
        <v/>
      </c>
      <c r="J295" s="50"/>
      <c r="K295" s="50" t="str">
        <f t="shared" si="4"/>
        <v/>
      </c>
    </row>
    <row r="296" spans="5:11" ht="20" x14ac:dyDescent="0.3">
      <c r="E296" s="49"/>
      <c r="F296" s="50"/>
      <c r="G296" s="49" t="str">
        <f>IFERROR(VLOOKUP(F296,الأصناف!items,2,FALSE),"")</f>
        <v/>
      </c>
      <c r="H296" s="50"/>
      <c r="I296" s="50" t="str">
        <f>IFERROR(VLOOKUP(F296,الأصناف!items,3,FALSE),"")</f>
        <v/>
      </c>
      <c r="J296" s="50"/>
      <c r="K296" s="50" t="str">
        <f t="shared" si="4"/>
        <v/>
      </c>
    </row>
    <row r="297" spans="5:11" ht="20" x14ac:dyDescent="0.3">
      <c r="E297" s="49"/>
      <c r="F297" s="50"/>
      <c r="G297" s="49" t="str">
        <f>IFERROR(VLOOKUP(F297,الأصناف!items,2,FALSE),"")</f>
        <v/>
      </c>
      <c r="H297" s="50"/>
      <c r="I297" s="50" t="str">
        <f>IFERROR(VLOOKUP(F297,الأصناف!items,3,FALSE),"")</f>
        <v/>
      </c>
      <c r="J297" s="50"/>
      <c r="K297" s="50" t="str">
        <f t="shared" si="4"/>
        <v/>
      </c>
    </row>
    <row r="298" spans="5:11" ht="20" x14ac:dyDescent="0.3">
      <c r="E298" s="49"/>
      <c r="F298" s="50"/>
      <c r="G298" s="49" t="str">
        <f>IFERROR(VLOOKUP(F298,الأصناف!items,2,FALSE),"")</f>
        <v/>
      </c>
      <c r="H298" s="50"/>
      <c r="I298" s="50" t="str">
        <f>IFERROR(VLOOKUP(F298,الأصناف!items,3,FALSE),"")</f>
        <v/>
      </c>
      <c r="J298" s="50"/>
      <c r="K298" s="50" t="str">
        <f t="shared" si="4"/>
        <v/>
      </c>
    </row>
    <row r="299" spans="5:11" ht="20" x14ac:dyDescent="0.3">
      <c r="E299" s="49"/>
      <c r="F299" s="50"/>
      <c r="G299" s="49" t="str">
        <f>IFERROR(VLOOKUP(F299,الأصناف!items,2,FALSE),"")</f>
        <v/>
      </c>
      <c r="H299" s="50"/>
      <c r="I299" s="50" t="str">
        <f>IFERROR(VLOOKUP(F299,الأصناف!items,3,FALSE),"")</f>
        <v/>
      </c>
      <c r="J299" s="50"/>
      <c r="K299" s="50" t="str">
        <f t="shared" si="4"/>
        <v/>
      </c>
    </row>
    <row r="300" spans="5:11" ht="20" x14ac:dyDescent="0.3">
      <c r="E300" s="49"/>
      <c r="F300" s="50"/>
      <c r="G300" s="49" t="str">
        <f>IFERROR(VLOOKUP(F300,الأصناف!items,2,FALSE),"")</f>
        <v/>
      </c>
      <c r="H300" s="50"/>
      <c r="I300" s="50" t="str">
        <f>IFERROR(VLOOKUP(F300,الأصناف!items,3,FALSE),"")</f>
        <v/>
      </c>
      <c r="J300" s="50"/>
      <c r="K300" s="50" t="str">
        <f t="shared" si="4"/>
        <v/>
      </c>
    </row>
    <row r="301" spans="5:11" ht="20" x14ac:dyDescent="0.3">
      <c r="E301" s="49"/>
      <c r="F301" s="50"/>
      <c r="G301" s="49" t="str">
        <f>IFERROR(VLOOKUP(F301,الأصناف!items,2,FALSE),"")</f>
        <v/>
      </c>
      <c r="H301" s="50"/>
      <c r="I301" s="50" t="str">
        <f>IFERROR(VLOOKUP(F301,الأصناف!items,3,FALSE),"")</f>
        <v/>
      </c>
      <c r="J301" s="50"/>
      <c r="K301" s="50" t="str">
        <f t="shared" si="4"/>
        <v/>
      </c>
    </row>
    <row r="302" spans="5:11" ht="20" x14ac:dyDescent="0.3">
      <c r="E302" s="49"/>
      <c r="F302" s="50"/>
      <c r="G302" s="49" t="str">
        <f>IFERROR(VLOOKUP(F302,الأصناف!items,2,FALSE),"")</f>
        <v/>
      </c>
      <c r="H302" s="50"/>
      <c r="I302" s="50" t="str">
        <f>IFERROR(VLOOKUP(F302,الأصناف!items,3,FALSE),"")</f>
        <v/>
      </c>
      <c r="J302" s="50"/>
      <c r="K302" s="50" t="str">
        <f t="shared" si="4"/>
        <v/>
      </c>
    </row>
    <row r="303" spans="5:11" ht="20" x14ac:dyDescent="0.3">
      <c r="E303" s="49"/>
      <c r="F303" s="50"/>
      <c r="G303" s="49" t="str">
        <f>IFERROR(VLOOKUP(F303,الأصناف!items,2,FALSE),"")</f>
        <v/>
      </c>
      <c r="H303" s="50"/>
      <c r="I303" s="50" t="str">
        <f>IFERROR(VLOOKUP(F303,الأصناف!items,3,FALSE),"")</f>
        <v/>
      </c>
      <c r="J303" s="50"/>
      <c r="K303" s="50" t="str">
        <f t="shared" si="4"/>
        <v/>
      </c>
    </row>
    <row r="304" spans="5:11" ht="20" x14ac:dyDescent="0.3">
      <c r="E304" s="49"/>
      <c r="F304" s="50"/>
      <c r="G304" s="49" t="str">
        <f>IFERROR(VLOOKUP(F304,الأصناف!items,2,FALSE),"")</f>
        <v/>
      </c>
      <c r="H304" s="50"/>
      <c r="I304" s="50" t="str">
        <f>IFERROR(VLOOKUP(F304,الأصناف!items,3,FALSE),"")</f>
        <v/>
      </c>
      <c r="J304" s="50"/>
      <c r="K304" s="50" t="str">
        <f t="shared" si="4"/>
        <v/>
      </c>
    </row>
    <row r="305" spans="5:11" ht="20" x14ac:dyDescent="0.3">
      <c r="E305" s="49"/>
      <c r="F305" s="50"/>
      <c r="G305" s="49" t="str">
        <f>IFERROR(VLOOKUP(F305,الأصناف!items,2,FALSE),"")</f>
        <v/>
      </c>
      <c r="H305" s="50"/>
      <c r="I305" s="50" t="str">
        <f>IFERROR(VLOOKUP(F305,الأصناف!items,3,FALSE),"")</f>
        <v/>
      </c>
      <c r="J305" s="50"/>
      <c r="K305" s="50" t="str">
        <f t="shared" si="4"/>
        <v/>
      </c>
    </row>
    <row r="306" spans="5:11" ht="20" x14ac:dyDescent="0.3">
      <c r="E306" s="49"/>
      <c r="F306" s="50"/>
      <c r="G306" s="49" t="str">
        <f>IFERROR(VLOOKUP(F306,الأصناف!items,2,FALSE),"")</f>
        <v/>
      </c>
      <c r="H306" s="50"/>
      <c r="I306" s="50" t="str">
        <f>IFERROR(VLOOKUP(F306,الأصناف!items,3,FALSE),"")</f>
        <v/>
      </c>
      <c r="J306" s="50"/>
      <c r="K306" s="50" t="str">
        <f t="shared" si="4"/>
        <v/>
      </c>
    </row>
    <row r="307" spans="5:11" ht="20" x14ac:dyDescent="0.3">
      <c r="E307" s="49"/>
      <c r="F307" s="50"/>
      <c r="G307" s="49" t="str">
        <f>IFERROR(VLOOKUP(F307,الأصناف!items,2,FALSE),"")</f>
        <v/>
      </c>
      <c r="H307" s="50"/>
      <c r="I307" s="50" t="str">
        <f>IFERROR(VLOOKUP(F307,الأصناف!items,3,FALSE),"")</f>
        <v/>
      </c>
      <c r="J307" s="50"/>
      <c r="K307" s="50" t="str">
        <f t="shared" si="4"/>
        <v/>
      </c>
    </row>
    <row r="308" spans="5:11" ht="20" x14ac:dyDescent="0.3">
      <c r="E308" s="49"/>
      <c r="F308" s="50"/>
      <c r="G308" s="49" t="str">
        <f>IFERROR(VLOOKUP(F308,الأصناف!items,2,FALSE),"")</f>
        <v/>
      </c>
      <c r="H308" s="50"/>
      <c r="I308" s="50" t="str">
        <f>IFERROR(VLOOKUP(F308,الأصناف!items,3,FALSE),"")</f>
        <v/>
      </c>
      <c r="J308" s="50"/>
      <c r="K308" s="50" t="str">
        <f t="shared" si="4"/>
        <v/>
      </c>
    </row>
    <row r="309" spans="5:11" ht="20" x14ac:dyDescent="0.3">
      <c r="E309" s="49"/>
      <c r="F309" s="50"/>
      <c r="G309" s="49" t="str">
        <f>IFERROR(VLOOKUP(F309,الأصناف!items,2,FALSE),"")</f>
        <v/>
      </c>
      <c r="H309" s="50"/>
      <c r="I309" s="50" t="str">
        <f>IFERROR(VLOOKUP(F309,الأصناف!items,3,FALSE),"")</f>
        <v/>
      </c>
      <c r="J309" s="50"/>
      <c r="K309" s="50" t="str">
        <f t="shared" si="4"/>
        <v/>
      </c>
    </row>
    <row r="310" spans="5:11" ht="20" x14ac:dyDescent="0.3">
      <c r="E310" s="49"/>
      <c r="F310" s="50"/>
      <c r="G310" s="49" t="str">
        <f>IFERROR(VLOOKUP(F310,الأصناف!items,2,FALSE),"")</f>
        <v/>
      </c>
      <c r="H310" s="50"/>
      <c r="I310" s="50" t="str">
        <f>IFERROR(VLOOKUP(F310,الأصناف!items,3,FALSE),"")</f>
        <v/>
      </c>
      <c r="J310" s="50"/>
      <c r="K310" s="50" t="str">
        <f t="shared" si="4"/>
        <v/>
      </c>
    </row>
    <row r="311" spans="5:11" ht="20" x14ac:dyDescent="0.3">
      <c r="E311" s="49"/>
      <c r="F311" s="50"/>
      <c r="G311" s="49" t="str">
        <f>IFERROR(VLOOKUP(F311,الأصناف!items,2,FALSE),"")</f>
        <v/>
      </c>
      <c r="H311" s="50"/>
      <c r="I311" s="50" t="str">
        <f>IFERROR(VLOOKUP(F311,الأصناف!items,3,FALSE),"")</f>
        <v/>
      </c>
      <c r="J311" s="50"/>
      <c r="K311" s="50" t="str">
        <f t="shared" si="4"/>
        <v/>
      </c>
    </row>
    <row r="312" spans="5:11" ht="20" x14ac:dyDescent="0.3">
      <c r="E312" s="49"/>
      <c r="F312" s="50"/>
      <c r="G312" s="49" t="str">
        <f>IFERROR(VLOOKUP(F312,الأصناف!items,2,FALSE),"")</f>
        <v/>
      </c>
      <c r="H312" s="50"/>
      <c r="I312" s="50" t="str">
        <f>IFERROR(VLOOKUP(F312,الأصناف!items,3,FALSE),"")</f>
        <v/>
      </c>
      <c r="J312" s="50"/>
      <c r="K312" s="50" t="str">
        <f t="shared" si="4"/>
        <v/>
      </c>
    </row>
    <row r="313" spans="5:11" ht="20" x14ac:dyDescent="0.3">
      <c r="E313" s="49"/>
      <c r="F313" s="50"/>
      <c r="G313" s="49" t="str">
        <f>IFERROR(VLOOKUP(F313,الأصناف!items,2,FALSE),"")</f>
        <v/>
      </c>
      <c r="H313" s="50"/>
      <c r="I313" s="50" t="str">
        <f>IFERROR(VLOOKUP(F313,الأصناف!items,3,FALSE),"")</f>
        <v/>
      </c>
      <c r="J313" s="50"/>
      <c r="K313" s="50" t="str">
        <f t="shared" si="4"/>
        <v/>
      </c>
    </row>
    <row r="314" spans="5:11" ht="20" x14ac:dyDescent="0.3">
      <c r="E314" s="49"/>
      <c r="F314" s="50"/>
      <c r="G314" s="49" t="str">
        <f>IFERROR(VLOOKUP(F314,الأصناف!items,2,FALSE),"")</f>
        <v/>
      </c>
      <c r="H314" s="50"/>
      <c r="I314" s="50" t="str">
        <f>IFERROR(VLOOKUP(F314,الأصناف!items,3,FALSE),"")</f>
        <v/>
      </c>
      <c r="J314" s="50"/>
      <c r="K314" s="50" t="str">
        <f t="shared" si="4"/>
        <v/>
      </c>
    </row>
    <row r="315" spans="5:11" ht="20" x14ac:dyDescent="0.3">
      <c r="E315" s="49"/>
      <c r="F315" s="50"/>
      <c r="G315" s="49" t="str">
        <f>IFERROR(VLOOKUP(F315,الأصناف!items,2,FALSE),"")</f>
        <v/>
      </c>
      <c r="H315" s="50"/>
      <c r="I315" s="50" t="str">
        <f>IFERROR(VLOOKUP(F315,الأصناف!items,3,FALSE),"")</f>
        <v/>
      </c>
      <c r="J315" s="50"/>
      <c r="K315" s="50" t="str">
        <f t="shared" si="4"/>
        <v/>
      </c>
    </row>
    <row r="316" spans="5:11" ht="20" x14ac:dyDescent="0.3">
      <c r="E316" s="49"/>
      <c r="F316" s="50"/>
      <c r="G316" s="49" t="str">
        <f>IFERROR(VLOOKUP(F316,الأصناف!items,2,FALSE),"")</f>
        <v/>
      </c>
      <c r="H316" s="50"/>
      <c r="I316" s="50" t="str">
        <f>IFERROR(VLOOKUP(F316,الأصناف!items,3,FALSE),"")</f>
        <v/>
      </c>
      <c r="J316" s="50"/>
      <c r="K316" s="50" t="str">
        <f t="shared" si="4"/>
        <v/>
      </c>
    </row>
    <row r="317" spans="5:11" ht="20" x14ac:dyDescent="0.3">
      <c r="E317" s="49"/>
      <c r="F317" s="50"/>
      <c r="G317" s="49" t="str">
        <f>IFERROR(VLOOKUP(F317,الأصناف!items,2,FALSE),"")</f>
        <v/>
      </c>
      <c r="H317" s="50"/>
      <c r="I317" s="50" t="str">
        <f>IFERROR(VLOOKUP(F317,الأصناف!items,3,FALSE),"")</f>
        <v/>
      </c>
      <c r="J317" s="50"/>
      <c r="K317" s="50" t="str">
        <f t="shared" si="4"/>
        <v/>
      </c>
    </row>
    <row r="318" spans="5:11" ht="20" x14ac:dyDescent="0.3">
      <c r="E318" s="49"/>
      <c r="F318" s="50"/>
      <c r="G318" s="49" t="str">
        <f>IFERROR(VLOOKUP(F318,الأصناف!items,2,FALSE),"")</f>
        <v/>
      </c>
      <c r="H318" s="50"/>
      <c r="I318" s="50" t="str">
        <f>IFERROR(VLOOKUP(F318,الأصناف!items,3,FALSE),"")</f>
        <v/>
      </c>
      <c r="J318" s="50"/>
      <c r="K318" s="50" t="str">
        <f t="shared" si="4"/>
        <v/>
      </c>
    </row>
    <row r="319" spans="5:11" ht="20" x14ac:dyDescent="0.3">
      <c r="E319" s="49"/>
      <c r="F319" s="50"/>
      <c r="G319" s="49" t="str">
        <f>IFERROR(VLOOKUP(F319,الأصناف!items,2,FALSE),"")</f>
        <v/>
      </c>
      <c r="H319" s="50"/>
      <c r="I319" s="50" t="str">
        <f>IFERROR(VLOOKUP(F319,الأصناف!items,3,FALSE),"")</f>
        <v/>
      </c>
      <c r="J319" s="50"/>
      <c r="K319" s="50" t="str">
        <f t="shared" si="4"/>
        <v/>
      </c>
    </row>
    <row r="320" spans="5:11" ht="20" x14ac:dyDescent="0.3">
      <c r="E320" s="49"/>
      <c r="F320" s="50"/>
      <c r="G320" s="49" t="str">
        <f>IFERROR(VLOOKUP(F320,الأصناف!items,2,FALSE),"")</f>
        <v/>
      </c>
      <c r="H320" s="50"/>
      <c r="I320" s="50" t="str">
        <f>IFERROR(VLOOKUP(F320,الأصناف!items,3,FALSE),"")</f>
        <v/>
      </c>
      <c r="J320" s="50"/>
      <c r="K320" s="50" t="str">
        <f t="shared" si="4"/>
        <v/>
      </c>
    </row>
    <row r="321" spans="5:11" ht="20" x14ac:dyDescent="0.3">
      <c r="E321" s="49"/>
      <c r="F321" s="50"/>
      <c r="G321" s="49" t="str">
        <f>IFERROR(VLOOKUP(F321,الأصناف!items,2,FALSE),"")</f>
        <v/>
      </c>
      <c r="H321" s="50"/>
      <c r="I321" s="50" t="str">
        <f>IFERROR(VLOOKUP(F321,الأصناف!items,3,FALSE),"")</f>
        <v/>
      </c>
      <c r="J321" s="50"/>
      <c r="K321" s="50" t="str">
        <f t="shared" si="4"/>
        <v/>
      </c>
    </row>
    <row r="322" spans="5:11" ht="20" x14ac:dyDescent="0.3">
      <c r="E322" s="49"/>
      <c r="F322" s="50"/>
      <c r="G322" s="49" t="str">
        <f>IFERROR(VLOOKUP(F322,الأصناف!items,2,FALSE),"")</f>
        <v/>
      </c>
      <c r="H322" s="50"/>
      <c r="I322" s="50" t="str">
        <f>IFERROR(VLOOKUP(F322,الأصناف!items,3,FALSE),"")</f>
        <v/>
      </c>
      <c r="J322" s="50"/>
      <c r="K322" s="50" t="str">
        <f t="shared" si="4"/>
        <v/>
      </c>
    </row>
    <row r="323" spans="5:11" ht="20" x14ac:dyDescent="0.3">
      <c r="E323" s="49"/>
      <c r="F323" s="50"/>
      <c r="G323" s="49" t="str">
        <f>IFERROR(VLOOKUP(F323,الأصناف!items,2,FALSE),"")</f>
        <v/>
      </c>
      <c r="H323" s="50"/>
      <c r="I323" s="50" t="str">
        <f>IFERROR(VLOOKUP(F323,الأصناف!items,3,FALSE),"")</f>
        <v/>
      </c>
      <c r="J323" s="50"/>
      <c r="K323" s="50" t="str">
        <f t="shared" si="4"/>
        <v/>
      </c>
    </row>
    <row r="324" spans="5:11" ht="20" x14ac:dyDescent="0.3">
      <c r="E324" s="49"/>
      <c r="F324" s="50"/>
      <c r="G324" s="49" t="str">
        <f>IFERROR(VLOOKUP(F324,الأصناف!items,2,FALSE),"")</f>
        <v/>
      </c>
      <c r="H324" s="50"/>
      <c r="I324" s="50" t="str">
        <f>IFERROR(VLOOKUP(F324,الأصناف!items,3,FALSE),"")</f>
        <v/>
      </c>
      <c r="J324" s="50"/>
      <c r="K324" s="50" t="str">
        <f t="shared" ref="K324:K387" si="5">IFERROR((SUM(H324*I324)-J324),"")</f>
        <v/>
      </c>
    </row>
    <row r="325" spans="5:11" ht="20" x14ac:dyDescent="0.3">
      <c r="E325" s="49"/>
      <c r="F325" s="50"/>
      <c r="G325" s="49" t="str">
        <f>IFERROR(VLOOKUP(F325,الأصناف!items,2,FALSE),"")</f>
        <v/>
      </c>
      <c r="H325" s="50"/>
      <c r="I325" s="50" t="str">
        <f>IFERROR(VLOOKUP(F325,الأصناف!items,3,FALSE),"")</f>
        <v/>
      </c>
      <c r="J325" s="50"/>
      <c r="K325" s="50" t="str">
        <f t="shared" si="5"/>
        <v/>
      </c>
    </row>
    <row r="326" spans="5:11" ht="20" x14ac:dyDescent="0.3">
      <c r="E326" s="49"/>
      <c r="F326" s="50"/>
      <c r="G326" s="49" t="str">
        <f>IFERROR(VLOOKUP(F326,الأصناف!items,2,FALSE),"")</f>
        <v/>
      </c>
      <c r="H326" s="50"/>
      <c r="I326" s="50" t="str">
        <f>IFERROR(VLOOKUP(F326,الأصناف!items,3,FALSE),"")</f>
        <v/>
      </c>
      <c r="J326" s="50"/>
      <c r="K326" s="50" t="str">
        <f t="shared" si="5"/>
        <v/>
      </c>
    </row>
    <row r="327" spans="5:11" ht="20" x14ac:dyDescent="0.3">
      <c r="E327" s="49"/>
      <c r="F327" s="50"/>
      <c r="G327" s="49" t="str">
        <f>IFERROR(VLOOKUP(F327,الأصناف!items,2,FALSE),"")</f>
        <v/>
      </c>
      <c r="H327" s="50"/>
      <c r="I327" s="50" t="str">
        <f>IFERROR(VLOOKUP(F327,الأصناف!items,3,FALSE),"")</f>
        <v/>
      </c>
      <c r="J327" s="50"/>
      <c r="K327" s="50" t="str">
        <f t="shared" si="5"/>
        <v/>
      </c>
    </row>
    <row r="328" spans="5:11" ht="20" x14ac:dyDescent="0.3">
      <c r="E328" s="49"/>
      <c r="F328" s="50"/>
      <c r="G328" s="49" t="str">
        <f>IFERROR(VLOOKUP(F328,الأصناف!items,2,FALSE),"")</f>
        <v/>
      </c>
      <c r="H328" s="50"/>
      <c r="I328" s="50" t="str">
        <f>IFERROR(VLOOKUP(F328,الأصناف!items,3,FALSE),"")</f>
        <v/>
      </c>
      <c r="J328" s="50"/>
      <c r="K328" s="50" t="str">
        <f t="shared" si="5"/>
        <v/>
      </c>
    </row>
    <row r="329" spans="5:11" ht="20" x14ac:dyDescent="0.3">
      <c r="E329" s="49"/>
      <c r="F329" s="50"/>
      <c r="G329" s="49" t="str">
        <f>IFERROR(VLOOKUP(F329,الأصناف!items,2,FALSE),"")</f>
        <v/>
      </c>
      <c r="H329" s="50"/>
      <c r="I329" s="50" t="str">
        <f>IFERROR(VLOOKUP(F329,الأصناف!items,3,FALSE),"")</f>
        <v/>
      </c>
      <c r="J329" s="50"/>
      <c r="K329" s="50" t="str">
        <f t="shared" si="5"/>
        <v/>
      </c>
    </row>
    <row r="330" spans="5:11" ht="20" x14ac:dyDescent="0.3">
      <c r="E330" s="49"/>
      <c r="F330" s="50"/>
      <c r="G330" s="49" t="str">
        <f>IFERROR(VLOOKUP(F330,الأصناف!items,2,FALSE),"")</f>
        <v/>
      </c>
      <c r="H330" s="50"/>
      <c r="I330" s="50" t="str">
        <f>IFERROR(VLOOKUP(F330,الأصناف!items,3,FALSE),"")</f>
        <v/>
      </c>
      <c r="J330" s="50"/>
      <c r="K330" s="50" t="str">
        <f t="shared" si="5"/>
        <v/>
      </c>
    </row>
    <row r="331" spans="5:11" ht="20" x14ac:dyDescent="0.3">
      <c r="E331" s="49"/>
      <c r="F331" s="50"/>
      <c r="G331" s="49" t="str">
        <f>IFERROR(VLOOKUP(F331,الأصناف!items,2,FALSE),"")</f>
        <v/>
      </c>
      <c r="H331" s="50"/>
      <c r="I331" s="50" t="str">
        <f>IFERROR(VLOOKUP(F331,الأصناف!items,3,FALSE),"")</f>
        <v/>
      </c>
      <c r="J331" s="50"/>
      <c r="K331" s="50" t="str">
        <f t="shared" si="5"/>
        <v/>
      </c>
    </row>
    <row r="332" spans="5:11" ht="20" x14ac:dyDescent="0.3">
      <c r="E332" s="49"/>
      <c r="F332" s="50"/>
      <c r="G332" s="49" t="str">
        <f>IFERROR(VLOOKUP(F332,الأصناف!items,2,FALSE),"")</f>
        <v/>
      </c>
      <c r="H332" s="50"/>
      <c r="I332" s="50" t="str">
        <f>IFERROR(VLOOKUP(F332,الأصناف!items,3,FALSE),"")</f>
        <v/>
      </c>
      <c r="J332" s="50"/>
      <c r="K332" s="50" t="str">
        <f t="shared" si="5"/>
        <v/>
      </c>
    </row>
    <row r="333" spans="5:11" ht="20" x14ac:dyDescent="0.3">
      <c r="E333" s="49"/>
      <c r="F333" s="50"/>
      <c r="G333" s="49" t="str">
        <f>IFERROR(VLOOKUP(F333,الأصناف!items,2,FALSE),"")</f>
        <v/>
      </c>
      <c r="H333" s="50"/>
      <c r="I333" s="50" t="str">
        <f>IFERROR(VLOOKUP(F333,الأصناف!items,3,FALSE),"")</f>
        <v/>
      </c>
      <c r="J333" s="50"/>
      <c r="K333" s="50" t="str">
        <f t="shared" si="5"/>
        <v/>
      </c>
    </row>
    <row r="334" spans="5:11" ht="20" x14ac:dyDescent="0.3">
      <c r="E334" s="49"/>
      <c r="F334" s="50"/>
      <c r="G334" s="49" t="str">
        <f>IFERROR(VLOOKUP(F334,الأصناف!items,2,FALSE),"")</f>
        <v/>
      </c>
      <c r="H334" s="50"/>
      <c r="I334" s="50" t="str">
        <f>IFERROR(VLOOKUP(F334,الأصناف!items,3,FALSE),"")</f>
        <v/>
      </c>
      <c r="J334" s="50"/>
      <c r="K334" s="50" t="str">
        <f t="shared" si="5"/>
        <v/>
      </c>
    </row>
    <row r="335" spans="5:11" ht="20" x14ac:dyDescent="0.3">
      <c r="E335" s="49"/>
      <c r="F335" s="50"/>
      <c r="G335" s="49" t="str">
        <f>IFERROR(VLOOKUP(F335,الأصناف!items,2,FALSE),"")</f>
        <v/>
      </c>
      <c r="H335" s="50"/>
      <c r="I335" s="50" t="str">
        <f>IFERROR(VLOOKUP(F335,الأصناف!items,3,FALSE),"")</f>
        <v/>
      </c>
      <c r="J335" s="50"/>
      <c r="K335" s="50" t="str">
        <f t="shared" si="5"/>
        <v/>
      </c>
    </row>
    <row r="336" spans="5:11" ht="20" x14ac:dyDescent="0.3">
      <c r="E336" s="49"/>
      <c r="F336" s="50"/>
      <c r="G336" s="49" t="str">
        <f>IFERROR(VLOOKUP(F336,الأصناف!items,2,FALSE),"")</f>
        <v/>
      </c>
      <c r="H336" s="50"/>
      <c r="I336" s="50" t="str">
        <f>IFERROR(VLOOKUP(F336,الأصناف!items,3,FALSE),"")</f>
        <v/>
      </c>
      <c r="J336" s="50"/>
      <c r="K336" s="50" t="str">
        <f t="shared" si="5"/>
        <v/>
      </c>
    </row>
    <row r="337" spans="5:11" ht="20" x14ac:dyDescent="0.3">
      <c r="E337" s="49"/>
      <c r="F337" s="50"/>
      <c r="G337" s="49" t="str">
        <f>IFERROR(VLOOKUP(F337,الأصناف!items,2,FALSE),"")</f>
        <v/>
      </c>
      <c r="H337" s="50"/>
      <c r="I337" s="50" t="str">
        <f>IFERROR(VLOOKUP(F337,الأصناف!items,3,FALSE),"")</f>
        <v/>
      </c>
      <c r="J337" s="50"/>
      <c r="K337" s="50" t="str">
        <f t="shared" si="5"/>
        <v/>
      </c>
    </row>
    <row r="338" spans="5:11" ht="20" x14ac:dyDescent="0.3">
      <c r="E338" s="49"/>
      <c r="F338" s="50"/>
      <c r="G338" s="49" t="str">
        <f>IFERROR(VLOOKUP(F338,الأصناف!items,2,FALSE),"")</f>
        <v/>
      </c>
      <c r="H338" s="50"/>
      <c r="I338" s="50" t="str">
        <f>IFERROR(VLOOKUP(F338,الأصناف!items,3,FALSE),"")</f>
        <v/>
      </c>
      <c r="J338" s="50"/>
      <c r="K338" s="50" t="str">
        <f t="shared" si="5"/>
        <v/>
      </c>
    </row>
    <row r="339" spans="5:11" ht="20" x14ac:dyDescent="0.3">
      <c r="E339" s="49"/>
      <c r="F339" s="50"/>
      <c r="G339" s="49" t="str">
        <f>IFERROR(VLOOKUP(F339,الأصناف!items,2,FALSE),"")</f>
        <v/>
      </c>
      <c r="H339" s="50"/>
      <c r="I339" s="50" t="str">
        <f>IFERROR(VLOOKUP(F339,الأصناف!items,3,FALSE),"")</f>
        <v/>
      </c>
      <c r="J339" s="50"/>
      <c r="K339" s="50" t="str">
        <f t="shared" si="5"/>
        <v/>
      </c>
    </row>
    <row r="340" spans="5:11" ht="20" x14ac:dyDescent="0.3">
      <c r="E340" s="49"/>
      <c r="F340" s="50"/>
      <c r="G340" s="49" t="str">
        <f>IFERROR(VLOOKUP(F340,الأصناف!items,2,FALSE),"")</f>
        <v/>
      </c>
      <c r="H340" s="50"/>
      <c r="I340" s="50" t="str">
        <f>IFERROR(VLOOKUP(F340,الأصناف!items,3,FALSE),"")</f>
        <v/>
      </c>
      <c r="J340" s="50"/>
      <c r="K340" s="50" t="str">
        <f t="shared" si="5"/>
        <v/>
      </c>
    </row>
    <row r="341" spans="5:11" ht="20" x14ac:dyDescent="0.3">
      <c r="E341" s="49"/>
      <c r="F341" s="50"/>
      <c r="G341" s="49" t="str">
        <f>IFERROR(VLOOKUP(F341,الأصناف!items,2,FALSE),"")</f>
        <v/>
      </c>
      <c r="H341" s="50"/>
      <c r="I341" s="50" t="str">
        <f>IFERROR(VLOOKUP(F341,الأصناف!items,3,FALSE),"")</f>
        <v/>
      </c>
      <c r="J341" s="50"/>
      <c r="K341" s="50" t="str">
        <f t="shared" si="5"/>
        <v/>
      </c>
    </row>
    <row r="342" spans="5:11" ht="20" x14ac:dyDescent="0.3">
      <c r="E342" s="49"/>
      <c r="F342" s="50"/>
      <c r="G342" s="49" t="str">
        <f>IFERROR(VLOOKUP(F342,الأصناف!items,2,FALSE),"")</f>
        <v/>
      </c>
      <c r="H342" s="50"/>
      <c r="I342" s="50" t="str">
        <f>IFERROR(VLOOKUP(F342,الأصناف!items,3,FALSE),"")</f>
        <v/>
      </c>
      <c r="J342" s="50"/>
      <c r="K342" s="50" t="str">
        <f t="shared" si="5"/>
        <v/>
      </c>
    </row>
    <row r="343" spans="5:11" ht="20" x14ac:dyDescent="0.3">
      <c r="E343" s="49"/>
      <c r="F343" s="50"/>
      <c r="G343" s="49" t="str">
        <f>IFERROR(VLOOKUP(F343,الأصناف!items,2,FALSE),"")</f>
        <v/>
      </c>
      <c r="H343" s="50"/>
      <c r="I343" s="50" t="str">
        <f>IFERROR(VLOOKUP(F343,الأصناف!items,3,FALSE),"")</f>
        <v/>
      </c>
      <c r="J343" s="50"/>
      <c r="K343" s="50" t="str">
        <f t="shared" si="5"/>
        <v/>
      </c>
    </row>
    <row r="344" spans="5:11" ht="20" x14ac:dyDescent="0.3">
      <c r="E344" s="49"/>
      <c r="F344" s="50"/>
      <c r="G344" s="49" t="str">
        <f>IFERROR(VLOOKUP(F344,الأصناف!items,2,FALSE),"")</f>
        <v/>
      </c>
      <c r="H344" s="50"/>
      <c r="I344" s="50" t="str">
        <f>IFERROR(VLOOKUP(F344,الأصناف!items,3,FALSE),"")</f>
        <v/>
      </c>
      <c r="J344" s="50"/>
      <c r="K344" s="50" t="str">
        <f t="shared" si="5"/>
        <v/>
      </c>
    </row>
    <row r="345" spans="5:11" ht="20" x14ac:dyDescent="0.3">
      <c r="E345" s="49"/>
      <c r="F345" s="50"/>
      <c r="G345" s="49" t="str">
        <f>IFERROR(VLOOKUP(F345,الأصناف!items,2,FALSE),"")</f>
        <v/>
      </c>
      <c r="H345" s="50"/>
      <c r="I345" s="50" t="str">
        <f>IFERROR(VLOOKUP(F345,الأصناف!items,3,FALSE),"")</f>
        <v/>
      </c>
      <c r="J345" s="50"/>
      <c r="K345" s="50" t="str">
        <f t="shared" si="5"/>
        <v/>
      </c>
    </row>
    <row r="346" spans="5:11" ht="20" x14ac:dyDescent="0.3">
      <c r="E346" s="49"/>
      <c r="F346" s="50"/>
      <c r="G346" s="49" t="str">
        <f>IFERROR(VLOOKUP(F346,الأصناف!items,2,FALSE),"")</f>
        <v/>
      </c>
      <c r="H346" s="50"/>
      <c r="I346" s="50" t="str">
        <f>IFERROR(VLOOKUP(F346,الأصناف!items,3,FALSE),"")</f>
        <v/>
      </c>
      <c r="J346" s="50"/>
      <c r="K346" s="50" t="str">
        <f t="shared" si="5"/>
        <v/>
      </c>
    </row>
    <row r="347" spans="5:11" ht="20" x14ac:dyDescent="0.3">
      <c r="E347" s="49"/>
      <c r="F347" s="50"/>
      <c r="G347" s="49" t="str">
        <f>IFERROR(VLOOKUP(F347,الأصناف!items,2,FALSE),"")</f>
        <v/>
      </c>
      <c r="H347" s="50"/>
      <c r="I347" s="50" t="str">
        <f>IFERROR(VLOOKUP(F347,الأصناف!items,3,FALSE),"")</f>
        <v/>
      </c>
      <c r="J347" s="50"/>
      <c r="K347" s="50" t="str">
        <f t="shared" si="5"/>
        <v/>
      </c>
    </row>
    <row r="348" spans="5:11" ht="20" x14ac:dyDescent="0.3">
      <c r="E348" s="49"/>
      <c r="F348" s="50"/>
      <c r="G348" s="49" t="str">
        <f>IFERROR(VLOOKUP(F348,الأصناف!items,2,FALSE),"")</f>
        <v/>
      </c>
      <c r="H348" s="50"/>
      <c r="I348" s="50" t="str">
        <f>IFERROR(VLOOKUP(F348,الأصناف!items,3,FALSE),"")</f>
        <v/>
      </c>
      <c r="J348" s="50"/>
      <c r="K348" s="50" t="str">
        <f t="shared" si="5"/>
        <v/>
      </c>
    </row>
    <row r="349" spans="5:11" ht="20" x14ac:dyDescent="0.3">
      <c r="E349" s="49"/>
      <c r="F349" s="50"/>
      <c r="G349" s="49" t="str">
        <f>IFERROR(VLOOKUP(F349,الأصناف!items,2,FALSE),"")</f>
        <v/>
      </c>
      <c r="H349" s="50"/>
      <c r="I349" s="50" t="str">
        <f>IFERROR(VLOOKUP(F349,الأصناف!items,3,FALSE),"")</f>
        <v/>
      </c>
      <c r="J349" s="50"/>
      <c r="K349" s="50" t="str">
        <f t="shared" si="5"/>
        <v/>
      </c>
    </row>
    <row r="350" spans="5:11" ht="20" x14ac:dyDescent="0.3">
      <c r="E350" s="49"/>
      <c r="F350" s="50"/>
      <c r="G350" s="49" t="str">
        <f>IFERROR(VLOOKUP(F350,الأصناف!items,2,FALSE),"")</f>
        <v/>
      </c>
      <c r="H350" s="50"/>
      <c r="I350" s="50" t="str">
        <f>IFERROR(VLOOKUP(F350,الأصناف!items,3,FALSE),"")</f>
        <v/>
      </c>
      <c r="J350" s="50"/>
      <c r="K350" s="50" t="str">
        <f t="shared" si="5"/>
        <v/>
      </c>
    </row>
    <row r="351" spans="5:11" ht="20" x14ac:dyDescent="0.3">
      <c r="E351" s="49" t="s">
        <v>43</v>
      </c>
      <c r="F351" s="50" t="s">
        <v>43</v>
      </c>
      <c r="G351" s="49">
        <f>IFERROR(VLOOKUP(F351,الأصناف!items,2,FALSE),"")</f>
        <v>0</v>
      </c>
      <c r="H351" s="50"/>
      <c r="I351" s="50">
        <f>IFERROR(VLOOKUP(F351,الأصناف!items,3,FALSE),"")</f>
        <v>0</v>
      </c>
      <c r="J351" s="50"/>
      <c r="K351" s="50">
        <f t="shared" si="5"/>
        <v>0</v>
      </c>
    </row>
    <row r="352" spans="5:11" ht="20" x14ac:dyDescent="0.3">
      <c r="E352" s="49"/>
      <c r="F352" s="50"/>
      <c r="G352" s="49" t="str">
        <f>IFERROR(VLOOKUP(F352,الأصناف!items,2,FALSE),"")</f>
        <v/>
      </c>
      <c r="H352" s="50"/>
      <c r="I352" s="50" t="str">
        <f>IFERROR(VLOOKUP(F352,الأصناف!items,3,FALSE),"")</f>
        <v/>
      </c>
      <c r="J352" s="50"/>
      <c r="K352" s="50" t="str">
        <f t="shared" si="5"/>
        <v/>
      </c>
    </row>
    <row r="353" spans="5:11" ht="20" x14ac:dyDescent="0.3">
      <c r="E353" s="49"/>
      <c r="F353" s="50"/>
      <c r="G353" s="49" t="str">
        <f>IFERROR(VLOOKUP(F353,الأصناف!items,2,FALSE),"")</f>
        <v/>
      </c>
      <c r="H353" s="50"/>
      <c r="I353" s="50" t="str">
        <f>IFERROR(VLOOKUP(F353,الأصناف!items,3,FALSE),"")</f>
        <v/>
      </c>
      <c r="J353" s="50"/>
      <c r="K353" s="50" t="str">
        <f t="shared" si="5"/>
        <v/>
      </c>
    </row>
    <row r="354" spans="5:11" ht="20" x14ac:dyDescent="0.3">
      <c r="E354" s="49"/>
      <c r="F354" s="50"/>
      <c r="G354" s="49" t="str">
        <f>IFERROR(VLOOKUP(F354,الأصناف!items,2,FALSE),"")</f>
        <v/>
      </c>
      <c r="H354" s="50"/>
      <c r="I354" s="50" t="str">
        <f>IFERROR(VLOOKUP(F354,الأصناف!items,3,FALSE),"")</f>
        <v/>
      </c>
      <c r="J354" s="50"/>
      <c r="K354" s="50" t="str">
        <f t="shared" si="5"/>
        <v/>
      </c>
    </row>
    <row r="355" spans="5:11" ht="20" x14ac:dyDescent="0.3">
      <c r="E355" s="49"/>
      <c r="F355" s="50"/>
      <c r="G355" s="49" t="str">
        <f>IFERROR(VLOOKUP(F355,الأصناف!items,2,FALSE),"")</f>
        <v/>
      </c>
      <c r="H355" s="50"/>
      <c r="I355" s="50" t="str">
        <f>IFERROR(VLOOKUP(F355,الأصناف!items,3,FALSE),"")</f>
        <v/>
      </c>
      <c r="J355" s="50"/>
      <c r="K355" s="50" t="str">
        <f t="shared" si="5"/>
        <v/>
      </c>
    </row>
    <row r="356" spans="5:11" ht="20" x14ac:dyDescent="0.3">
      <c r="E356" s="49"/>
      <c r="F356" s="50"/>
      <c r="G356" s="49" t="str">
        <f>IFERROR(VLOOKUP(F356,الأصناف!items,2,FALSE),"")</f>
        <v/>
      </c>
      <c r="H356" s="50"/>
      <c r="I356" s="50" t="str">
        <f>IFERROR(VLOOKUP(F356,الأصناف!items,3,FALSE),"")</f>
        <v/>
      </c>
      <c r="J356" s="50"/>
      <c r="K356" s="50" t="str">
        <f t="shared" si="5"/>
        <v/>
      </c>
    </row>
    <row r="357" spans="5:11" ht="20" x14ac:dyDescent="0.3">
      <c r="E357" s="49"/>
      <c r="F357" s="50"/>
      <c r="G357" s="49" t="str">
        <f>IFERROR(VLOOKUP(F357,الأصناف!items,2,FALSE),"")</f>
        <v/>
      </c>
      <c r="H357" s="50"/>
      <c r="I357" s="50" t="str">
        <f>IFERROR(VLOOKUP(F357,الأصناف!items,3,FALSE),"")</f>
        <v/>
      </c>
      <c r="J357" s="50"/>
      <c r="K357" s="50" t="str">
        <f t="shared" si="5"/>
        <v/>
      </c>
    </row>
    <row r="358" spans="5:11" ht="20" x14ac:dyDescent="0.3">
      <c r="E358" s="49"/>
      <c r="F358" s="50"/>
      <c r="G358" s="49" t="str">
        <f>IFERROR(VLOOKUP(F358,الأصناف!items,2,FALSE),"")</f>
        <v/>
      </c>
      <c r="H358" s="50"/>
      <c r="I358" s="50" t="str">
        <f>IFERROR(VLOOKUP(F358,الأصناف!items,3,FALSE),"")</f>
        <v/>
      </c>
      <c r="J358" s="50"/>
      <c r="K358" s="50" t="str">
        <f t="shared" si="5"/>
        <v/>
      </c>
    </row>
    <row r="359" spans="5:11" ht="20" x14ac:dyDescent="0.3">
      <c r="E359" s="49"/>
      <c r="F359" s="50"/>
      <c r="G359" s="49" t="str">
        <f>IFERROR(VLOOKUP(F359,الأصناف!items,2,FALSE),"")</f>
        <v/>
      </c>
      <c r="H359" s="50"/>
      <c r="I359" s="50" t="str">
        <f>IFERROR(VLOOKUP(F359,الأصناف!items,3,FALSE),"")</f>
        <v/>
      </c>
      <c r="J359" s="50"/>
      <c r="K359" s="50" t="str">
        <f t="shared" si="5"/>
        <v/>
      </c>
    </row>
    <row r="360" spans="5:11" ht="20" x14ac:dyDescent="0.3">
      <c r="E360" s="49"/>
      <c r="F360" s="50"/>
      <c r="G360" s="49" t="str">
        <f>IFERROR(VLOOKUP(F360,الأصناف!items,2,FALSE),"")</f>
        <v/>
      </c>
      <c r="H360" s="50"/>
      <c r="I360" s="50" t="str">
        <f>IFERROR(VLOOKUP(F360,الأصناف!items,3,FALSE),"")</f>
        <v/>
      </c>
      <c r="J360" s="50"/>
      <c r="K360" s="50" t="str">
        <f t="shared" si="5"/>
        <v/>
      </c>
    </row>
    <row r="361" spans="5:11" ht="20" x14ac:dyDescent="0.3">
      <c r="E361" s="49"/>
      <c r="F361" s="50"/>
      <c r="G361" s="49" t="str">
        <f>IFERROR(VLOOKUP(F361,الأصناف!items,2,FALSE),"")</f>
        <v/>
      </c>
      <c r="H361" s="50"/>
      <c r="I361" s="50" t="str">
        <f>IFERROR(VLOOKUP(F361,الأصناف!items,3,FALSE),"")</f>
        <v/>
      </c>
      <c r="J361" s="50"/>
      <c r="K361" s="50" t="str">
        <f t="shared" si="5"/>
        <v/>
      </c>
    </row>
    <row r="362" spans="5:11" ht="20" x14ac:dyDescent="0.3">
      <c r="E362" s="49"/>
      <c r="F362" s="50"/>
      <c r="G362" s="49" t="str">
        <f>IFERROR(VLOOKUP(F362,الأصناف!items,2,FALSE),"")</f>
        <v/>
      </c>
      <c r="H362" s="50"/>
      <c r="I362" s="50" t="str">
        <f>IFERROR(VLOOKUP(F362,الأصناف!items,3,FALSE),"")</f>
        <v/>
      </c>
      <c r="J362" s="50"/>
      <c r="K362" s="50" t="str">
        <f t="shared" si="5"/>
        <v/>
      </c>
    </row>
    <row r="363" spans="5:11" ht="20" x14ac:dyDescent="0.3">
      <c r="E363" s="49"/>
      <c r="F363" s="50"/>
      <c r="G363" s="49" t="str">
        <f>IFERROR(VLOOKUP(F363,الأصناف!items,2,FALSE),"")</f>
        <v/>
      </c>
      <c r="H363" s="50"/>
      <c r="I363" s="50" t="str">
        <f>IFERROR(VLOOKUP(F363,الأصناف!items,3,FALSE),"")</f>
        <v/>
      </c>
      <c r="J363" s="50"/>
      <c r="K363" s="50" t="str">
        <f t="shared" si="5"/>
        <v/>
      </c>
    </row>
    <row r="364" spans="5:11" ht="20" x14ac:dyDescent="0.3">
      <c r="E364" s="49"/>
      <c r="F364" s="50"/>
      <c r="G364" s="49" t="str">
        <f>IFERROR(VLOOKUP(F364,الأصناف!items,2,FALSE),"")</f>
        <v/>
      </c>
      <c r="H364" s="50"/>
      <c r="I364" s="50" t="str">
        <f>IFERROR(VLOOKUP(F364,الأصناف!items,3,FALSE),"")</f>
        <v/>
      </c>
      <c r="J364" s="50"/>
      <c r="K364" s="50" t="str">
        <f t="shared" si="5"/>
        <v/>
      </c>
    </row>
    <row r="365" spans="5:11" ht="20" x14ac:dyDescent="0.3">
      <c r="E365" s="49"/>
      <c r="F365" s="50"/>
      <c r="G365" s="49" t="str">
        <f>IFERROR(VLOOKUP(F365,الأصناف!items,2,FALSE),"")</f>
        <v/>
      </c>
      <c r="H365" s="50"/>
      <c r="I365" s="50" t="str">
        <f>IFERROR(VLOOKUP(F365,الأصناف!items,3,FALSE),"")</f>
        <v/>
      </c>
      <c r="J365" s="50"/>
      <c r="K365" s="50" t="str">
        <f t="shared" si="5"/>
        <v/>
      </c>
    </row>
    <row r="366" spans="5:11" ht="20" x14ac:dyDescent="0.3">
      <c r="E366" s="49"/>
      <c r="F366" s="50"/>
      <c r="G366" s="49" t="str">
        <f>IFERROR(VLOOKUP(F366,الأصناف!items,2,FALSE),"")</f>
        <v/>
      </c>
      <c r="H366" s="50"/>
      <c r="I366" s="50" t="str">
        <f>IFERROR(VLOOKUP(F366,الأصناف!items,3,FALSE),"")</f>
        <v/>
      </c>
      <c r="J366" s="50"/>
      <c r="K366" s="50" t="str">
        <f t="shared" si="5"/>
        <v/>
      </c>
    </row>
    <row r="367" spans="5:11" ht="20" x14ac:dyDescent="0.3">
      <c r="E367" s="49"/>
      <c r="F367" s="50"/>
      <c r="G367" s="49" t="str">
        <f>IFERROR(VLOOKUP(F367,الأصناف!items,2,FALSE),"")</f>
        <v/>
      </c>
      <c r="H367" s="50"/>
      <c r="I367" s="50" t="str">
        <f>IFERROR(VLOOKUP(F367,الأصناف!items,3,FALSE),"")</f>
        <v/>
      </c>
      <c r="J367" s="50"/>
      <c r="K367" s="50" t="str">
        <f t="shared" si="5"/>
        <v/>
      </c>
    </row>
    <row r="368" spans="5:11" ht="20" x14ac:dyDescent="0.3">
      <c r="E368" s="49"/>
      <c r="F368" s="50"/>
      <c r="G368" s="49" t="str">
        <f>IFERROR(VLOOKUP(F368,الأصناف!items,2,FALSE),"")</f>
        <v/>
      </c>
      <c r="H368" s="50"/>
      <c r="I368" s="50" t="str">
        <f>IFERROR(VLOOKUP(F368,الأصناف!items,3,FALSE),"")</f>
        <v/>
      </c>
      <c r="J368" s="50"/>
      <c r="K368" s="50" t="str">
        <f t="shared" si="5"/>
        <v/>
      </c>
    </row>
    <row r="369" spans="5:11" ht="20" x14ac:dyDescent="0.3">
      <c r="E369" s="49"/>
      <c r="F369" s="50"/>
      <c r="G369" s="49" t="str">
        <f>IFERROR(VLOOKUP(F369,الأصناف!items,2,FALSE),"")</f>
        <v/>
      </c>
      <c r="H369" s="50"/>
      <c r="I369" s="50" t="str">
        <f>IFERROR(VLOOKUP(F369,الأصناف!items,3,FALSE),"")</f>
        <v/>
      </c>
      <c r="J369" s="50"/>
      <c r="K369" s="50" t="str">
        <f t="shared" si="5"/>
        <v/>
      </c>
    </row>
    <row r="370" spans="5:11" ht="20" x14ac:dyDescent="0.3">
      <c r="E370" s="49"/>
      <c r="F370" s="50"/>
      <c r="G370" s="49" t="str">
        <f>IFERROR(VLOOKUP(F370,الأصناف!items,2,FALSE),"")</f>
        <v/>
      </c>
      <c r="H370" s="50"/>
      <c r="I370" s="50" t="str">
        <f>IFERROR(VLOOKUP(F370,الأصناف!items,3,FALSE),"")</f>
        <v/>
      </c>
      <c r="J370" s="50"/>
      <c r="K370" s="50" t="str">
        <f t="shared" si="5"/>
        <v/>
      </c>
    </row>
    <row r="371" spans="5:11" ht="20" x14ac:dyDescent="0.3">
      <c r="E371" s="49"/>
      <c r="F371" s="50"/>
      <c r="G371" s="49" t="str">
        <f>IFERROR(VLOOKUP(F371,الأصناف!items,2,FALSE),"")</f>
        <v/>
      </c>
      <c r="H371" s="50"/>
      <c r="I371" s="50" t="str">
        <f>IFERROR(VLOOKUP(F371,الأصناف!items,3,FALSE),"")</f>
        <v/>
      </c>
      <c r="J371" s="50"/>
      <c r="K371" s="50" t="str">
        <f t="shared" si="5"/>
        <v/>
      </c>
    </row>
    <row r="372" spans="5:11" ht="20" x14ac:dyDescent="0.3">
      <c r="E372" s="49"/>
      <c r="F372" s="50"/>
      <c r="G372" s="49" t="str">
        <f>IFERROR(VLOOKUP(F372,الأصناف!items,2,FALSE),"")</f>
        <v/>
      </c>
      <c r="H372" s="50"/>
      <c r="I372" s="50" t="str">
        <f>IFERROR(VLOOKUP(F372,الأصناف!items,3,FALSE),"")</f>
        <v/>
      </c>
      <c r="J372" s="50"/>
      <c r="K372" s="50" t="str">
        <f t="shared" si="5"/>
        <v/>
      </c>
    </row>
    <row r="373" spans="5:11" ht="20" x14ac:dyDescent="0.3">
      <c r="E373" s="49"/>
      <c r="F373" s="50"/>
      <c r="G373" s="49" t="str">
        <f>IFERROR(VLOOKUP(F373,الأصناف!items,2,FALSE),"")</f>
        <v/>
      </c>
      <c r="H373" s="50"/>
      <c r="I373" s="50" t="str">
        <f>IFERROR(VLOOKUP(F373,الأصناف!items,3,FALSE),"")</f>
        <v/>
      </c>
      <c r="J373" s="50"/>
      <c r="K373" s="50" t="str">
        <f t="shared" si="5"/>
        <v/>
      </c>
    </row>
    <row r="374" spans="5:11" ht="20" x14ac:dyDescent="0.3">
      <c r="E374" s="49"/>
      <c r="F374" s="50"/>
      <c r="G374" s="49" t="str">
        <f>IFERROR(VLOOKUP(F374,الأصناف!items,2,FALSE),"")</f>
        <v/>
      </c>
      <c r="H374" s="50"/>
      <c r="I374" s="50" t="str">
        <f>IFERROR(VLOOKUP(F374,الأصناف!items,3,FALSE),"")</f>
        <v/>
      </c>
      <c r="J374" s="50"/>
      <c r="K374" s="50" t="str">
        <f t="shared" si="5"/>
        <v/>
      </c>
    </row>
    <row r="375" spans="5:11" ht="20" x14ac:dyDescent="0.3">
      <c r="E375" s="49"/>
      <c r="F375" s="50"/>
      <c r="G375" s="49" t="str">
        <f>IFERROR(VLOOKUP(F375,الأصناف!items,2,FALSE),"")</f>
        <v/>
      </c>
      <c r="H375" s="50"/>
      <c r="I375" s="50" t="str">
        <f>IFERROR(VLOOKUP(F375,الأصناف!items,3,FALSE),"")</f>
        <v/>
      </c>
      <c r="J375" s="50"/>
      <c r="K375" s="50" t="str">
        <f t="shared" si="5"/>
        <v/>
      </c>
    </row>
    <row r="376" spans="5:11" ht="20" x14ac:dyDescent="0.3">
      <c r="E376" s="49"/>
      <c r="F376" s="50"/>
      <c r="G376" s="49" t="str">
        <f>IFERROR(VLOOKUP(F376,الأصناف!items,2,FALSE),"")</f>
        <v/>
      </c>
      <c r="H376" s="50"/>
      <c r="I376" s="50" t="str">
        <f>IFERROR(VLOOKUP(F376,الأصناف!items,3,FALSE),"")</f>
        <v/>
      </c>
      <c r="J376" s="50"/>
      <c r="K376" s="50" t="str">
        <f t="shared" si="5"/>
        <v/>
      </c>
    </row>
    <row r="377" spans="5:11" ht="20" x14ac:dyDescent="0.3">
      <c r="E377" s="49"/>
      <c r="F377" s="50"/>
      <c r="G377" s="49" t="str">
        <f>IFERROR(VLOOKUP(F377,الأصناف!items,2,FALSE),"")</f>
        <v/>
      </c>
      <c r="H377" s="50"/>
      <c r="I377" s="50" t="str">
        <f>IFERROR(VLOOKUP(F377,الأصناف!items,3,FALSE),"")</f>
        <v/>
      </c>
      <c r="J377" s="50"/>
      <c r="K377" s="50" t="str">
        <f t="shared" si="5"/>
        <v/>
      </c>
    </row>
    <row r="378" spans="5:11" ht="20" x14ac:dyDescent="0.3">
      <c r="E378" s="49"/>
      <c r="F378" s="50"/>
      <c r="G378" s="49" t="str">
        <f>IFERROR(VLOOKUP(F378,الأصناف!items,2,FALSE),"")</f>
        <v/>
      </c>
      <c r="H378" s="50"/>
      <c r="I378" s="50" t="str">
        <f>IFERROR(VLOOKUP(F378,الأصناف!items,3,FALSE),"")</f>
        <v/>
      </c>
      <c r="J378" s="50"/>
      <c r="K378" s="50" t="str">
        <f t="shared" si="5"/>
        <v/>
      </c>
    </row>
    <row r="379" spans="5:11" ht="20" x14ac:dyDescent="0.3">
      <c r="E379" s="49"/>
      <c r="F379" s="50"/>
      <c r="G379" s="49" t="str">
        <f>IFERROR(VLOOKUP(F379,الأصناف!items,2,FALSE),"")</f>
        <v/>
      </c>
      <c r="H379" s="50"/>
      <c r="I379" s="50" t="str">
        <f>IFERROR(VLOOKUP(F379,الأصناف!items,3,FALSE),"")</f>
        <v/>
      </c>
      <c r="J379" s="50"/>
      <c r="K379" s="50" t="str">
        <f t="shared" si="5"/>
        <v/>
      </c>
    </row>
    <row r="380" spans="5:11" ht="20" x14ac:dyDescent="0.3">
      <c r="E380" s="49"/>
      <c r="F380" s="50"/>
      <c r="G380" s="49" t="str">
        <f>IFERROR(VLOOKUP(F380,الأصناف!items,2,FALSE),"")</f>
        <v/>
      </c>
      <c r="H380" s="50"/>
      <c r="I380" s="50" t="str">
        <f>IFERROR(VLOOKUP(F380,الأصناف!items,3,FALSE),"")</f>
        <v/>
      </c>
      <c r="J380" s="50"/>
      <c r="K380" s="50" t="str">
        <f t="shared" si="5"/>
        <v/>
      </c>
    </row>
    <row r="381" spans="5:11" ht="20" x14ac:dyDescent="0.3">
      <c r="E381" s="49"/>
      <c r="F381" s="50"/>
      <c r="G381" s="49" t="str">
        <f>IFERROR(VLOOKUP(F381,الأصناف!items,2,FALSE),"")</f>
        <v/>
      </c>
      <c r="H381" s="50"/>
      <c r="I381" s="50" t="str">
        <f>IFERROR(VLOOKUP(F381,الأصناف!items,3,FALSE),"")</f>
        <v/>
      </c>
      <c r="J381" s="50"/>
      <c r="K381" s="50" t="str">
        <f t="shared" si="5"/>
        <v/>
      </c>
    </row>
    <row r="382" spans="5:11" ht="20" x14ac:dyDescent="0.3">
      <c r="E382" s="49"/>
      <c r="F382" s="50"/>
      <c r="G382" s="49" t="str">
        <f>IFERROR(VLOOKUP(F382,الأصناف!items,2,FALSE),"")</f>
        <v/>
      </c>
      <c r="H382" s="50"/>
      <c r="I382" s="50" t="str">
        <f>IFERROR(VLOOKUP(F382,الأصناف!items,3,FALSE),"")</f>
        <v/>
      </c>
      <c r="J382" s="50"/>
      <c r="K382" s="50" t="str">
        <f t="shared" si="5"/>
        <v/>
      </c>
    </row>
    <row r="383" spans="5:11" ht="20" x14ac:dyDescent="0.3">
      <c r="E383" s="49"/>
      <c r="F383" s="50"/>
      <c r="G383" s="49" t="str">
        <f>IFERROR(VLOOKUP(F383,الأصناف!items,2,FALSE),"")</f>
        <v/>
      </c>
      <c r="H383" s="50"/>
      <c r="I383" s="50" t="str">
        <f>IFERROR(VLOOKUP(F383,الأصناف!items,3,FALSE),"")</f>
        <v/>
      </c>
      <c r="J383" s="50"/>
      <c r="K383" s="50" t="str">
        <f t="shared" si="5"/>
        <v/>
      </c>
    </row>
    <row r="384" spans="5:11" ht="20" x14ac:dyDescent="0.3">
      <c r="E384" s="49"/>
      <c r="F384" s="50"/>
      <c r="G384" s="49" t="str">
        <f>IFERROR(VLOOKUP(F384,الأصناف!items,2,FALSE),"")</f>
        <v/>
      </c>
      <c r="H384" s="50"/>
      <c r="I384" s="50" t="str">
        <f>IFERROR(VLOOKUP(F384,الأصناف!items,3,FALSE),"")</f>
        <v/>
      </c>
      <c r="J384" s="50"/>
      <c r="K384" s="50" t="str">
        <f t="shared" si="5"/>
        <v/>
      </c>
    </row>
    <row r="385" spans="5:11" ht="20" x14ac:dyDescent="0.3">
      <c r="E385" s="49"/>
      <c r="F385" s="50"/>
      <c r="G385" s="49" t="str">
        <f>IFERROR(VLOOKUP(F385,الأصناف!items,2,FALSE),"")</f>
        <v/>
      </c>
      <c r="H385" s="50"/>
      <c r="I385" s="50" t="str">
        <f>IFERROR(VLOOKUP(F385,الأصناف!items,3,FALSE),"")</f>
        <v/>
      </c>
      <c r="J385" s="50"/>
      <c r="K385" s="50" t="str">
        <f t="shared" si="5"/>
        <v/>
      </c>
    </row>
    <row r="386" spans="5:11" ht="20" x14ac:dyDescent="0.3">
      <c r="E386" s="49"/>
      <c r="F386" s="50"/>
      <c r="G386" s="49" t="str">
        <f>IFERROR(VLOOKUP(F386,الأصناف!items,2,FALSE),"")</f>
        <v/>
      </c>
      <c r="H386" s="50"/>
      <c r="I386" s="50" t="str">
        <f>IFERROR(VLOOKUP(F386,الأصناف!items,3,FALSE),"")</f>
        <v/>
      </c>
      <c r="J386" s="50"/>
      <c r="K386" s="50" t="str">
        <f t="shared" si="5"/>
        <v/>
      </c>
    </row>
    <row r="387" spans="5:11" ht="20" x14ac:dyDescent="0.3">
      <c r="E387" s="49"/>
      <c r="F387" s="50"/>
      <c r="G387" s="49" t="str">
        <f>IFERROR(VLOOKUP(F387,الأصناف!items,2,FALSE),"")</f>
        <v/>
      </c>
      <c r="H387" s="50"/>
      <c r="I387" s="50" t="str">
        <f>IFERROR(VLOOKUP(F387,الأصناف!items,3,FALSE),"")</f>
        <v/>
      </c>
      <c r="J387" s="50"/>
      <c r="K387" s="50" t="str">
        <f t="shared" si="5"/>
        <v/>
      </c>
    </row>
    <row r="388" spans="5:11" ht="20" x14ac:dyDescent="0.3">
      <c r="E388" s="49"/>
      <c r="F388" s="50"/>
      <c r="G388" s="49" t="str">
        <f>IFERROR(VLOOKUP(F388,الأصناف!items,2,FALSE),"")</f>
        <v/>
      </c>
      <c r="H388" s="50"/>
      <c r="I388" s="50" t="str">
        <f>IFERROR(VLOOKUP(F388,الأصناف!items,3,FALSE),"")</f>
        <v/>
      </c>
      <c r="J388" s="50"/>
      <c r="K388" s="50" t="str">
        <f t="shared" ref="K388:K451" si="6">IFERROR((SUM(H388*I388)-J388),"")</f>
        <v/>
      </c>
    </row>
    <row r="389" spans="5:11" ht="20" x14ac:dyDescent="0.3">
      <c r="E389" s="49"/>
      <c r="F389" s="50"/>
      <c r="G389" s="49" t="str">
        <f>IFERROR(VLOOKUP(F389,الأصناف!items,2,FALSE),"")</f>
        <v/>
      </c>
      <c r="H389" s="50"/>
      <c r="I389" s="50" t="str">
        <f>IFERROR(VLOOKUP(F389,الأصناف!items,3,FALSE),"")</f>
        <v/>
      </c>
      <c r="J389" s="50"/>
      <c r="K389" s="50" t="str">
        <f t="shared" si="6"/>
        <v/>
      </c>
    </row>
    <row r="390" spans="5:11" ht="20" x14ac:dyDescent="0.3">
      <c r="E390" s="49"/>
      <c r="F390" s="50"/>
      <c r="G390" s="49" t="str">
        <f>IFERROR(VLOOKUP(F390,الأصناف!items,2,FALSE),"")</f>
        <v/>
      </c>
      <c r="H390" s="50"/>
      <c r="I390" s="50" t="str">
        <f>IFERROR(VLOOKUP(F390,الأصناف!items,3,FALSE),"")</f>
        <v/>
      </c>
      <c r="J390" s="50"/>
      <c r="K390" s="50" t="str">
        <f t="shared" si="6"/>
        <v/>
      </c>
    </row>
    <row r="391" spans="5:11" ht="20" x14ac:dyDescent="0.3">
      <c r="E391" s="49"/>
      <c r="F391" s="50"/>
      <c r="G391" s="49" t="str">
        <f>IFERROR(VLOOKUP(F391,الأصناف!items,2,FALSE),"")</f>
        <v/>
      </c>
      <c r="H391" s="50"/>
      <c r="I391" s="50" t="str">
        <f>IFERROR(VLOOKUP(F391,الأصناف!items,3,FALSE),"")</f>
        <v/>
      </c>
      <c r="J391" s="50"/>
      <c r="K391" s="50" t="str">
        <f t="shared" si="6"/>
        <v/>
      </c>
    </row>
    <row r="392" spans="5:11" ht="20" x14ac:dyDescent="0.3">
      <c r="E392" s="49"/>
      <c r="F392" s="50"/>
      <c r="G392" s="49" t="str">
        <f>IFERROR(VLOOKUP(F392,الأصناف!items,2,FALSE),"")</f>
        <v/>
      </c>
      <c r="H392" s="50"/>
      <c r="I392" s="50" t="str">
        <f>IFERROR(VLOOKUP(F392,الأصناف!items,3,FALSE),"")</f>
        <v/>
      </c>
      <c r="J392" s="50"/>
      <c r="K392" s="50" t="str">
        <f t="shared" si="6"/>
        <v/>
      </c>
    </row>
    <row r="393" spans="5:11" ht="20" x14ac:dyDescent="0.3">
      <c r="E393" s="49"/>
      <c r="F393" s="50"/>
      <c r="G393" s="49" t="str">
        <f>IFERROR(VLOOKUP(F393,الأصناف!items,2,FALSE),"")</f>
        <v/>
      </c>
      <c r="H393" s="50"/>
      <c r="I393" s="50" t="str">
        <f>IFERROR(VLOOKUP(F393,الأصناف!items,3,FALSE),"")</f>
        <v/>
      </c>
      <c r="J393" s="50"/>
      <c r="K393" s="50" t="str">
        <f t="shared" si="6"/>
        <v/>
      </c>
    </row>
    <row r="394" spans="5:11" ht="20" x14ac:dyDescent="0.3">
      <c r="E394" s="49"/>
      <c r="F394" s="50"/>
      <c r="G394" s="49" t="str">
        <f>IFERROR(VLOOKUP(F394,الأصناف!items,2,FALSE),"")</f>
        <v/>
      </c>
      <c r="H394" s="50"/>
      <c r="I394" s="50" t="str">
        <f>IFERROR(VLOOKUP(F394,الأصناف!items,3,FALSE),"")</f>
        <v/>
      </c>
      <c r="J394" s="50"/>
      <c r="K394" s="50" t="str">
        <f t="shared" si="6"/>
        <v/>
      </c>
    </row>
    <row r="395" spans="5:11" ht="20" x14ac:dyDescent="0.3">
      <c r="E395" s="49"/>
      <c r="F395" s="50"/>
      <c r="G395" s="49" t="str">
        <f>IFERROR(VLOOKUP(F395,الأصناف!items,2,FALSE),"")</f>
        <v/>
      </c>
      <c r="H395" s="50"/>
      <c r="I395" s="50" t="str">
        <f>IFERROR(VLOOKUP(F395,الأصناف!items,3,FALSE),"")</f>
        <v/>
      </c>
      <c r="J395" s="50"/>
      <c r="K395" s="50" t="str">
        <f t="shared" si="6"/>
        <v/>
      </c>
    </row>
    <row r="396" spans="5:11" ht="20" x14ac:dyDescent="0.3">
      <c r="E396" s="49"/>
      <c r="F396" s="50"/>
      <c r="G396" s="49" t="str">
        <f>IFERROR(VLOOKUP(F396,الأصناف!items,2,FALSE),"")</f>
        <v/>
      </c>
      <c r="H396" s="50"/>
      <c r="I396" s="50" t="str">
        <f>IFERROR(VLOOKUP(F396,الأصناف!items,3,FALSE),"")</f>
        <v/>
      </c>
      <c r="J396" s="50"/>
      <c r="K396" s="50" t="str">
        <f t="shared" si="6"/>
        <v/>
      </c>
    </row>
    <row r="397" spans="5:11" ht="20" x14ac:dyDescent="0.3">
      <c r="E397" s="49"/>
      <c r="F397" s="50"/>
      <c r="G397" s="49" t="str">
        <f>IFERROR(VLOOKUP(F397,الأصناف!items,2,FALSE),"")</f>
        <v/>
      </c>
      <c r="H397" s="50"/>
      <c r="I397" s="50" t="str">
        <f>IFERROR(VLOOKUP(F397,الأصناف!items,3,FALSE),"")</f>
        <v/>
      </c>
      <c r="J397" s="50"/>
      <c r="K397" s="50" t="str">
        <f t="shared" si="6"/>
        <v/>
      </c>
    </row>
    <row r="398" spans="5:11" ht="20" x14ac:dyDescent="0.3">
      <c r="E398" s="49"/>
      <c r="F398" s="50"/>
      <c r="G398" s="49" t="str">
        <f>IFERROR(VLOOKUP(F398,الأصناف!items,2,FALSE),"")</f>
        <v/>
      </c>
      <c r="H398" s="50"/>
      <c r="I398" s="50" t="str">
        <f>IFERROR(VLOOKUP(F398,الأصناف!items,3,FALSE),"")</f>
        <v/>
      </c>
      <c r="J398" s="50"/>
      <c r="K398" s="50" t="str">
        <f t="shared" si="6"/>
        <v/>
      </c>
    </row>
    <row r="399" spans="5:11" ht="20" x14ac:dyDescent="0.3">
      <c r="E399" s="49"/>
      <c r="F399" s="50"/>
      <c r="G399" s="49" t="str">
        <f>IFERROR(VLOOKUP(F399,الأصناف!items,2,FALSE),"")</f>
        <v/>
      </c>
      <c r="H399" s="50"/>
      <c r="I399" s="50" t="str">
        <f>IFERROR(VLOOKUP(F399,الأصناف!items,3,FALSE),"")</f>
        <v/>
      </c>
      <c r="J399" s="50"/>
      <c r="K399" s="50" t="str">
        <f t="shared" si="6"/>
        <v/>
      </c>
    </row>
    <row r="400" spans="5:11" ht="20" x14ac:dyDescent="0.3">
      <c r="E400" s="49"/>
      <c r="F400" s="50"/>
      <c r="G400" s="49" t="str">
        <f>IFERROR(VLOOKUP(F400,الأصناف!items,2,FALSE),"")</f>
        <v/>
      </c>
      <c r="H400" s="50"/>
      <c r="I400" s="50" t="str">
        <f>IFERROR(VLOOKUP(F400,الأصناف!items,3,FALSE),"")</f>
        <v/>
      </c>
      <c r="J400" s="50"/>
      <c r="K400" s="50" t="str">
        <f t="shared" si="6"/>
        <v/>
      </c>
    </row>
    <row r="401" spans="5:11" ht="20" x14ac:dyDescent="0.3">
      <c r="E401" s="49"/>
      <c r="F401" s="50"/>
      <c r="G401" s="49" t="str">
        <f>IFERROR(VLOOKUP(F401,الأصناف!items,2,FALSE),"")</f>
        <v/>
      </c>
      <c r="H401" s="50"/>
      <c r="I401" s="50" t="str">
        <f>IFERROR(VLOOKUP(F401,الأصناف!items,3,FALSE),"")</f>
        <v/>
      </c>
      <c r="J401" s="50"/>
      <c r="K401" s="50" t="str">
        <f t="shared" si="6"/>
        <v/>
      </c>
    </row>
    <row r="402" spans="5:11" ht="20" x14ac:dyDescent="0.3">
      <c r="E402" s="49"/>
      <c r="F402" s="50"/>
      <c r="G402" s="49" t="str">
        <f>IFERROR(VLOOKUP(F402,الأصناف!items,2,FALSE),"")</f>
        <v/>
      </c>
      <c r="H402" s="50"/>
      <c r="I402" s="50" t="str">
        <f>IFERROR(VLOOKUP(F402,الأصناف!items,3,FALSE),"")</f>
        <v/>
      </c>
      <c r="J402" s="50"/>
      <c r="K402" s="50" t="str">
        <f t="shared" si="6"/>
        <v/>
      </c>
    </row>
    <row r="403" spans="5:11" ht="20" x14ac:dyDescent="0.3">
      <c r="E403" s="49"/>
      <c r="F403" s="50"/>
      <c r="G403" s="49" t="str">
        <f>IFERROR(VLOOKUP(F403,الأصناف!items,2,FALSE),"")</f>
        <v/>
      </c>
      <c r="H403" s="50"/>
      <c r="I403" s="50" t="str">
        <f>IFERROR(VLOOKUP(F403,الأصناف!items,3,FALSE),"")</f>
        <v/>
      </c>
      <c r="J403" s="50"/>
      <c r="K403" s="50" t="str">
        <f t="shared" si="6"/>
        <v/>
      </c>
    </row>
    <row r="404" spans="5:11" ht="20" x14ac:dyDescent="0.3">
      <c r="E404" s="49"/>
      <c r="F404" s="50"/>
      <c r="G404" s="49" t="str">
        <f>IFERROR(VLOOKUP(F404,الأصناف!items,2,FALSE),"")</f>
        <v/>
      </c>
      <c r="H404" s="50"/>
      <c r="I404" s="50" t="str">
        <f>IFERROR(VLOOKUP(F404,الأصناف!items,3,FALSE),"")</f>
        <v/>
      </c>
      <c r="J404" s="50"/>
      <c r="K404" s="50" t="str">
        <f t="shared" si="6"/>
        <v/>
      </c>
    </row>
    <row r="405" spans="5:11" ht="20" x14ac:dyDescent="0.3">
      <c r="E405" s="49"/>
      <c r="F405" s="50"/>
      <c r="G405" s="49" t="str">
        <f>IFERROR(VLOOKUP(F405,الأصناف!items,2,FALSE),"")</f>
        <v/>
      </c>
      <c r="H405" s="50"/>
      <c r="I405" s="50" t="str">
        <f>IFERROR(VLOOKUP(F405,الأصناف!items,3,FALSE),"")</f>
        <v/>
      </c>
      <c r="J405" s="50"/>
      <c r="K405" s="50" t="str">
        <f t="shared" si="6"/>
        <v/>
      </c>
    </row>
    <row r="406" spans="5:11" ht="20" x14ac:dyDescent="0.3">
      <c r="E406" s="49"/>
      <c r="F406" s="50"/>
      <c r="G406" s="49" t="str">
        <f>IFERROR(VLOOKUP(F406,الأصناف!items,2,FALSE),"")</f>
        <v/>
      </c>
      <c r="H406" s="50"/>
      <c r="I406" s="50" t="str">
        <f>IFERROR(VLOOKUP(F406,الأصناف!items,3,FALSE),"")</f>
        <v/>
      </c>
      <c r="J406" s="50"/>
      <c r="K406" s="50" t="str">
        <f t="shared" si="6"/>
        <v/>
      </c>
    </row>
    <row r="407" spans="5:11" ht="20" x14ac:dyDescent="0.3">
      <c r="E407" s="49"/>
      <c r="F407" s="50"/>
      <c r="G407" s="49" t="str">
        <f>IFERROR(VLOOKUP(F407,الأصناف!items,2,FALSE),"")</f>
        <v/>
      </c>
      <c r="H407" s="50"/>
      <c r="I407" s="50" t="str">
        <f>IFERROR(VLOOKUP(F407,الأصناف!items,3,FALSE),"")</f>
        <v/>
      </c>
      <c r="J407" s="50"/>
      <c r="K407" s="50" t="str">
        <f t="shared" si="6"/>
        <v/>
      </c>
    </row>
    <row r="408" spans="5:11" ht="20" x14ac:dyDescent="0.3">
      <c r="E408" s="49"/>
      <c r="F408" s="50"/>
      <c r="G408" s="49" t="str">
        <f>IFERROR(VLOOKUP(F408,الأصناف!items,2,FALSE),"")</f>
        <v/>
      </c>
      <c r="H408" s="50"/>
      <c r="I408" s="50" t="str">
        <f>IFERROR(VLOOKUP(F408,الأصناف!items,3,FALSE),"")</f>
        <v/>
      </c>
      <c r="J408" s="50"/>
      <c r="K408" s="50" t="str">
        <f t="shared" si="6"/>
        <v/>
      </c>
    </row>
    <row r="409" spans="5:11" ht="20" x14ac:dyDescent="0.3">
      <c r="E409" s="49"/>
      <c r="F409" s="50"/>
      <c r="G409" s="49" t="str">
        <f>IFERROR(VLOOKUP(F409,الأصناف!items,2,FALSE),"")</f>
        <v/>
      </c>
      <c r="H409" s="50"/>
      <c r="I409" s="50" t="str">
        <f>IFERROR(VLOOKUP(F409,الأصناف!items,3,FALSE),"")</f>
        <v/>
      </c>
      <c r="J409" s="50"/>
      <c r="K409" s="50" t="str">
        <f t="shared" si="6"/>
        <v/>
      </c>
    </row>
    <row r="410" spans="5:11" ht="20" x14ac:dyDescent="0.3">
      <c r="E410" s="49"/>
      <c r="F410" s="50"/>
      <c r="G410" s="49" t="str">
        <f>IFERROR(VLOOKUP(F410,الأصناف!items,2,FALSE),"")</f>
        <v/>
      </c>
      <c r="H410" s="50"/>
      <c r="I410" s="50" t="str">
        <f>IFERROR(VLOOKUP(F410,الأصناف!items,3,FALSE),"")</f>
        <v/>
      </c>
      <c r="J410" s="50"/>
      <c r="K410" s="50" t="str">
        <f t="shared" si="6"/>
        <v/>
      </c>
    </row>
    <row r="411" spans="5:11" ht="20" x14ac:dyDescent="0.3">
      <c r="E411" s="49"/>
      <c r="F411" s="50"/>
      <c r="G411" s="49" t="str">
        <f>IFERROR(VLOOKUP(F411,الأصناف!items,2,FALSE),"")</f>
        <v/>
      </c>
      <c r="H411" s="50"/>
      <c r="I411" s="50" t="str">
        <f>IFERROR(VLOOKUP(F411,الأصناف!items,3,FALSE),"")</f>
        <v/>
      </c>
      <c r="J411" s="50"/>
      <c r="K411" s="50" t="str">
        <f t="shared" si="6"/>
        <v/>
      </c>
    </row>
    <row r="412" spans="5:11" ht="20" x14ac:dyDescent="0.3">
      <c r="E412" s="49"/>
      <c r="F412" s="50"/>
      <c r="G412" s="49" t="str">
        <f>IFERROR(VLOOKUP(F412,الأصناف!items,2,FALSE),"")</f>
        <v/>
      </c>
      <c r="H412" s="50"/>
      <c r="I412" s="50" t="str">
        <f>IFERROR(VLOOKUP(F412,الأصناف!items,3,FALSE),"")</f>
        <v/>
      </c>
      <c r="J412" s="50"/>
      <c r="K412" s="50" t="str">
        <f t="shared" si="6"/>
        <v/>
      </c>
    </row>
    <row r="413" spans="5:11" ht="20" x14ac:dyDescent="0.3">
      <c r="E413" s="49"/>
      <c r="F413" s="50"/>
      <c r="G413" s="49" t="str">
        <f>IFERROR(VLOOKUP(F413,الأصناف!items,2,FALSE),"")</f>
        <v/>
      </c>
      <c r="H413" s="50"/>
      <c r="I413" s="50" t="str">
        <f>IFERROR(VLOOKUP(F413,الأصناف!items,3,FALSE),"")</f>
        <v/>
      </c>
      <c r="J413" s="50"/>
      <c r="K413" s="50" t="str">
        <f t="shared" si="6"/>
        <v/>
      </c>
    </row>
    <row r="414" spans="5:11" ht="20" x14ac:dyDescent="0.3">
      <c r="E414" s="49"/>
      <c r="F414" s="50"/>
      <c r="G414" s="49" t="str">
        <f>IFERROR(VLOOKUP(F414,الأصناف!items,2,FALSE),"")</f>
        <v/>
      </c>
      <c r="H414" s="50"/>
      <c r="I414" s="50" t="str">
        <f>IFERROR(VLOOKUP(F414,الأصناف!items,3,FALSE),"")</f>
        <v/>
      </c>
      <c r="J414" s="50"/>
      <c r="K414" s="50" t="str">
        <f t="shared" si="6"/>
        <v/>
      </c>
    </row>
    <row r="415" spans="5:11" ht="20" x14ac:dyDescent="0.3">
      <c r="E415" s="49"/>
      <c r="F415" s="50"/>
      <c r="G415" s="49" t="str">
        <f>IFERROR(VLOOKUP(F415,الأصناف!items,2,FALSE),"")</f>
        <v/>
      </c>
      <c r="H415" s="50"/>
      <c r="I415" s="50" t="str">
        <f>IFERROR(VLOOKUP(F415,الأصناف!items,3,FALSE),"")</f>
        <v/>
      </c>
      <c r="J415" s="50"/>
      <c r="K415" s="50" t="str">
        <f t="shared" si="6"/>
        <v/>
      </c>
    </row>
    <row r="416" spans="5:11" ht="20" x14ac:dyDescent="0.3">
      <c r="E416" s="49"/>
      <c r="F416" s="50"/>
      <c r="G416" s="49" t="str">
        <f>IFERROR(VLOOKUP(F416,الأصناف!items,2,FALSE),"")</f>
        <v/>
      </c>
      <c r="H416" s="50"/>
      <c r="I416" s="50" t="str">
        <f>IFERROR(VLOOKUP(F416,الأصناف!items,3,FALSE),"")</f>
        <v/>
      </c>
      <c r="J416" s="50"/>
      <c r="K416" s="50" t="str">
        <f t="shared" si="6"/>
        <v/>
      </c>
    </row>
    <row r="417" spans="5:11" ht="20" x14ac:dyDescent="0.3">
      <c r="E417" s="49"/>
      <c r="F417" s="50"/>
      <c r="G417" s="49" t="str">
        <f>IFERROR(VLOOKUP(F417,الأصناف!items,2,FALSE),"")</f>
        <v/>
      </c>
      <c r="H417" s="50"/>
      <c r="I417" s="50" t="str">
        <f>IFERROR(VLOOKUP(F417,الأصناف!items,3,FALSE),"")</f>
        <v/>
      </c>
      <c r="J417" s="50"/>
      <c r="K417" s="50" t="str">
        <f t="shared" si="6"/>
        <v/>
      </c>
    </row>
    <row r="418" spans="5:11" ht="20" x14ac:dyDescent="0.3">
      <c r="E418" s="49"/>
      <c r="F418" s="50"/>
      <c r="G418" s="49" t="str">
        <f>IFERROR(VLOOKUP(F418,الأصناف!items,2,FALSE),"")</f>
        <v/>
      </c>
      <c r="H418" s="50"/>
      <c r="I418" s="50" t="str">
        <f>IFERROR(VLOOKUP(F418,الأصناف!items,3,FALSE),"")</f>
        <v/>
      </c>
      <c r="J418" s="50"/>
      <c r="K418" s="50" t="str">
        <f t="shared" si="6"/>
        <v/>
      </c>
    </row>
    <row r="419" spans="5:11" ht="20" x14ac:dyDescent="0.3">
      <c r="E419" s="49"/>
      <c r="F419" s="50"/>
      <c r="G419" s="49" t="str">
        <f>IFERROR(VLOOKUP(F419,الأصناف!items,2,FALSE),"")</f>
        <v/>
      </c>
      <c r="H419" s="50"/>
      <c r="I419" s="50" t="str">
        <f>IFERROR(VLOOKUP(F419,الأصناف!items,3,FALSE),"")</f>
        <v/>
      </c>
      <c r="J419" s="50"/>
      <c r="K419" s="50" t="str">
        <f t="shared" si="6"/>
        <v/>
      </c>
    </row>
    <row r="420" spans="5:11" ht="20" x14ac:dyDescent="0.3">
      <c r="E420" s="49"/>
      <c r="F420" s="50"/>
      <c r="G420" s="49" t="str">
        <f>IFERROR(VLOOKUP(F420,الأصناف!items,2,FALSE),"")</f>
        <v/>
      </c>
      <c r="H420" s="50"/>
      <c r="I420" s="50" t="str">
        <f>IFERROR(VLOOKUP(F420,الأصناف!items,3,FALSE),"")</f>
        <v/>
      </c>
      <c r="J420" s="50"/>
      <c r="K420" s="50" t="str">
        <f t="shared" si="6"/>
        <v/>
      </c>
    </row>
    <row r="421" spans="5:11" ht="20" x14ac:dyDescent="0.3">
      <c r="E421" s="49"/>
      <c r="F421" s="50"/>
      <c r="G421" s="49" t="str">
        <f>IFERROR(VLOOKUP(F421,الأصناف!items,2,FALSE),"")</f>
        <v/>
      </c>
      <c r="H421" s="50"/>
      <c r="I421" s="50" t="str">
        <f>IFERROR(VLOOKUP(F421,الأصناف!items,3,FALSE),"")</f>
        <v/>
      </c>
      <c r="J421" s="50"/>
      <c r="K421" s="50" t="str">
        <f t="shared" si="6"/>
        <v/>
      </c>
    </row>
    <row r="422" spans="5:11" ht="20" x14ac:dyDescent="0.3">
      <c r="E422" s="49"/>
      <c r="F422" s="50"/>
      <c r="G422" s="49" t="str">
        <f>IFERROR(VLOOKUP(F422,الأصناف!items,2,FALSE),"")</f>
        <v/>
      </c>
      <c r="H422" s="50"/>
      <c r="I422" s="50" t="str">
        <f>IFERROR(VLOOKUP(F422,الأصناف!items,3,FALSE),"")</f>
        <v/>
      </c>
      <c r="J422" s="50"/>
      <c r="K422" s="50" t="str">
        <f t="shared" si="6"/>
        <v/>
      </c>
    </row>
    <row r="423" spans="5:11" ht="20" x14ac:dyDescent="0.3">
      <c r="E423" s="49"/>
      <c r="F423" s="50"/>
      <c r="G423" s="49" t="str">
        <f>IFERROR(VLOOKUP(F423,الأصناف!items,2,FALSE),"")</f>
        <v/>
      </c>
      <c r="H423" s="50"/>
      <c r="I423" s="50" t="str">
        <f>IFERROR(VLOOKUP(F423,الأصناف!items,3,FALSE),"")</f>
        <v/>
      </c>
      <c r="J423" s="50"/>
      <c r="K423" s="50" t="str">
        <f t="shared" si="6"/>
        <v/>
      </c>
    </row>
    <row r="424" spans="5:11" ht="20" x14ac:dyDescent="0.3">
      <c r="E424" s="49"/>
      <c r="F424" s="50"/>
      <c r="G424" s="49" t="str">
        <f>IFERROR(VLOOKUP(F424,الأصناف!items,2,FALSE),"")</f>
        <v/>
      </c>
      <c r="H424" s="50"/>
      <c r="I424" s="50" t="str">
        <f>IFERROR(VLOOKUP(F424,الأصناف!items,3,FALSE),"")</f>
        <v/>
      </c>
      <c r="J424" s="50"/>
      <c r="K424" s="50" t="str">
        <f t="shared" si="6"/>
        <v/>
      </c>
    </row>
    <row r="425" spans="5:11" ht="20" x14ac:dyDescent="0.3">
      <c r="E425" s="49"/>
      <c r="F425" s="50"/>
      <c r="G425" s="49" t="str">
        <f>IFERROR(VLOOKUP(F425,الأصناف!items,2,FALSE),"")</f>
        <v/>
      </c>
      <c r="H425" s="50"/>
      <c r="I425" s="50" t="str">
        <f>IFERROR(VLOOKUP(F425,الأصناف!items,3,FALSE),"")</f>
        <v/>
      </c>
      <c r="J425" s="50"/>
      <c r="K425" s="50" t="str">
        <f t="shared" si="6"/>
        <v/>
      </c>
    </row>
    <row r="426" spans="5:11" ht="20" x14ac:dyDescent="0.3">
      <c r="E426" s="49"/>
      <c r="F426" s="50"/>
      <c r="G426" s="49" t="str">
        <f>IFERROR(VLOOKUP(F426,الأصناف!items,2,FALSE),"")</f>
        <v/>
      </c>
      <c r="H426" s="50"/>
      <c r="I426" s="50" t="str">
        <f>IFERROR(VLOOKUP(F426,الأصناف!items,3,FALSE),"")</f>
        <v/>
      </c>
      <c r="J426" s="50"/>
      <c r="K426" s="50" t="str">
        <f t="shared" si="6"/>
        <v/>
      </c>
    </row>
    <row r="427" spans="5:11" ht="20" x14ac:dyDescent="0.3">
      <c r="E427" s="49"/>
      <c r="F427" s="50"/>
      <c r="G427" s="49" t="str">
        <f>IFERROR(VLOOKUP(F427,الأصناف!items,2,FALSE),"")</f>
        <v/>
      </c>
      <c r="H427" s="50"/>
      <c r="I427" s="50" t="str">
        <f>IFERROR(VLOOKUP(F427,الأصناف!items,3,FALSE),"")</f>
        <v/>
      </c>
      <c r="J427" s="50"/>
      <c r="K427" s="50" t="str">
        <f t="shared" si="6"/>
        <v/>
      </c>
    </row>
    <row r="428" spans="5:11" ht="20" x14ac:dyDescent="0.3">
      <c r="E428" s="49"/>
      <c r="F428" s="50"/>
      <c r="G428" s="49" t="str">
        <f>IFERROR(VLOOKUP(F428,الأصناف!items,2,FALSE),"")</f>
        <v/>
      </c>
      <c r="H428" s="50"/>
      <c r="I428" s="50" t="str">
        <f>IFERROR(VLOOKUP(F428,الأصناف!items,3,FALSE),"")</f>
        <v/>
      </c>
      <c r="J428" s="50"/>
      <c r="K428" s="50" t="str">
        <f t="shared" si="6"/>
        <v/>
      </c>
    </row>
    <row r="429" spans="5:11" ht="20" x14ac:dyDescent="0.3">
      <c r="E429" s="49"/>
      <c r="F429" s="50"/>
      <c r="G429" s="49" t="str">
        <f>IFERROR(VLOOKUP(F429,الأصناف!items,2,FALSE),"")</f>
        <v/>
      </c>
      <c r="H429" s="50"/>
      <c r="I429" s="50" t="str">
        <f>IFERROR(VLOOKUP(F429,الأصناف!items,3,FALSE),"")</f>
        <v/>
      </c>
      <c r="J429" s="50"/>
      <c r="K429" s="50" t="str">
        <f t="shared" si="6"/>
        <v/>
      </c>
    </row>
    <row r="430" spans="5:11" ht="20" x14ac:dyDescent="0.3">
      <c r="E430" s="49"/>
      <c r="F430" s="50"/>
      <c r="G430" s="49" t="str">
        <f>IFERROR(VLOOKUP(F430,الأصناف!items,2,FALSE),"")</f>
        <v/>
      </c>
      <c r="H430" s="50"/>
      <c r="I430" s="50" t="str">
        <f>IFERROR(VLOOKUP(F430,الأصناف!items,3,FALSE),"")</f>
        <v/>
      </c>
      <c r="J430" s="50"/>
      <c r="K430" s="50" t="str">
        <f t="shared" si="6"/>
        <v/>
      </c>
    </row>
    <row r="431" spans="5:11" ht="20" x14ac:dyDescent="0.3">
      <c r="E431" s="49"/>
      <c r="F431" s="50"/>
      <c r="G431" s="49" t="str">
        <f>IFERROR(VLOOKUP(F431,الأصناف!items,2,FALSE),"")</f>
        <v/>
      </c>
      <c r="H431" s="50"/>
      <c r="I431" s="50" t="str">
        <f>IFERROR(VLOOKUP(F431,الأصناف!items,3,FALSE),"")</f>
        <v/>
      </c>
      <c r="J431" s="50"/>
      <c r="K431" s="50" t="str">
        <f t="shared" si="6"/>
        <v/>
      </c>
    </row>
    <row r="432" spans="5:11" ht="20" x14ac:dyDescent="0.3">
      <c r="E432" s="49"/>
      <c r="F432" s="50"/>
      <c r="G432" s="49" t="str">
        <f>IFERROR(VLOOKUP(F432,الأصناف!items,2,FALSE),"")</f>
        <v/>
      </c>
      <c r="H432" s="50"/>
      <c r="I432" s="50" t="str">
        <f>IFERROR(VLOOKUP(F432,الأصناف!items,3,FALSE),"")</f>
        <v/>
      </c>
      <c r="J432" s="50"/>
      <c r="K432" s="50" t="str">
        <f t="shared" si="6"/>
        <v/>
      </c>
    </row>
    <row r="433" spans="5:11" ht="20" x14ac:dyDescent="0.3">
      <c r="E433" s="49"/>
      <c r="F433" s="50"/>
      <c r="G433" s="49" t="str">
        <f>IFERROR(VLOOKUP(F433,الأصناف!items,2,FALSE),"")</f>
        <v/>
      </c>
      <c r="H433" s="50"/>
      <c r="I433" s="50" t="str">
        <f>IFERROR(VLOOKUP(F433,الأصناف!items,3,FALSE),"")</f>
        <v/>
      </c>
      <c r="J433" s="50"/>
      <c r="K433" s="50" t="str">
        <f t="shared" si="6"/>
        <v/>
      </c>
    </row>
    <row r="434" spans="5:11" ht="20" x14ac:dyDescent="0.3">
      <c r="E434" s="49"/>
      <c r="F434" s="50"/>
      <c r="G434" s="49" t="str">
        <f>IFERROR(VLOOKUP(F434,الأصناف!items,2,FALSE),"")</f>
        <v/>
      </c>
      <c r="H434" s="50"/>
      <c r="I434" s="50" t="str">
        <f>IFERROR(VLOOKUP(F434,الأصناف!items,3,FALSE),"")</f>
        <v/>
      </c>
      <c r="J434" s="50"/>
      <c r="K434" s="50" t="str">
        <f t="shared" si="6"/>
        <v/>
      </c>
    </row>
    <row r="435" spans="5:11" ht="20" x14ac:dyDescent="0.3">
      <c r="E435" s="49"/>
      <c r="F435" s="50"/>
      <c r="G435" s="49" t="str">
        <f>IFERROR(VLOOKUP(F435,الأصناف!items,2,FALSE),"")</f>
        <v/>
      </c>
      <c r="H435" s="50"/>
      <c r="I435" s="50" t="str">
        <f>IFERROR(VLOOKUP(F435,الأصناف!items,3,FALSE),"")</f>
        <v/>
      </c>
      <c r="J435" s="50"/>
      <c r="K435" s="50" t="str">
        <f t="shared" si="6"/>
        <v/>
      </c>
    </row>
    <row r="436" spans="5:11" ht="20" x14ac:dyDescent="0.3">
      <c r="E436" s="49"/>
      <c r="F436" s="50"/>
      <c r="G436" s="49" t="str">
        <f>IFERROR(VLOOKUP(F436,الأصناف!items,2,FALSE),"")</f>
        <v/>
      </c>
      <c r="H436" s="50"/>
      <c r="I436" s="50" t="str">
        <f>IFERROR(VLOOKUP(F436,الأصناف!items,3,FALSE),"")</f>
        <v/>
      </c>
      <c r="J436" s="50"/>
      <c r="K436" s="50" t="str">
        <f t="shared" si="6"/>
        <v/>
      </c>
    </row>
    <row r="437" spans="5:11" ht="20" x14ac:dyDescent="0.3">
      <c r="E437" s="49"/>
      <c r="F437" s="50"/>
      <c r="G437" s="49" t="str">
        <f>IFERROR(VLOOKUP(F437,الأصناف!items,2,FALSE),"")</f>
        <v/>
      </c>
      <c r="H437" s="50"/>
      <c r="I437" s="50" t="str">
        <f>IFERROR(VLOOKUP(F437,الأصناف!items,3,FALSE),"")</f>
        <v/>
      </c>
      <c r="J437" s="50"/>
      <c r="K437" s="50" t="str">
        <f t="shared" si="6"/>
        <v/>
      </c>
    </row>
    <row r="438" spans="5:11" ht="20" x14ac:dyDescent="0.3">
      <c r="E438" s="49"/>
      <c r="F438" s="50"/>
      <c r="G438" s="49" t="str">
        <f>IFERROR(VLOOKUP(F438,الأصناف!items,2,FALSE),"")</f>
        <v/>
      </c>
      <c r="H438" s="50"/>
      <c r="I438" s="50" t="str">
        <f>IFERROR(VLOOKUP(F438,الأصناف!items,3,FALSE),"")</f>
        <v/>
      </c>
      <c r="J438" s="50"/>
      <c r="K438" s="50" t="str">
        <f t="shared" si="6"/>
        <v/>
      </c>
    </row>
    <row r="439" spans="5:11" ht="20" x14ac:dyDescent="0.3">
      <c r="E439" s="49"/>
      <c r="F439" s="50"/>
      <c r="G439" s="49" t="str">
        <f>IFERROR(VLOOKUP(F439,الأصناف!items,2,FALSE),"")</f>
        <v/>
      </c>
      <c r="H439" s="50"/>
      <c r="I439" s="50" t="str">
        <f>IFERROR(VLOOKUP(F439,الأصناف!items,3,FALSE),"")</f>
        <v/>
      </c>
      <c r="J439" s="50"/>
      <c r="K439" s="50" t="str">
        <f t="shared" si="6"/>
        <v/>
      </c>
    </row>
    <row r="440" spans="5:11" ht="20" x14ac:dyDescent="0.3">
      <c r="E440" s="49"/>
      <c r="F440" s="50"/>
      <c r="G440" s="49" t="str">
        <f>IFERROR(VLOOKUP(F440,الأصناف!items,2,FALSE),"")</f>
        <v/>
      </c>
      <c r="H440" s="50"/>
      <c r="I440" s="50" t="str">
        <f>IFERROR(VLOOKUP(F440,الأصناف!items,3,FALSE),"")</f>
        <v/>
      </c>
      <c r="J440" s="50"/>
      <c r="K440" s="50" t="str">
        <f t="shared" si="6"/>
        <v/>
      </c>
    </row>
    <row r="441" spans="5:11" ht="20" x14ac:dyDescent="0.3">
      <c r="E441" s="49"/>
      <c r="F441" s="50"/>
      <c r="G441" s="49" t="str">
        <f>IFERROR(VLOOKUP(F441,الأصناف!items,2,FALSE),"")</f>
        <v/>
      </c>
      <c r="H441" s="50"/>
      <c r="I441" s="50" t="str">
        <f>IFERROR(VLOOKUP(F441,الأصناف!items,3,FALSE),"")</f>
        <v/>
      </c>
      <c r="J441" s="50"/>
      <c r="K441" s="50" t="str">
        <f t="shared" si="6"/>
        <v/>
      </c>
    </row>
    <row r="442" spans="5:11" ht="20" x14ac:dyDescent="0.3">
      <c r="E442" s="49"/>
      <c r="F442" s="50"/>
      <c r="G442" s="49" t="str">
        <f>IFERROR(VLOOKUP(F442,الأصناف!items,2,FALSE),"")</f>
        <v/>
      </c>
      <c r="H442" s="50"/>
      <c r="I442" s="50" t="str">
        <f>IFERROR(VLOOKUP(F442,الأصناف!items,3,FALSE),"")</f>
        <v/>
      </c>
      <c r="J442" s="50"/>
      <c r="K442" s="50" t="str">
        <f t="shared" si="6"/>
        <v/>
      </c>
    </row>
    <row r="443" spans="5:11" ht="20" x14ac:dyDescent="0.3">
      <c r="E443" s="49"/>
      <c r="F443" s="50"/>
      <c r="G443" s="49" t="str">
        <f>IFERROR(VLOOKUP(F443,الأصناف!items,2,FALSE),"")</f>
        <v/>
      </c>
      <c r="H443" s="50"/>
      <c r="I443" s="50" t="str">
        <f>IFERROR(VLOOKUP(F443,الأصناف!items,3,FALSE),"")</f>
        <v/>
      </c>
      <c r="J443" s="50"/>
      <c r="K443" s="50" t="str">
        <f t="shared" si="6"/>
        <v/>
      </c>
    </row>
    <row r="444" spans="5:11" ht="20" x14ac:dyDescent="0.3">
      <c r="E444" s="49"/>
      <c r="F444" s="50"/>
      <c r="G444" s="49" t="str">
        <f>IFERROR(VLOOKUP(F444,الأصناف!items,2,FALSE),"")</f>
        <v/>
      </c>
      <c r="H444" s="50"/>
      <c r="I444" s="50" t="str">
        <f>IFERROR(VLOOKUP(F444,الأصناف!items,3,FALSE),"")</f>
        <v/>
      </c>
      <c r="J444" s="50"/>
      <c r="K444" s="50" t="str">
        <f t="shared" si="6"/>
        <v/>
      </c>
    </row>
    <row r="445" spans="5:11" ht="20" x14ac:dyDescent="0.3">
      <c r="E445" s="49"/>
      <c r="F445" s="50"/>
      <c r="G445" s="49" t="str">
        <f>IFERROR(VLOOKUP(F445,الأصناف!items,2,FALSE),"")</f>
        <v/>
      </c>
      <c r="H445" s="50"/>
      <c r="I445" s="50" t="str">
        <f>IFERROR(VLOOKUP(F445,الأصناف!items,3,FALSE),"")</f>
        <v/>
      </c>
      <c r="J445" s="50"/>
      <c r="K445" s="50" t="str">
        <f t="shared" si="6"/>
        <v/>
      </c>
    </row>
    <row r="446" spans="5:11" ht="20" x14ac:dyDescent="0.3">
      <c r="E446" s="49"/>
      <c r="F446" s="50"/>
      <c r="G446" s="49" t="str">
        <f>IFERROR(VLOOKUP(F446,الأصناف!items,2,FALSE),"")</f>
        <v/>
      </c>
      <c r="H446" s="50"/>
      <c r="I446" s="50" t="str">
        <f>IFERROR(VLOOKUP(F446,الأصناف!items,3,FALSE),"")</f>
        <v/>
      </c>
      <c r="J446" s="50"/>
      <c r="K446" s="50" t="str">
        <f t="shared" si="6"/>
        <v/>
      </c>
    </row>
    <row r="447" spans="5:11" ht="20" x14ac:dyDescent="0.3">
      <c r="E447" s="49"/>
      <c r="F447" s="50"/>
      <c r="G447" s="49" t="str">
        <f>IFERROR(VLOOKUP(F447,الأصناف!items,2,FALSE),"")</f>
        <v/>
      </c>
      <c r="H447" s="50"/>
      <c r="I447" s="50" t="str">
        <f>IFERROR(VLOOKUP(F447,الأصناف!items,3,FALSE),"")</f>
        <v/>
      </c>
      <c r="J447" s="50"/>
      <c r="K447" s="50" t="str">
        <f t="shared" si="6"/>
        <v/>
      </c>
    </row>
    <row r="448" spans="5:11" ht="20" x14ac:dyDescent="0.3">
      <c r="E448" s="49"/>
      <c r="F448" s="50"/>
      <c r="G448" s="49" t="str">
        <f>IFERROR(VLOOKUP(F448,الأصناف!items,2,FALSE),"")</f>
        <v/>
      </c>
      <c r="H448" s="50"/>
      <c r="I448" s="50" t="str">
        <f>IFERROR(VLOOKUP(F448,الأصناف!items,3,FALSE),"")</f>
        <v/>
      </c>
      <c r="J448" s="50"/>
      <c r="K448" s="50" t="str">
        <f t="shared" si="6"/>
        <v/>
      </c>
    </row>
    <row r="449" spans="5:11" ht="20" x14ac:dyDescent="0.3">
      <c r="E449" s="49"/>
      <c r="F449" s="50"/>
      <c r="G449" s="49" t="str">
        <f>IFERROR(VLOOKUP(F449,الأصناف!items,2,FALSE),"")</f>
        <v/>
      </c>
      <c r="H449" s="50"/>
      <c r="I449" s="50" t="str">
        <f>IFERROR(VLOOKUP(F449,الأصناف!items,3,FALSE),"")</f>
        <v/>
      </c>
      <c r="J449" s="50"/>
      <c r="K449" s="50" t="str">
        <f t="shared" si="6"/>
        <v/>
      </c>
    </row>
    <row r="450" spans="5:11" ht="20" x14ac:dyDescent="0.3">
      <c r="E450" s="49"/>
      <c r="F450" s="50"/>
      <c r="G450" s="49" t="str">
        <f>IFERROR(VLOOKUP(F450,الأصناف!items,2,FALSE),"")</f>
        <v/>
      </c>
      <c r="H450" s="50"/>
      <c r="I450" s="50" t="str">
        <f>IFERROR(VLOOKUP(F450,الأصناف!items,3,FALSE),"")</f>
        <v/>
      </c>
      <c r="J450" s="50"/>
      <c r="K450" s="50" t="str">
        <f t="shared" si="6"/>
        <v/>
      </c>
    </row>
    <row r="451" spans="5:11" ht="20" x14ac:dyDescent="0.3">
      <c r="E451" s="49"/>
      <c r="F451" s="50"/>
      <c r="G451" s="49" t="str">
        <f>IFERROR(VLOOKUP(F451,الأصناف!items,2,FALSE),"")</f>
        <v/>
      </c>
      <c r="H451" s="50"/>
      <c r="I451" s="50" t="str">
        <f>IFERROR(VLOOKUP(F451,الأصناف!items,3,FALSE),"")</f>
        <v/>
      </c>
      <c r="J451" s="50"/>
      <c r="K451" s="50" t="str">
        <f t="shared" si="6"/>
        <v/>
      </c>
    </row>
    <row r="452" spans="5:11" ht="20" x14ac:dyDescent="0.3">
      <c r="E452" s="49"/>
      <c r="F452" s="50"/>
      <c r="G452" s="49" t="str">
        <f>IFERROR(VLOOKUP(F452,الأصناف!items,2,FALSE),"")</f>
        <v/>
      </c>
      <c r="H452" s="50"/>
      <c r="I452" s="50" t="str">
        <f>IFERROR(VLOOKUP(F452,الأصناف!items,3,FALSE),"")</f>
        <v/>
      </c>
      <c r="J452" s="50"/>
      <c r="K452" s="50" t="str">
        <f t="shared" ref="K452:K515" si="7">IFERROR((SUM(H452*I452)-J452),"")</f>
        <v/>
      </c>
    </row>
    <row r="453" spans="5:11" ht="20" x14ac:dyDescent="0.3">
      <c r="E453" s="49"/>
      <c r="F453" s="50"/>
      <c r="G453" s="49" t="str">
        <f>IFERROR(VLOOKUP(F453,الأصناف!items,2,FALSE),"")</f>
        <v/>
      </c>
      <c r="H453" s="50"/>
      <c r="I453" s="50" t="str">
        <f>IFERROR(VLOOKUP(F453,الأصناف!items,3,FALSE),"")</f>
        <v/>
      </c>
      <c r="J453" s="50"/>
      <c r="K453" s="50" t="str">
        <f t="shared" si="7"/>
        <v/>
      </c>
    </row>
    <row r="454" spans="5:11" ht="20" x14ac:dyDescent="0.3">
      <c r="E454" s="49"/>
      <c r="F454" s="50"/>
      <c r="G454" s="49" t="str">
        <f>IFERROR(VLOOKUP(F454,الأصناف!items,2,FALSE),"")</f>
        <v/>
      </c>
      <c r="H454" s="50"/>
      <c r="I454" s="50" t="str">
        <f>IFERROR(VLOOKUP(F454,الأصناف!items,3,FALSE),"")</f>
        <v/>
      </c>
      <c r="J454" s="50"/>
      <c r="K454" s="50" t="str">
        <f t="shared" si="7"/>
        <v/>
      </c>
    </row>
    <row r="455" spans="5:11" ht="20" x14ac:dyDescent="0.3">
      <c r="E455" s="49"/>
      <c r="F455" s="50"/>
      <c r="G455" s="49" t="str">
        <f>IFERROR(VLOOKUP(F455,الأصناف!items,2,FALSE),"")</f>
        <v/>
      </c>
      <c r="H455" s="50"/>
      <c r="I455" s="50" t="str">
        <f>IFERROR(VLOOKUP(F455,الأصناف!items,3,FALSE),"")</f>
        <v/>
      </c>
      <c r="J455" s="50"/>
      <c r="K455" s="50" t="str">
        <f t="shared" si="7"/>
        <v/>
      </c>
    </row>
    <row r="456" spans="5:11" ht="20" x14ac:dyDescent="0.3">
      <c r="E456" s="49"/>
      <c r="F456" s="50"/>
      <c r="G456" s="49" t="str">
        <f>IFERROR(VLOOKUP(F456,الأصناف!items,2,FALSE),"")</f>
        <v/>
      </c>
      <c r="H456" s="50"/>
      <c r="I456" s="50" t="str">
        <f>IFERROR(VLOOKUP(F456,الأصناف!items,3,FALSE),"")</f>
        <v/>
      </c>
      <c r="J456" s="50"/>
      <c r="K456" s="50" t="str">
        <f t="shared" si="7"/>
        <v/>
      </c>
    </row>
    <row r="457" spans="5:11" ht="20" x14ac:dyDescent="0.3">
      <c r="E457" s="49"/>
      <c r="F457" s="50"/>
      <c r="G457" s="49" t="str">
        <f>IFERROR(VLOOKUP(F457,الأصناف!items,2,FALSE),"")</f>
        <v/>
      </c>
      <c r="H457" s="50"/>
      <c r="I457" s="50" t="str">
        <f>IFERROR(VLOOKUP(F457,الأصناف!items,3,FALSE),"")</f>
        <v/>
      </c>
      <c r="J457" s="50"/>
      <c r="K457" s="50" t="str">
        <f t="shared" si="7"/>
        <v/>
      </c>
    </row>
    <row r="458" spans="5:11" ht="20" x14ac:dyDescent="0.3">
      <c r="E458" s="49"/>
      <c r="F458" s="50"/>
      <c r="G458" s="49" t="str">
        <f>IFERROR(VLOOKUP(F458,الأصناف!items,2,FALSE),"")</f>
        <v/>
      </c>
      <c r="H458" s="50"/>
      <c r="I458" s="50" t="str">
        <f>IFERROR(VLOOKUP(F458,الأصناف!items,3,FALSE),"")</f>
        <v/>
      </c>
      <c r="J458" s="50"/>
      <c r="K458" s="50" t="str">
        <f t="shared" si="7"/>
        <v/>
      </c>
    </row>
    <row r="459" spans="5:11" ht="20" x14ac:dyDescent="0.3">
      <c r="E459" s="49"/>
      <c r="F459" s="50"/>
      <c r="G459" s="49" t="str">
        <f>IFERROR(VLOOKUP(F459,الأصناف!items,2,FALSE),"")</f>
        <v/>
      </c>
      <c r="H459" s="50"/>
      <c r="I459" s="50" t="str">
        <f>IFERROR(VLOOKUP(F459,الأصناف!items,3,FALSE),"")</f>
        <v/>
      </c>
      <c r="J459" s="50"/>
      <c r="K459" s="50" t="str">
        <f t="shared" si="7"/>
        <v/>
      </c>
    </row>
    <row r="460" spans="5:11" ht="20" x14ac:dyDescent="0.3">
      <c r="E460" s="49"/>
      <c r="F460" s="50"/>
      <c r="G460" s="49" t="str">
        <f>IFERROR(VLOOKUP(F460,الأصناف!items,2,FALSE),"")</f>
        <v/>
      </c>
      <c r="H460" s="50"/>
      <c r="I460" s="50" t="str">
        <f>IFERROR(VLOOKUP(F460,الأصناف!items,3,FALSE),"")</f>
        <v/>
      </c>
      <c r="J460" s="50"/>
      <c r="K460" s="50" t="str">
        <f t="shared" si="7"/>
        <v/>
      </c>
    </row>
    <row r="461" spans="5:11" ht="20" x14ac:dyDescent="0.3">
      <c r="E461" s="49"/>
      <c r="F461" s="50"/>
      <c r="G461" s="49" t="str">
        <f>IFERROR(VLOOKUP(F461,الأصناف!items,2,FALSE),"")</f>
        <v/>
      </c>
      <c r="H461" s="50"/>
      <c r="I461" s="50" t="str">
        <f>IFERROR(VLOOKUP(F461,الأصناف!items,3,FALSE),"")</f>
        <v/>
      </c>
      <c r="J461" s="50"/>
      <c r="K461" s="50" t="str">
        <f t="shared" si="7"/>
        <v/>
      </c>
    </row>
    <row r="462" spans="5:11" ht="20" x14ac:dyDescent="0.3">
      <c r="E462" s="49"/>
      <c r="F462" s="50"/>
      <c r="G462" s="49" t="str">
        <f>IFERROR(VLOOKUP(F462,الأصناف!items,2,FALSE),"")</f>
        <v/>
      </c>
      <c r="H462" s="50"/>
      <c r="I462" s="50" t="str">
        <f>IFERROR(VLOOKUP(F462,الأصناف!items,3,FALSE),"")</f>
        <v/>
      </c>
      <c r="J462" s="50"/>
      <c r="K462" s="50" t="str">
        <f t="shared" si="7"/>
        <v/>
      </c>
    </row>
    <row r="463" spans="5:11" ht="20" x14ac:dyDescent="0.3">
      <c r="E463" s="49"/>
      <c r="F463" s="50"/>
      <c r="G463" s="49" t="str">
        <f>IFERROR(VLOOKUP(F463,الأصناف!items,2,FALSE),"")</f>
        <v/>
      </c>
      <c r="H463" s="50"/>
      <c r="I463" s="50" t="str">
        <f>IFERROR(VLOOKUP(F463,الأصناف!items,3,FALSE),"")</f>
        <v/>
      </c>
      <c r="J463" s="50"/>
      <c r="K463" s="50" t="str">
        <f t="shared" si="7"/>
        <v/>
      </c>
    </row>
    <row r="464" spans="5:11" ht="20" x14ac:dyDescent="0.3">
      <c r="E464" s="49"/>
      <c r="F464" s="50"/>
      <c r="G464" s="49" t="str">
        <f>IFERROR(VLOOKUP(F464,الأصناف!items,2,FALSE),"")</f>
        <v/>
      </c>
      <c r="H464" s="50"/>
      <c r="I464" s="50" t="str">
        <f>IFERROR(VLOOKUP(F464,الأصناف!items,3,FALSE),"")</f>
        <v/>
      </c>
      <c r="J464" s="50"/>
      <c r="K464" s="50" t="str">
        <f t="shared" si="7"/>
        <v/>
      </c>
    </row>
    <row r="465" spans="5:11" ht="20" x14ac:dyDescent="0.3">
      <c r="E465" s="49"/>
      <c r="F465" s="50"/>
      <c r="G465" s="49" t="str">
        <f>IFERROR(VLOOKUP(F465,الأصناف!items,2,FALSE),"")</f>
        <v/>
      </c>
      <c r="H465" s="50"/>
      <c r="I465" s="50" t="str">
        <f>IFERROR(VLOOKUP(F465,الأصناف!items,3,FALSE),"")</f>
        <v/>
      </c>
      <c r="J465" s="50"/>
      <c r="K465" s="50" t="str">
        <f t="shared" si="7"/>
        <v/>
      </c>
    </row>
    <row r="466" spans="5:11" ht="20" x14ac:dyDescent="0.3">
      <c r="E466" s="49"/>
      <c r="F466" s="50"/>
      <c r="G466" s="49" t="str">
        <f>IFERROR(VLOOKUP(F466,الأصناف!items,2,FALSE),"")</f>
        <v/>
      </c>
      <c r="H466" s="50"/>
      <c r="I466" s="50" t="str">
        <f>IFERROR(VLOOKUP(F466,الأصناف!items,3,FALSE),"")</f>
        <v/>
      </c>
      <c r="J466" s="50"/>
      <c r="K466" s="50" t="str">
        <f t="shared" si="7"/>
        <v/>
      </c>
    </row>
    <row r="467" spans="5:11" ht="20" x14ac:dyDescent="0.3">
      <c r="E467" s="49"/>
      <c r="F467" s="50"/>
      <c r="G467" s="49" t="str">
        <f>IFERROR(VLOOKUP(F467,الأصناف!items,2,FALSE),"")</f>
        <v/>
      </c>
      <c r="H467" s="50"/>
      <c r="I467" s="50" t="str">
        <f>IFERROR(VLOOKUP(F467,الأصناف!items,3,FALSE),"")</f>
        <v/>
      </c>
      <c r="J467" s="50"/>
      <c r="K467" s="50" t="str">
        <f t="shared" si="7"/>
        <v/>
      </c>
    </row>
    <row r="468" spans="5:11" ht="20" x14ac:dyDescent="0.3">
      <c r="E468" s="49"/>
      <c r="F468" s="50"/>
      <c r="G468" s="49" t="str">
        <f>IFERROR(VLOOKUP(F468,الأصناف!items,2,FALSE),"")</f>
        <v/>
      </c>
      <c r="H468" s="50"/>
      <c r="I468" s="50" t="str">
        <f>IFERROR(VLOOKUP(F468,الأصناف!items,3,FALSE),"")</f>
        <v/>
      </c>
      <c r="J468" s="50"/>
      <c r="K468" s="50" t="str">
        <f t="shared" si="7"/>
        <v/>
      </c>
    </row>
    <row r="469" spans="5:11" ht="20" x14ac:dyDescent="0.3">
      <c r="E469" s="49"/>
      <c r="F469" s="50"/>
      <c r="G469" s="49" t="str">
        <f>IFERROR(VLOOKUP(F469,الأصناف!items,2,FALSE),"")</f>
        <v/>
      </c>
      <c r="H469" s="50"/>
      <c r="I469" s="50" t="str">
        <f>IFERROR(VLOOKUP(F469,الأصناف!items,3,FALSE),"")</f>
        <v/>
      </c>
      <c r="J469" s="50"/>
      <c r="K469" s="50" t="str">
        <f t="shared" si="7"/>
        <v/>
      </c>
    </row>
    <row r="470" spans="5:11" ht="20" x14ac:dyDescent="0.3">
      <c r="E470" s="49"/>
      <c r="F470" s="50"/>
      <c r="G470" s="49" t="str">
        <f>IFERROR(VLOOKUP(F470,الأصناف!items,2,FALSE),"")</f>
        <v/>
      </c>
      <c r="H470" s="50"/>
      <c r="I470" s="50" t="str">
        <f>IFERROR(VLOOKUP(F470,الأصناف!items,3,FALSE),"")</f>
        <v/>
      </c>
      <c r="J470" s="50"/>
      <c r="K470" s="50" t="str">
        <f t="shared" si="7"/>
        <v/>
      </c>
    </row>
    <row r="471" spans="5:11" ht="20" x14ac:dyDescent="0.3">
      <c r="E471" s="49"/>
      <c r="F471" s="50"/>
      <c r="G471" s="49" t="str">
        <f>IFERROR(VLOOKUP(F471,الأصناف!items,2,FALSE),"")</f>
        <v/>
      </c>
      <c r="H471" s="50"/>
      <c r="I471" s="50" t="str">
        <f>IFERROR(VLOOKUP(F471,الأصناف!items,3,FALSE),"")</f>
        <v/>
      </c>
      <c r="J471" s="50"/>
      <c r="K471" s="50" t="str">
        <f t="shared" si="7"/>
        <v/>
      </c>
    </row>
    <row r="472" spans="5:11" ht="20" x14ac:dyDescent="0.3">
      <c r="E472" s="49"/>
      <c r="F472" s="50"/>
      <c r="G472" s="49" t="str">
        <f>IFERROR(VLOOKUP(F472,الأصناف!items,2,FALSE),"")</f>
        <v/>
      </c>
      <c r="H472" s="50"/>
      <c r="I472" s="50" t="str">
        <f>IFERROR(VLOOKUP(F472,الأصناف!items,3,FALSE),"")</f>
        <v/>
      </c>
      <c r="J472" s="50"/>
      <c r="K472" s="50" t="str">
        <f t="shared" si="7"/>
        <v/>
      </c>
    </row>
    <row r="473" spans="5:11" ht="20" x14ac:dyDescent="0.3">
      <c r="E473" s="49"/>
      <c r="F473" s="50"/>
      <c r="G473" s="49" t="str">
        <f>IFERROR(VLOOKUP(F473,الأصناف!items,2,FALSE),"")</f>
        <v/>
      </c>
      <c r="H473" s="50"/>
      <c r="I473" s="50" t="str">
        <f>IFERROR(VLOOKUP(F473,الأصناف!items,3,FALSE),"")</f>
        <v/>
      </c>
      <c r="J473" s="50"/>
      <c r="K473" s="50" t="str">
        <f t="shared" si="7"/>
        <v/>
      </c>
    </row>
    <row r="474" spans="5:11" ht="20" x14ac:dyDescent="0.3">
      <c r="E474" s="49"/>
      <c r="F474" s="50"/>
      <c r="G474" s="49" t="str">
        <f>IFERROR(VLOOKUP(F474,الأصناف!items,2,FALSE),"")</f>
        <v/>
      </c>
      <c r="H474" s="50"/>
      <c r="I474" s="50" t="str">
        <f>IFERROR(VLOOKUP(F474,الأصناف!items,3,FALSE),"")</f>
        <v/>
      </c>
      <c r="J474" s="50"/>
      <c r="K474" s="50" t="str">
        <f t="shared" si="7"/>
        <v/>
      </c>
    </row>
    <row r="475" spans="5:11" ht="20" x14ac:dyDescent="0.3">
      <c r="E475" s="49"/>
      <c r="F475" s="50"/>
      <c r="G475" s="49" t="str">
        <f>IFERROR(VLOOKUP(F475,الأصناف!items,2,FALSE),"")</f>
        <v/>
      </c>
      <c r="H475" s="50"/>
      <c r="I475" s="50" t="str">
        <f>IFERROR(VLOOKUP(F475,الأصناف!items,3,FALSE),"")</f>
        <v/>
      </c>
      <c r="J475" s="50"/>
      <c r="K475" s="50" t="str">
        <f t="shared" si="7"/>
        <v/>
      </c>
    </row>
    <row r="476" spans="5:11" ht="20" x14ac:dyDescent="0.3">
      <c r="E476" s="49"/>
      <c r="F476" s="50"/>
      <c r="G476" s="49" t="str">
        <f>IFERROR(VLOOKUP(F476,الأصناف!items,2,FALSE),"")</f>
        <v/>
      </c>
      <c r="H476" s="50"/>
      <c r="I476" s="50" t="str">
        <f>IFERROR(VLOOKUP(F476,الأصناف!items,3,FALSE),"")</f>
        <v/>
      </c>
      <c r="J476" s="50"/>
      <c r="K476" s="50" t="str">
        <f t="shared" si="7"/>
        <v/>
      </c>
    </row>
    <row r="477" spans="5:11" ht="20" x14ac:dyDescent="0.3">
      <c r="E477" s="49"/>
      <c r="F477" s="50"/>
      <c r="G477" s="49" t="str">
        <f>IFERROR(VLOOKUP(F477,الأصناف!items,2,FALSE),"")</f>
        <v/>
      </c>
      <c r="H477" s="50"/>
      <c r="I477" s="50" t="str">
        <f>IFERROR(VLOOKUP(F477,الأصناف!items,3,FALSE),"")</f>
        <v/>
      </c>
      <c r="J477" s="50"/>
      <c r="K477" s="50" t="str">
        <f t="shared" si="7"/>
        <v/>
      </c>
    </row>
    <row r="478" spans="5:11" ht="20" x14ac:dyDescent="0.3">
      <c r="E478" s="49"/>
      <c r="F478" s="50"/>
      <c r="G478" s="49" t="str">
        <f>IFERROR(VLOOKUP(F478,الأصناف!items,2,FALSE),"")</f>
        <v/>
      </c>
      <c r="H478" s="50"/>
      <c r="I478" s="50" t="str">
        <f>IFERROR(VLOOKUP(F478,الأصناف!items,3,FALSE),"")</f>
        <v/>
      </c>
      <c r="J478" s="50"/>
      <c r="K478" s="50" t="str">
        <f t="shared" si="7"/>
        <v/>
      </c>
    </row>
    <row r="479" spans="5:11" ht="20" x14ac:dyDescent="0.3">
      <c r="E479" s="49"/>
      <c r="F479" s="50"/>
      <c r="G479" s="49" t="str">
        <f>IFERROR(VLOOKUP(F479,الأصناف!items,2,FALSE),"")</f>
        <v/>
      </c>
      <c r="H479" s="50"/>
      <c r="I479" s="50" t="str">
        <f>IFERROR(VLOOKUP(F479,الأصناف!items,3,FALSE),"")</f>
        <v/>
      </c>
      <c r="J479" s="50"/>
      <c r="K479" s="50" t="str">
        <f t="shared" si="7"/>
        <v/>
      </c>
    </row>
    <row r="480" spans="5:11" ht="20" x14ac:dyDescent="0.3">
      <c r="E480" s="49"/>
      <c r="F480" s="50"/>
      <c r="G480" s="49" t="str">
        <f>IFERROR(VLOOKUP(F480,الأصناف!items,2,FALSE),"")</f>
        <v/>
      </c>
      <c r="H480" s="50"/>
      <c r="I480" s="50" t="str">
        <f>IFERROR(VLOOKUP(F480,الأصناف!items,3,FALSE),"")</f>
        <v/>
      </c>
      <c r="J480" s="50"/>
      <c r="K480" s="50" t="str">
        <f t="shared" si="7"/>
        <v/>
      </c>
    </row>
    <row r="481" spans="5:11" ht="20" x14ac:dyDescent="0.3">
      <c r="E481" s="49"/>
      <c r="F481" s="50"/>
      <c r="G481" s="49" t="str">
        <f>IFERROR(VLOOKUP(F481,الأصناف!items,2,FALSE),"")</f>
        <v/>
      </c>
      <c r="H481" s="50"/>
      <c r="I481" s="50" t="str">
        <f>IFERROR(VLOOKUP(F481,الأصناف!items,3,FALSE),"")</f>
        <v/>
      </c>
      <c r="J481" s="50"/>
      <c r="K481" s="50" t="str">
        <f t="shared" si="7"/>
        <v/>
      </c>
    </row>
    <row r="482" spans="5:11" ht="20" x14ac:dyDescent="0.3">
      <c r="E482" s="49"/>
      <c r="F482" s="50"/>
      <c r="G482" s="49" t="str">
        <f>IFERROR(VLOOKUP(F482,الأصناف!items,2,FALSE),"")</f>
        <v/>
      </c>
      <c r="H482" s="50"/>
      <c r="I482" s="50" t="str">
        <f>IFERROR(VLOOKUP(F482,الأصناف!items,3,FALSE),"")</f>
        <v/>
      </c>
      <c r="J482" s="50"/>
      <c r="K482" s="50" t="str">
        <f t="shared" si="7"/>
        <v/>
      </c>
    </row>
    <row r="483" spans="5:11" ht="20" x14ac:dyDescent="0.3">
      <c r="E483" s="49"/>
      <c r="F483" s="50"/>
      <c r="G483" s="49" t="str">
        <f>IFERROR(VLOOKUP(F483,الأصناف!items,2,FALSE),"")</f>
        <v/>
      </c>
      <c r="H483" s="50"/>
      <c r="I483" s="50" t="str">
        <f>IFERROR(VLOOKUP(F483,الأصناف!items,3,FALSE),"")</f>
        <v/>
      </c>
      <c r="J483" s="50"/>
      <c r="K483" s="50" t="str">
        <f t="shared" si="7"/>
        <v/>
      </c>
    </row>
    <row r="484" spans="5:11" ht="20" x14ac:dyDescent="0.3">
      <c r="E484" s="49"/>
      <c r="F484" s="50"/>
      <c r="G484" s="49" t="str">
        <f>IFERROR(VLOOKUP(F484,الأصناف!items,2,FALSE),"")</f>
        <v/>
      </c>
      <c r="H484" s="50"/>
      <c r="I484" s="50" t="str">
        <f>IFERROR(VLOOKUP(F484,الأصناف!items,3,FALSE),"")</f>
        <v/>
      </c>
      <c r="J484" s="50"/>
      <c r="K484" s="50" t="str">
        <f t="shared" si="7"/>
        <v/>
      </c>
    </row>
    <row r="485" spans="5:11" ht="20" x14ac:dyDescent="0.3">
      <c r="E485" s="49"/>
      <c r="F485" s="50"/>
      <c r="G485" s="49" t="str">
        <f>IFERROR(VLOOKUP(F485,الأصناف!items,2,FALSE),"")</f>
        <v/>
      </c>
      <c r="H485" s="50"/>
      <c r="I485" s="50" t="str">
        <f>IFERROR(VLOOKUP(F485,الأصناف!items,3,FALSE),"")</f>
        <v/>
      </c>
      <c r="J485" s="50"/>
      <c r="K485" s="50" t="str">
        <f t="shared" si="7"/>
        <v/>
      </c>
    </row>
    <row r="486" spans="5:11" ht="20" x14ac:dyDescent="0.3">
      <c r="E486" s="49"/>
      <c r="F486" s="50"/>
      <c r="G486" s="49" t="str">
        <f>IFERROR(VLOOKUP(F486,الأصناف!items,2,FALSE),"")</f>
        <v/>
      </c>
      <c r="H486" s="50"/>
      <c r="I486" s="50" t="str">
        <f>IFERROR(VLOOKUP(F486,الأصناف!items,3,FALSE),"")</f>
        <v/>
      </c>
      <c r="J486" s="50"/>
      <c r="K486" s="50" t="str">
        <f t="shared" si="7"/>
        <v/>
      </c>
    </row>
    <row r="487" spans="5:11" ht="20" x14ac:dyDescent="0.3">
      <c r="E487" s="49"/>
      <c r="F487" s="50"/>
      <c r="G487" s="49" t="str">
        <f>IFERROR(VLOOKUP(F487,الأصناف!items,2,FALSE),"")</f>
        <v/>
      </c>
      <c r="H487" s="50"/>
      <c r="I487" s="50" t="str">
        <f>IFERROR(VLOOKUP(F487,الأصناف!items,3,FALSE),"")</f>
        <v/>
      </c>
      <c r="J487" s="50"/>
      <c r="K487" s="50" t="str">
        <f t="shared" si="7"/>
        <v/>
      </c>
    </row>
    <row r="488" spans="5:11" ht="20" x14ac:dyDescent="0.3">
      <c r="E488" s="49"/>
      <c r="F488" s="50"/>
      <c r="G488" s="49" t="str">
        <f>IFERROR(VLOOKUP(F488,الأصناف!items,2,FALSE),"")</f>
        <v/>
      </c>
      <c r="H488" s="50"/>
      <c r="I488" s="50" t="str">
        <f>IFERROR(VLOOKUP(F488,الأصناف!items,3,FALSE),"")</f>
        <v/>
      </c>
      <c r="J488" s="50"/>
      <c r="K488" s="50" t="str">
        <f t="shared" si="7"/>
        <v/>
      </c>
    </row>
    <row r="489" spans="5:11" ht="20" x14ac:dyDescent="0.3">
      <c r="E489" s="49"/>
      <c r="F489" s="50"/>
      <c r="G489" s="49" t="str">
        <f>IFERROR(VLOOKUP(F489,الأصناف!items,2,FALSE),"")</f>
        <v/>
      </c>
      <c r="H489" s="50"/>
      <c r="I489" s="50" t="str">
        <f>IFERROR(VLOOKUP(F489,الأصناف!items,3,FALSE),"")</f>
        <v/>
      </c>
      <c r="J489" s="50"/>
      <c r="K489" s="50" t="str">
        <f t="shared" si="7"/>
        <v/>
      </c>
    </row>
    <row r="490" spans="5:11" ht="20" x14ac:dyDescent="0.3">
      <c r="E490" s="49"/>
      <c r="F490" s="50"/>
      <c r="G490" s="49" t="str">
        <f>IFERROR(VLOOKUP(F490,الأصناف!items,2,FALSE),"")</f>
        <v/>
      </c>
      <c r="H490" s="50"/>
      <c r="I490" s="50" t="str">
        <f>IFERROR(VLOOKUP(F490,الأصناف!items,3,FALSE),"")</f>
        <v/>
      </c>
      <c r="J490" s="50"/>
      <c r="K490" s="50" t="str">
        <f t="shared" si="7"/>
        <v/>
      </c>
    </row>
    <row r="491" spans="5:11" ht="20" x14ac:dyDescent="0.3">
      <c r="E491" s="49"/>
      <c r="F491" s="50"/>
      <c r="G491" s="49" t="str">
        <f>IFERROR(VLOOKUP(F491,الأصناف!items,2,FALSE),"")</f>
        <v/>
      </c>
      <c r="H491" s="50"/>
      <c r="I491" s="50" t="str">
        <f>IFERROR(VLOOKUP(F491,الأصناف!items,3,FALSE),"")</f>
        <v/>
      </c>
      <c r="J491" s="50"/>
      <c r="K491" s="50" t="str">
        <f t="shared" si="7"/>
        <v/>
      </c>
    </row>
    <row r="492" spans="5:11" ht="20" x14ac:dyDescent="0.3">
      <c r="E492" s="49"/>
      <c r="F492" s="50"/>
      <c r="G492" s="49" t="str">
        <f>IFERROR(VLOOKUP(F492,الأصناف!items,2,FALSE),"")</f>
        <v/>
      </c>
      <c r="H492" s="50"/>
      <c r="I492" s="50" t="str">
        <f>IFERROR(VLOOKUP(F492,الأصناف!items,3,FALSE),"")</f>
        <v/>
      </c>
      <c r="J492" s="50"/>
      <c r="K492" s="50" t="str">
        <f t="shared" si="7"/>
        <v/>
      </c>
    </row>
    <row r="493" spans="5:11" ht="20" x14ac:dyDescent="0.3">
      <c r="E493" s="49"/>
      <c r="F493" s="50"/>
      <c r="G493" s="49" t="str">
        <f>IFERROR(VLOOKUP(F493,الأصناف!items,2,FALSE),"")</f>
        <v/>
      </c>
      <c r="H493" s="50"/>
      <c r="I493" s="50" t="str">
        <f>IFERROR(VLOOKUP(F493,الأصناف!items,3,FALSE),"")</f>
        <v/>
      </c>
      <c r="J493" s="50"/>
      <c r="K493" s="50" t="str">
        <f t="shared" si="7"/>
        <v/>
      </c>
    </row>
    <row r="494" spans="5:11" ht="20" x14ac:dyDescent="0.3">
      <c r="E494" s="49"/>
      <c r="F494" s="50"/>
      <c r="G494" s="49" t="str">
        <f>IFERROR(VLOOKUP(F494,الأصناف!items,2,FALSE),"")</f>
        <v/>
      </c>
      <c r="H494" s="50"/>
      <c r="I494" s="50" t="str">
        <f>IFERROR(VLOOKUP(F494,الأصناف!items,3,FALSE),"")</f>
        <v/>
      </c>
      <c r="J494" s="50"/>
      <c r="K494" s="50" t="str">
        <f t="shared" si="7"/>
        <v/>
      </c>
    </row>
    <row r="495" spans="5:11" ht="20" x14ac:dyDescent="0.3">
      <c r="E495" s="49"/>
      <c r="F495" s="50"/>
      <c r="G495" s="49" t="str">
        <f>IFERROR(VLOOKUP(F495,الأصناف!items,2,FALSE),"")</f>
        <v/>
      </c>
      <c r="H495" s="50"/>
      <c r="I495" s="50" t="str">
        <f>IFERROR(VLOOKUP(F495,الأصناف!items,3,FALSE),"")</f>
        <v/>
      </c>
      <c r="J495" s="50"/>
      <c r="K495" s="50" t="str">
        <f t="shared" si="7"/>
        <v/>
      </c>
    </row>
    <row r="496" spans="5:11" ht="20" x14ac:dyDescent="0.3">
      <c r="E496" s="49"/>
      <c r="F496" s="50"/>
      <c r="G496" s="49" t="str">
        <f>IFERROR(VLOOKUP(F496,الأصناف!items,2,FALSE),"")</f>
        <v/>
      </c>
      <c r="H496" s="50"/>
      <c r="I496" s="50" t="str">
        <f>IFERROR(VLOOKUP(F496,الأصناف!items,3,FALSE),"")</f>
        <v/>
      </c>
      <c r="J496" s="50"/>
      <c r="K496" s="50" t="str">
        <f t="shared" si="7"/>
        <v/>
      </c>
    </row>
    <row r="497" spans="5:11" ht="20" x14ac:dyDescent="0.3">
      <c r="E497" s="49"/>
      <c r="F497" s="50"/>
      <c r="G497" s="49" t="str">
        <f>IFERROR(VLOOKUP(F497,الأصناف!items,2,FALSE),"")</f>
        <v/>
      </c>
      <c r="H497" s="50"/>
      <c r="I497" s="50" t="str">
        <f>IFERROR(VLOOKUP(F497,الأصناف!items,3,FALSE),"")</f>
        <v/>
      </c>
      <c r="J497" s="50"/>
      <c r="K497" s="50" t="str">
        <f t="shared" si="7"/>
        <v/>
      </c>
    </row>
    <row r="498" spans="5:11" ht="20" x14ac:dyDescent="0.3">
      <c r="E498" s="49"/>
      <c r="F498" s="50"/>
      <c r="G498" s="49" t="str">
        <f>IFERROR(VLOOKUP(F498,الأصناف!items,2,FALSE),"")</f>
        <v/>
      </c>
      <c r="H498" s="50"/>
      <c r="I498" s="50" t="str">
        <f>IFERROR(VLOOKUP(F498,الأصناف!items,3,FALSE),"")</f>
        <v/>
      </c>
      <c r="J498" s="50"/>
      <c r="K498" s="50" t="str">
        <f t="shared" si="7"/>
        <v/>
      </c>
    </row>
    <row r="499" spans="5:11" ht="20" x14ac:dyDescent="0.3">
      <c r="E499" s="49"/>
      <c r="F499" s="50"/>
      <c r="G499" s="49" t="str">
        <f>IFERROR(VLOOKUP(F499,الأصناف!items,2,FALSE),"")</f>
        <v/>
      </c>
      <c r="H499" s="50"/>
      <c r="I499" s="50" t="str">
        <f>IFERROR(VLOOKUP(F499,الأصناف!items,3,FALSE),"")</f>
        <v/>
      </c>
      <c r="J499" s="50"/>
      <c r="K499" s="50" t="str">
        <f t="shared" si="7"/>
        <v/>
      </c>
    </row>
    <row r="500" spans="5:11" ht="20" x14ac:dyDescent="0.3">
      <c r="E500" s="49"/>
      <c r="F500" s="50"/>
      <c r="G500" s="49" t="str">
        <f>IFERROR(VLOOKUP(F500,الأصناف!items,2,FALSE),"")</f>
        <v/>
      </c>
      <c r="H500" s="50"/>
      <c r="I500" s="50" t="str">
        <f>IFERROR(VLOOKUP(F500,الأصناف!items,3,FALSE),"")</f>
        <v/>
      </c>
      <c r="J500" s="50"/>
      <c r="K500" s="50" t="str">
        <f t="shared" si="7"/>
        <v/>
      </c>
    </row>
    <row r="501" spans="5:11" ht="20" x14ac:dyDescent="0.3">
      <c r="E501" s="49"/>
      <c r="F501" s="50"/>
      <c r="G501" s="49" t="str">
        <f>IFERROR(VLOOKUP(F501,الأصناف!items,2,FALSE),"")</f>
        <v/>
      </c>
      <c r="H501" s="50"/>
      <c r="I501" s="50" t="str">
        <f>IFERROR(VLOOKUP(F501,الأصناف!items,3,FALSE),"")</f>
        <v/>
      </c>
      <c r="J501" s="50"/>
      <c r="K501" s="50" t="str">
        <f t="shared" si="7"/>
        <v/>
      </c>
    </row>
    <row r="502" spans="5:11" ht="20" x14ac:dyDescent="0.3">
      <c r="E502" s="49"/>
      <c r="F502" s="50"/>
      <c r="G502" s="49" t="str">
        <f>IFERROR(VLOOKUP(F502,الأصناف!items,2,FALSE),"")</f>
        <v/>
      </c>
      <c r="H502" s="50"/>
      <c r="I502" s="50" t="str">
        <f>IFERROR(VLOOKUP(F502,الأصناف!items,3,FALSE),"")</f>
        <v/>
      </c>
      <c r="J502" s="50"/>
      <c r="K502" s="50" t="str">
        <f t="shared" si="7"/>
        <v/>
      </c>
    </row>
    <row r="503" spans="5:11" ht="20" x14ac:dyDescent="0.3">
      <c r="E503" s="49"/>
      <c r="F503" s="50"/>
      <c r="G503" s="49" t="str">
        <f>IFERROR(VLOOKUP(F503,الأصناف!items,2,FALSE),"")</f>
        <v/>
      </c>
      <c r="H503" s="50"/>
      <c r="I503" s="50" t="str">
        <f>IFERROR(VLOOKUP(F503,الأصناف!items,3,FALSE),"")</f>
        <v/>
      </c>
      <c r="J503" s="50"/>
      <c r="K503" s="50" t="str">
        <f t="shared" si="7"/>
        <v/>
      </c>
    </row>
    <row r="504" spans="5:11" ht="20" x14ac:dyDescent="0.3">
      <c r="E504" s="49"/>
      <c r="F504" s="50"/>
      <c r="G504" s="49" t="str">
        <f>IFERROR(VLOOKUP(F504,الأصناف!items,2,FALSE),"")</f>
        <v/>
      </c>
      <c r="H504" s="50"/>
      <c r="I504" s="50" t="str">
        <f>IFERROR(VLOOKUP(F504,الأصناف!items,3,FALSE),"")</f>
        <v/>
      </c>
      <c r="J504" s="50"/>
      <c r="K504" s="50" t="str">
        <f t="shared" si="7"/>
        <v/>
      </c>
    </row>
    <row r="505" spans="5:11" ht="20" x14ac:dyDescent="0.3">
      <c r="E505" s="49"/>
      <c r="F505" s="50"/>
      <c r="G505" s="49" t="str">
        <f>IFERROR(VLOOKUP(F505,الأصناف!items,2,FALSE),"")</f>
        <v/>
      </c>
      <c r="H505" s="50"/>
      <c r="I505" s="50" t="str">
        <f>IFERROR(VLOOKUP(F505,الأصناف!items,3,FALSE),"")</f>
        <v/>
      </c>
      <c r="J505" s="50"/>
      <c r="K505" s="50" t="str">
        <f t="shared" si="7"/>
        <v/>
      </c>
    </row>
    <row r="506" spans="5:11" ht="20" x14ac:dyDescent="0.3">
      <c r="E506" s="49"/>
      <c r="F506" s="50"/>
      <c r="G506" s="49" t="str">
        <f>IFERROR(VLOOKUP(F506,الأصناف!items,2,FALSE),"")</f>
        <v/>
      </c>
      <c r="H506" s="50"/>
      <c r="I506" s="50" t="str">
        <f>IFERROR(VLOOKUP(F506,الأصناف!items,3,FALSE),"")</f>
        <v/>
      </c>
      <c r="J506" s="50"/>
      <c r="K506" s="50" t="str">
        <f t="shared" si="7"/>
        <v/>
      </c>
    </row>
    <row r="507" spans="5:11" ht="20" x14ac:dyDescent="0.3">
      <c r="E507" s="49"/>
      <c r="F507" s="50"/>
      <c r="G507" s="49" t="str">
        <f>IFERROR(VLOOKUP(F507,الأصناف!items,2,FALSE),"")</f>
        <v/>
      </c>
      <c r="H507" s="50"/>
      <c r="I507" s="50" t="str">
        <f>IFERROR(VLOOKUP(F507,الأصناف!items,3,FALSE),"")</f>
        <v/>
      </c>
      <c r="J507" s="50"/>
      <c r="K507" s="50" t="str">
        <f t="shared" si="7"/>
        <v/>
      </c>
    </row>
    <row r="508" spans="5:11" ht="20" x14ac:dyDescent="0.3">
      <c r="E508" s="49"/>
      <c r="F508" s="50"/>
      <c r="G508" s="49" t="str">
        <f>IFERROR(VLOOKUP(F508,الأصناف!items,2,FALSE),"")</f>
        <v/>
      </c>
      <c r="H508" s="50"/>
      <c r="I508" s="50" t="str">
        <f>IFERROR(VLOOKUP(F508,الأصناف!items,3,FALSE),"")</f>
        <v/>
      </c>
      <c r="J508" s="50"/>
      <c r="K508" s="50" t="str">
        <f t="shared" si="7"/>
        <v/>
      </c>
    </row>
    <row r="509" spans="5:11" ht="20" x14ac:dyDescent="0.3">
      <c r="E509" s="49"/>
      <c r="F509" s="50"/>
      <c r="G509" s="49" t="str">
        <f>IFERROR(VLOOKUP(F509,الأصناف!items,2,FALSE),"")</f>
        <v/>
      </c>
      <c r="H509" s="50"/>
      <c r="I509" s="50" t="str">
        <f>IFERROR(VLOOKUP(F509,الأصناف!items,3,FALSE),"")</f>
        <v/>
      </c>
      <c r="J509" s="50"/>
      <c r="K509" s="50" t="str">
        <f t="shared" si="7"/>
        <v/>
      </c>
    </row>
    <row r="510" spans="5:11" ht="20" x14ac:dyDescent="0.3">
      <c r="E510" s="49"/>
      <c r="F510" s="50"/>
      <c r="G510" s="49" t="str">
        <f>IFERROR(VLOOKUP(F510,الأصناف!items,2,FALSE),"")</f>
        <v/>
      </c>
      <c r="H510" s="50"/>
      <c r="I510" s="50" t="str">
        <f>IFERROR(VLOOKUP(F510,الأصناف!items,3,FALSE),"")</f>
        <v/>
      </c>
      <c r="J510" s="50"/>
      <c r="K510" s="50" t="str">
        <f t="shared" si="7"/>
        <v/>
      </c>
    </row>
    <row r="511" spans="5:11" ht="20" x14ac:dyDescent="0.3">
      <c r="E511" s="49"/>
      <c r="F511" s="50"/>
      <c r="G511" s="49" t="str">
        <f>IFERROR(VLOOKUP(F511,الأصناف!items,2,FALSE),"")</f>
        <v/>
      </c>
      <c r="H511" s="50"/>
      <c r="I511" s="50" t="str">
        <f>IFERROR(VLOOKUP(F511,الأصناف!items,3,FALSE),"")</f>
        <v/>
      </c>
      <c r="J511" s="50"/>
      <c r="K511" s="50" t="str">
        <f t="shared" si="7"/>
        <v/>
      </c>
    </row>
    <row r="512" spans="5:11" ht="20" x14ac:dyDescent="0.3">
      <c r="E512" s="49"/>
      <c r="F512" s="50"/>
      <c r="G512" s="49" t="str">
        <f>IFERROR(VLOOKUP(F512,الأصناف!items,2,FALSE),"")</f>
        <v/>
      </c>
      <c r="H512" s="50"/>
      <c r="I512" s="50" t="str">
        <f>IFERROR(VLOOKUP(F512,الأصناف!items,3,FALSE),"")</f>
        <v/>
      </c>
      <c r="J512" s="50"/>
      <c r="K512" s="50" t="str">
        <f t="shared" si="7"/>
        <v/>
      </c>
    </row>
    <row r="513" spans="5:11" ht="20" x14ac:dyDescent="0.3">
      <c r="E513" s="49"/>
      <c r="F513" s="50"/>
      <c r="G513" s="49" t="str">
        <f>IFERROR(VLOOKUP(F513,الأصناف!items,2,FALSE),"")</f>
        <v/>
      </c>
      <c r="H513" s="50"/>
      <c r="I513" s="50" t="str">
        <f>IFERROR(VLOOKUP(F513,الأصناف!items,3,FALSE),"")</f>
        <v/>
      </c>
      <c r="J513" s="50"/>
      <c r="K513" s="50" t="str">
        <f t="shared" si="7"/>
        <v/>
      </c>
    </row>
    <row r="514" spans="5:11" ht="20" x14ac:dyDescent="0.3">
      <c r="E514" s="49"/>
      <c r="F514" s="50"/>
      <c r="G514" s="49" t="str">
        <f>IFERROR(VLOOKUP(F514,الأصناف!items,2,FALSE),"")</f>
        <v/>
      </c>
      <c r="H514" s="50"/>
      <c r="I514" s="50" t="str">
        <f>IFERROR(VLOOKUP(F514,الأصناف!items,3,FALSE),"")</f>
        <v/>
      </c>
      <c r="J514" s="50"/>
      <c r="K514" s="50" t="str">
        <f t="shared" si="7"/>
        <v/>
      </c>
    </row>
    <row r="515" spans="5:11" ht="20" x14ac:dyDescent="0.3">
      <c r="E515" s="49"/>
      <c r="F515" s="50"/>
      <c r="G515" s="49" t="str">
        <f>IFERROR(VLOOKUP(F515,الأصناف!items,2,FALSE),"")</f>
        <v/>
      </c>
      <c r="H515" s="50"/>
      <c r="I515" s="50" t="str">
        <f>IFERROR(VLOOKUP(F515,الأصناف!items,3,FALSE),"")</f>
        <v/>
      </c>
      <c r="J515" s="50"/>
      <c r="K515" s="50" t="str">
        <f t="shared" si="7"/>
        <v/>
      </c>
    </row>
    <row r="516" spans="5:11" ht="20" x14ac:dyDescent="0.3">
      <c r="E516" s="49"/>
      <c r="F516" s="50"/>
      <c r="G516" s="49" t="str">
        <f>IFERROR(VLOOKUP(F516,الأصناف!items,2,FALSE),"")</f>
        <v/>
      </c>
      <c r="H516" s="50"/>
      <c r="I516" s="50" t="str">
        <f>IFERROR(VLOOKUP(F516,الأصناف!items,3,FALSE),"")</f>
        <v/>
      </c>
      <c r="J516" s="50"/>
      <c r="K516" s="50" t="str">
        <f t="shared" ref="K516:K579" si="8">IFERROR((SUM(H516*I516)-J516),"")</f>
        <v/>
      </c>
    </row>
    <row r="517" spans="5:11" ht="20" x14ac:dyDescent="0.3">
      <c r="E517" s="49"/>
      <c r="F517" s="50"/>
      <c r="G517" s="49" t="str">
        <f>IFERROR(VLOOKUP(F517,الأصناف!items,2,FALSE),"")</f>
        <v/>
      </c>
      <c r="H517" s="50"/>
      <c r="I517" s="50" t="str">
        <f>IFERROR(VLOOKUP(F517,الأصناف!items,3,FALSE),"")</f>
        <v/>
      </c>
      <c r="J517" s="50"/>
      <c r="K517" s="50" t="str">
        <f t="shared" si="8"/>
        <v/>
      </c>
    </row>
    <row r="518" spans="5:11" ht="20" x14ac:dyDescent="0.3">
      <c r="E518" s="49"/>
      <c r="F518" s="50"/>
      <c r="G518" s="49" t="str">
        <f>IFERROR(VLOOKUP(F518,الأصناف!items,2,FALSE),"")</f>
        <v/>
      </c>
      <c r="H518" s="50"/>
      <c r="I518" s="50" t="str">
        <f>IFERROR(VLOOKUP(F518,الأصناف!items,3,FALSE),"")</f>
        <v/>
      </c>
      <c r="J518" s="50"/>
      <c r="K518" s="50" t="str">
        <f t="shared" si="8"/>
        <v/>
      </c>
    </row>
    <row r="519" spans="5:11" ht="20" x14ac:dyDescent="0.3">
      <c r="E519" s="49"/>
      <c r="F519" s="50"/>
      <c r="G519" s="49" t="str">
        <f>IFERROR(VLOOKUP(F519,الأصناف!items,2,FALSE),"")</f>
        <v/>
      </c>
      <c r="H519" s="50"/>
      <c r="I519" s="50" t="str">
        <f>IFERROR(VLOOKUP(F519,الأصناف!items,3,FALSE),"")</f>
        <v/>
      </c>
      <c r="J519" s="50"/>
      <c r="K519" s="50" t="str">
        <f t="shared" si="8"/>
        <v/>
      </c>
    </row>
    <row r="520" spans="5:11" ht="20" x14ac:dyDescent="0.3">
      <c r="E520" s="49"/>
      <c r="F520" s="50"/>
      <c r="G520" s="49" t="str">
        <f>IFERROR(VLOOKUP(F520,الأصناف!items,2,FALSE),"")</f>
        <v/>
      </c>
      <c r="H520" s="50"/>
      <c r="I520" s="50" t="str">
        <f>IFERROR(VLOOKUP(F520,الأصناف!items,3,FALSE),"")</f>
        <v/>
      </c>
      <c r="J520" s="50"/>
      <c r="K520" s="50" t="str">
        <f t="shared" si="8"/>
        <v/>
      </c>
    </row>
    <row r="521" spans="5:11" ht="20" x14ac:dyDescent="0.3">
      <c r="E521" s="49"/>
      <c r="F521" s="50"/>
      <c r="G521" s="49" t="str">
        <f>IFERROR(VLOOKUP(F521,الأصناف!items,2,FALSE),"")</f>
        <v/>
      </c>
      <c r="H521" s="50"/>
      <c r="I521" s="50" t="str">
        <f>IFERROR(VLOOKUP(F521,الأصناف!items,3,FALSE),"")</f>
        <v/>
      </c>
      <c r="J521" s="50"/>
      <c r="K521" s="50" t="str">
        <f t="shared" si="8"/>
        <v/>
      </c>
    </row>
    <row r="522" spans="5:11" ht="20" x14ac:dyDescent="0.3">
      <c r="E522" s="49"/>
      <c r="F522" s="50"/>
      <c r="G522" s="49" t="str">
        <f>IFERROR(VLOOKUP(F522,الأصناف!items,2,FALSE),"")</f>
        <v/>
      </c>
      <c r="H522" s="50"/>
      <c r="I522" s="50" t="str">
        <f>IFERROR(VLOOKUP(F522,الأصناف!items,3,FALSE),"")</f>
        <v/>
      </c>
      <c r="J522" s="50"/>
      <c r="K522" s="50" t="str">
        <f t="shared" si="8"/>
        <v/>
      </c>
    </row>
    <row r="523" spans="5:11" ht="20" x14ac:dyDescent="0.3">
      <c r="E523" s="49"/>
      <c r="F523" s="50"/>
      <c r="G523" s="49" t="str">
        <f>IFERROR(VLOOKUP(F523,الأصناف!items,2,FALSE),"")</f>
        <v/>
      </c>
      <c r="H523" s="50"/>
      <c r="I523" s="50" t="str">
        <f>IFERROR(VLOOKUP(F523,الأصناف!items,3,FALSE),"")</f>
        <v/>
      </c>
      <c r="J523" s="50"/>
      <c r="K523" s="50" t="str">
        <f t="shared" si="8"/>
        <v/>
      </c>
    </row>
    <row r="524" spans="5:11" ht="20" x14ac:dyDescent="0.3">
      <c r="E524" s="49"/>
      <c r="F524" s="50"/>
      <c r="G524" s="49" t="str">
        <f>IFERROR(VLOOKUP(F524,الأصناف!items,2,FALSE),"")</f>
        <v/>
      </c>
      <c r="H524" s="50"/>
      <c r="I524" s="50" t="str">
        <f>IFERROR(VLOOKUP(F524,الأصناف!items,3,FALSE),"")</f>
        <v/>
      </c>
      <c r="J524" s="50"/>
      <c r="K524" s="50" t="str">
        <f t="shared" si="8"/>
        <v/>
      </c>
    </row>
    <row r="525" spans="5:11" ht="20" x14ac:dyDescent="0.3">
      <c r="E525" s="49"/>
      <c r="F525" s="50"/>
      <c r="G525" s="49" t="str">
        <f>IFERROR(VLOOKUP(F525,الأصناف!items,2,FALSE),"")</f>
        <v/>
      </c>
      <c r="H525" s="50"/>
      <c r="I525" s="50" t="str">
        <f>IFERROR(VLOOKUP(F525,الأصناف!items,3,FALSE),"")</f>
        <v/>
      </c>
      <c r="J525" s="50"/>
      <c r="K525" s="50" t="str">
        <f t="shared" si="8"/>
        <v/>
      </c>
    </row>
    <row r="526" spans="5:11" ht="20" x14ac:dyDescent="0.3">
      <c r="E526" s="49"/>
      <c r="F526" s="50"/>
      <c r="G526" s="49" t="str">
        <f>IFERROR(VLOOKUP(F526,الأصناف!items,2,FALSE),"")</f>
        <v/>
      </c>
      <c r="H526" s="50"/>
      <c r="I526" s="50" t="str">
        <f>IFERROR(VLOOKUP(F526,الأصناف!items,3,FALSE),"")</f>
        <v/>
      </c>
      <c r="J526" s="50"/>
      <c r="K526" s="50" t="str">
        <f t="shared" si="8"/>
        <v/>
      </c>
    </row>
    <row r="527" spans="5:11" ht="20" x14ac:dyDescent="0.3">
      <c r="E527" s="49"/>
      <c r="F527" s="50"/>
      <c r="G527" s="49" t="str">
        <f>IFERROR(VLOOKUP(F527,الأصناف!items,2,FALSE),"")</f>
        <v/>
      </c>
      <c r="H527" s="50"/>
      <c r="I527" s="50" t="str">
        <f>IFERROR(VLOOKUP(F527,الأصناف!items,3,FALSE),"")</f>
        <v/>
      </c>
      <c r="J527" s="50"/>
      <c r="K527" s="50" t="str">
        <f t="shared" si="8"/>
        <v/>
      </c>
    </row>
    <row r="528" spans="5:11" ht="20" x14ac:dyDescent="0.3">
      <c r="E528" s="49"/>
      <c r="F528" s="50"/>
      <c r="G528" s="49" t="str">
        <f>IFERROR(VLOOKUP(F528,الأصناف!items,2,FALSE),"")</f>
        <v/>
      </c>
      <c r="H528" s="50"/>
      <c r="I528" s="50" t="str">
        <f>IFERROR(VLOOKUP(F528,الأصناف!items,3,FALSE),"")</f>
        <v/>
      </c>
      <c r="J528" s="50"/>
      <c r="K528" s="50" t="str">
        <f t="shared" si="8"/>
        <v/>
      </c>
    </row>
    <row r="529" spans="5:11" ht="20" x14ac:dyDescent="0.3">
      <c r="E529" s="49"/>
      <c r="F529" s="50"/>
      <c r="G529" s="49" t="str">
        <f>IFERROR(VLOOKUP(F529,الأصناف!items,2,FALSE),"")</f>
        <v/>
      </c>
      <c r="H529" s="50"/>
      <c r="I529" s="50" t="str">
        <f>IFERROR(VLOOKUP(F529,الأصناف!items,3,FALSE),"")</f>
        <v/>
      </c>
      <c r="J529" s="50"/>
      <c r="K529" s="50" t="str">
        <f t="shared" si="8"/>
        <v/>
      </c>
    </row>
    <row r="530" spans="5:11" ht="20" x14ac:dyDescent="0.3">
      <c r="E530" s="49"/>
      <c r="F530" s="50"/>
      <c r="G530" s="49" t="str">
        <f>IFERROR(VLOOKUP(F530,الأصناف!items,2,FALSE),"")</f>
        <v/>
      </c>
      <c r="H530" s="50"/>
      <c r="I530" s="50" t="str">
        <f>IFERROR(VLOOKUP(F530,الأصناف!items,3,FALSE),"")</f>
        <v/>
      </c>
      <c r="J530" s="50"/>
      <c r="K530" s="50" t="str">
        <f t="shared" si="8"/>
        <v/>
      </c>
    </row>
    <row r="531" spans="5:11" ht="20" x14ac:dyDescent="0.3">
      <c r="E531" s="49"/>
      <c r="F531" s="50"/>
      <c r="G531" s="49" t="str">
        <f>IFERROR(VLOOKUP(F531,الأصناف!items,2,FALSE),"")</f>
        <v/>
      </c>
      <c r="H531" s="50"/>
      <c r="I531" s="50" t="str">
        <f>IFERROR(VLOOKUP(F531,الأصناف!items,3,FALSE),"")</f>
        <v/>
      </c>
      <c r="J531" s="50"/>
      <c r="K531" s="50" t="str">
        <f t="shared" si="8"/>
        <v/>
      </c>
    </row>
    <row r="532" spans="5:11" ht="20" x14ac:dyDescent="0.3">
      <c r="E532" s="49"/>
      <c r="F532" s="50"/>
      <c r="G532" s="49" t="str">
        <f>IFERROR(VLOOKUP(F532,الأصناف!items,2,FALSE),"")</f>
        <v/>
      </c>
      <c r="H532" s="50"/>
      <c r="I532" s="50" t="str">
        <f>IFERROR(VLOOKUP(F532,الأصناف!items,3,FALSE),"")</f>
        <v/>
      </c>
      <c r="J532" s="50"/>
      <c r="K532" s="50" t="str">
        <f t="shared" si="8"/>
        <v/>
      </c>
    </row>
    <row r="533" spans="5:11" ht="20" x14ac:dyDescent="0.3">
      <c r="E533" s="49"/>
      <c r="F533" s="50"/>
      <c r="G533" s="49" t="str">
        <f>IFERROR(VLOOKUP(F533,الأصناف!items,2,FALSE),"")</f>
        <v/>
      </c>
      <c r="H533" s="50"/>
      <c r="I533" s="50" t="str">
        <f>IFERROR(VLOOKUP(F533,الأصناف!items,3,FALSE),"")</f>
        <v/>
      </c>
      <c r="J533" s="50"/>
      <c r="K533" s="50" t="str">
        <f t="shared" si="8"/>
        <v/>
      </c>
    </row>
    <row r="534" spans="5:11" ht="20" x14ac:dyDescent="0.3">
      <c r="E534" s="49"/>
      <c r="F534" s="50"/>
      <c r="G534" s="49" t="str">
        <f>IFERROR(VLOOKUP(F534,الأصناف!items,2,FALSE),"")</f>
        <v/>
      </c>
      <c r="H534" s="50"/>
      <c r="I534" s="50" t="str">
        <f>IFERROR(VLOOKUP(F534,الأصناف!items,3,FALSE),"")</f>
        <v/>
      </c>
      <c r="J534" s="50"/>
      <c r="K534" s="50" t="str">
        <f t="shared" si="8"/>
        <v/>
      </c>
    </row>
    <row r="535" spans="5:11" ht="20" x14ac:dyDescent="0.3">
      <c r="E535" s="49"/>
      <c r="F535" s="50"/>
      <c r="G535" s="49" t="str">
        <f>IFERROR(VLOOKUP(F535,الأصناف!items,2,FALSE),"")</f>
        <v/>
      </c>
      <c r="H535" s="50"/>
      <c r="I535" s="50" t="str">
        <f>IFERROR(VLOOKUP(F535,الأصناف!items,3,FALSE),"")</f>
        <v/>
      </c>
      <c r="J535" s="50"/>
      <c r="K535" s="50" t="str">
        <f t="shared" si="8"/>
        <v/>
      </c>
    </row>
    <row r="536" spans="5:11" ht="20" x14ac:dyDescent="0.3">
      <c r="E536" s="49"/>
      <c r="F536" s="50"/>
      <c r="G536" s="49" t="str">
        <f>IFERROR(VLOOKUP(F536,الأصناف!items,2,FALSE),"")</f>
        <v/>
      </c>
      <c r="H536" s="50"/>
      <c r="I536" s="50" t="str">
        <f>IFERROR(VLOOKUP(F536,الأصناف!items,3,FALSE),"")</f>
        <v/>
      </c>
      <c r="J536" s="50"/>
      <c r="K536" s="50" t="str">
        <f t="shared" si="8"/>
        <v/>
      </c>
    </row>
    <row r="537" spans="5:11" ht="20" x14ac:dyDescent="0.3">
      <c r="E537" s="49"/>
      <c r="F537" s="50"/>
      <c r="G537" s="49" t="str">
        <f>IFERROR(VLOOKUP(F537,الأصناف!items,2,FALSE),"")</f>
        <v/>
      </c>
      <c r="H537" s="50"/>
      <c r="I537" s="50" t="str">
        <f>IFERROR(VLOOKUP(F537,الأصناف!items,3,FALSE),"")</f>
        <v/>
      </c>
      <c r="J537" s="50"/>
      <c r="K537" s="50" t="str">
        <f t="shared" si="8"/>
        <v/>
      </c>
    </row>
    <row r="538" spans="5:11" ht="20" x14ac:dyDescent="0.3">
      <c r="E538" s="49"/>
      <c r="F538" s="50"/>
      <c r="G538" s="49" t="str">
        <f>IFERROR(VLOOKUP(F538,الأصناف!items,2,FALSE),"")</f>
        <v/>
      </c>
      <c r="H538" s="50"/>
      <c r="I538" s="50" t="str">
        <f>IFERROR(VLOOKUP(F538,الأصناف!items,3,FALSE),"")</f>
        <v/>
      </c>
      <c r="J538" s="50"/>
      <c r="K538" s="50" t="str">
        <f t="shared" si="8"/>
        <v/>
      </c>
    </row>
    <row r="539" spans="5:11" ht="20" x14ac:dyDescent="0.3">
      <c r="E539" s="49"/>
      <c r="F539" s="50"/>
      <c r="G539" s="49" t="str">
        <f>IFERROR(VLOOKUP(F539,الأصناف!items,2,FALSE),"")</f>
        <v/>
      </c>
      <c r="H539" s="50"/>
      <c r="I539" s="50" t="str">
        <f>IFERROR(VLOOKUP(F539,الأصناف!items,3,FALSE),"")</f>
        <v/>
      </c>
      <c r="J539" s="50"/>
      <c r="K539" s="50" t="str">
        <f t="shared" si="8"/>
        <v/>
      </c>
    </row>
    <row r="540" spans="5:11" ht="20" x14ac:dyDescent="0.3">
      <c r="E540" s="49"/>
      <c r="F540" s="50"/>
      <c r="G540" s="49" t="str">
        <f>IFERROR(VLOOKUP(F540,الأصناف!items,2,FALSE),"")</f>
        <v/>
      </c>
      <c r="H540" s="50"/>
      <c r="I540" s="50" t="str">
        <f>IFERROR(VLOOKUP(F540,الأصناف!items,3,FALSE),"")</f>
        <v/>
      </c>
      <c r="J540" s="50"/>
      <c r="K540" s="50" t="str">
        <f t="shared" si="8"/>
        <v/>
      </c>
    </row>
    <row r="541" spans="5:11" ht="20" x14ac:dyDescent="0.3">
      <c r="E541" s="49"/>
      <c r="F541" s="50"/>
      <c r="G541" s="49" t="str">
        <f>IFERROR(VLOOKUP(F541,الأصناف!items,2,FALSE),"")</f>
        <v/>
      </c>
      <c r="H541" s="50"/>
      <c r="I541" s="50" t="str">
        <f>IFERROR(VLOOKUP(F541,الأصناف!items,3,FALSE),"")</f>
        <v/>
      </c>
      <c r="J541" s="50"/>
      <c r="K541" s="50" t="str">
        <f t="shared" si="8"/>
        <v/>
      </c>
    </row>
    <row r="542" spans="5:11" ht="20" x14ac:dyDescent="0.3">
      <c r="E542" s="49"/>
      <c r="F542" s="50"/>
      <c r="G542" s="49" t="str">
        <f>IFERROR(VLOOKUP(F542,الأصناف!items,2,FALSE),"")</f>
        <v/>
      </c>
      <c r="H542" s="50"/>
      <c r="I542" s="50" t="str">
        <f>IFERROR(VLOOKUP(F542,الأصناف!items,3,FALSE),"")</f>
        <v/>
      </c>
      <c r="J542" s="50"/>
      <c r="K542" s="50" t="str">
        <f t="shared" si="8"/>
        <v/>
      </c>
    </row>
    <row r="543" spans="5:11" ht="20" x14ac:dyDescent="0.3">
      <c r="E543" s="49"/>
      <c r="F543" s="50"/>
      <c r="G543" s="49" t="str">
        <f>IFERROR(VLOOKUP(F543,الأصناف!items,2,FALSE),"")</f>
        <v/>
      </c>
      <c r="H543" s="50"/>
      <c r="I543" s="50" t="str">
        <f>IFERROR(VLOOKUP(F543,الأصناف!items,3,FALSE),"")</f>
        <v/>
      </c>
      <c r="J543" s="50"/>
      <c r="K543" s="50" t="str">
        <f t="shared" si="8"/>
        <v/>
      </c>
    </row>
    <row r="544" spans="5:11" ht="20" x14ac:dyDescent="0.3">
      <c r="E544" s="49"/>
      <c r="F544" s="50"/>
      <c r="G544" s="49" t="str">
        <f>IFERROR(VLOOKUP(F544,الأصناف!items,2,FALSE),"")</f>
        <v/>
      </c>
      <c r="H544" s="50"/>
      <c r="I544" s="50" t="str">
        <f>IFERROR(VLOOKUP(F544,الأصناف!items,3,FALSE),"")</f>
        <v/>
      </c>
      <c r="J544" s="50"/>
      <c r="K544" s="50" t="str">
        <f t="shared" si="8"/>
        <v/>
      </c>
    </row>
    <row r="545" spans="5:11" ht="20" x14ac:dyDescent="0.3">
      <c r="E545" s="49"/>
      <c r="F545" s="50"/>
      <c r="G545" s="49" t="str">
        <f>IFERROR(VLOOKUP(F545,الأصناف!items,2,FALSE),"")</f>
        <v/>
      </c>
      <c r="H545" s="50"/>
      <c r="I545" s="50" t="str">
        <f>IFERROR(VLOOKUP(F545,الأصناف!items,3,FALSE),"")</f>
        <v/>
      </c>
      <c r="J545" s="50"/>
      <c r="K545" s="50" t="str">
        <f t="shared" si="8"/>
        <v/>
      </c>
    </row>
    <row r="546" spans="5:11" ht="20" x14ac:dyDescent="0.3">
      <c r="E546" s="49"/>
      <c r="F546" s="50"/>
      <c r="G546" s="49" t="str">
        <f>IFERROR(VLOOKUP(F546,الأصناف!items,2,FALSE),"")</f>
        <v/>
      </c>
      <c r="H546" s="50"/>
      <c r="I546" s="50" t="str">
        <f>IFERROR(VLOOKUP(F546,الأصناف!items,3,FALSE),"")</f>
        <v/>
      </c>
      <c r="J546" s="50"/>
      <c r="K546" s="50" t="str">
        <f t="shared" si="8"/>
        <v/>
      </c>
    </row>
    <row r="547" spans="5:11" ht="20" x14ac:dyDescent="0.3">
      <c r="E547" s="49"/>
      <c r="F547" s="50"/>
      <c r="G547" s="49" t="str">
        <f>IFERROR(VLOOKUP(F547,الأصناف!items,2,FALSE),"")</f>
        <v/>
      </c>
      <c r="H547" s="50"/>
      <c r="I547" s="50" t="str">
        <f>IFERROR(VLOOKUP(F547,الأصناف!items,3,FALSE),"")</f>
        <v/>
      </c>
      <c r="J547" s="50"/>
      <c r="K547" s="50" t="str">
        <f t="shared" si="8"/>
        <v/>
      </c>
    </row>
    <row r="548" spans="5:11" ht="20" x14ac:dyDescent="0.3">
      <c r="E548" s="49"/>
      <c r="F548" s="50"/>
      <c r="G548" s="49" t="str">
        <f>IFERROR(VLOOKUP(F548,الأصناف!items,2,FALSE),"")</f>
        <v/>
      </c>
      <c r="H548" s="50"/>
      <c r="I548" s="50" t="str">
        <f>IFERROR(VLOOKUP(F548,الأصناف!items,3,FALSE),"")</f>
        <v/>
      </c>
      <c r="J548" s="50"/>
      <c r="K548" s="50" t="str">
        <f t="shared" si="8"/>
        <v/>
      </c>
    </row>
    <row r="549" spans="5:11" ht="20" x14ac:dyDescent="0.3">
      <c r="E549" s="49"/>
      <c r="F549" s="50"/>
      <c r="G549" s="49" t="str">
        <f>IFERROR(VLOOKUP(F549,الأصناف!items,2,FALSE),"")</f>
        <v/>
      </c>
      <c r="H549" s="50"/>
      <c r="I549" s="50" t="str">
        <f>IFERROR(VLOOKUP(F549,الأصناف!items,3,FALSE),"")</f>
        <v/>
      </c>
      <c r="J549" s="50"/>
      <c r="K549" s="50" t="str">
        <f t="shared" si="8"/>
        <v/>
      </c>
    </row>
    <row r="550" spans="5:11" ht="20" x14ac:dyDescent="0.3">
      <c r="E550" s="49"/>
      <c r="F550" s="50"/>
      <c r="G550" s="49" t="str">
        <f>IFERROR(VLOOKUP(F550,الأصناف!items,2,FALSE),"")</f>
        <v/>
      </c>
      <c r="H550" s="50"/>
      <c r="I550" s="50" t="str">
        <f>IFERROR(VLOOKUP(F550,الأصناف!items,3,FALSE),"")</f>
        <v/>
      </c>
      <c r="J550" s="50"/>
      <c r="K550" s="50" t="str">
        <f t="shared" si="8"/>
        <v/>
      </c>
    </row>
    <row r="551" spans="5:11" ht="20" x14ac:dyDescent="0.3">
      <c r="E551" s="49"/>
      <c r="F551" s="50"/>
      <c r="G551" s="49" t="str">
        <f>IFERROR(VLOOKUP(F551,الأصناف!items,2,FALSE),"")</f>
        <v/>
      </c>
      <c r="H551" s="50"/>
      <c r="I551" s="50" t="str">
        <f>IFERROR(VLOOKUP(F551,الأصناف!items,3,FALSE),"")</f>
        <v/>
      </c>
      <c r="J551" s="50"/>
      <c r="K551" s="50" t="str">
        <f t="shared" si="8"/>
        <v/>
      </c>
    </row>
    <row r="552" spans="5:11" ht="20" x14ac:dyDescent="0.3">
      <c r="E552" s="49"/>
      <c r="F552" s="50"/>
      <c r="G552" s="49" t="str">
        <f>IFERROR(VLOOKUP(F552,الأصناف!items,2,FALSE),"")</f>
        <v/>
      </c>
      <c r="H552" s="50"/>
      <c r="I552" s="50" t="str">
        <f>IFERROR(VLOOKUP(F552,الأصناف!items,3,FALSE),"")</f>
        <v/>
      </c>
      <c r="J552" s="50"/>
      <c r="K552" s="50" t="str">
        <f t="shared" si="8"/>
        <v/>
      </c>
    </row>
    <row r="553" spans="5:11" ht="20" x14ac:dyDescent="0.3">
      <c r="E553" s="49"/>
      <c r="F553" s="50"/>
      <c r="G553" s="49" t="str">
        <f>IFERROR(VLOOKUP(F553,الأصناف!items,2,FALSE),"")</f>
        <v/>
      </c>
      <c r="H553" s="50"/>
      <c r="I553" s="50" t="str">
        <f>IFERROR(VLOOKUP(F553,الأصناف!items,3,FALSE),"")</f>
        <v/>
      </c>
      <c r="J553" s="50"/>
      <c r="K553" s="50" t="str">
        <f t="shared" si="8"/>
        <v/>
      </c>
    </row>
    <row r="554" spans="5:11" ht="20" x14ac:dyDescent="0.3">
      <c r="E554" s="49"/>
      <c r="F554" s="50"/>
      <c r="G554" s="49" t="str">
        <f>IFERROR(VLOOKUP(F554,الأصناف!items,2,FALSE),"")</f>
        <v/>
      </c>
      <c r="H554" s="50"/>
      <c r="I554" s="50" t="str">
        <f>IFERROR(VLOOKUP(F554,الأصناف!items,3,FALSE),"")</f>
        <v/>
      </c>
      <c r="J554" s="50"/>
      <c r="K554" s="50" t="str">
        <f t="shared" si="8"/>
        <v/>
      </c>
    </row>
    <row r="555" spans="5:11" ht="20" x14ac:dyDescent="0.3">
      <c r="E555" s="49"/>
      <c r="F555" s="50"/>
      <c r="G555" s="49" t="str">
        <f>IFERROR(VLOOKUP(F555,الأصناف!items,2,FALSE),"")</f>
        <v/>
      </c>
      <c r="H555" s="50"/>
      <c r="I555" s="50" t="str">
        <f>IFERROR(VLOOKUP(F555,الأصناف!items,3,FALSE),"")</f>
        <v/>
      </c>
      <c r="J555" s="50"/>
      <c r="K555" s="50" t="str">
        <f t="shared" si="8"/>
        <v/>
      </c>
    </row>
    <row r="556" spans="5:11" ht="20" x14ac:dyDescent="0.3">
      <c r="E556" s="49"/>
      <c r="F556" s="50"/>
      <c r="G556" s="49" t="str">
        <f>IFERROR(VLOOKUP(F556,الأصناف!items,2,FALSE),"")</f>
        <v/>
      </c>
      <c r="H556" s="50"/>
      <c r="I556" s="50" t="str">
        <f>IFERROR(VLOOKUP(F556,الأصناف!items,3,FALSE),"")</f>
        <v/>
      </c>
      <c r="J556" s="50"/>
      <c r="K556" s="50" t="str">
        <f t="shared" si="8"/>
        <v/>
      </c>
    </row>
    <row r="557" spans="5:11" ht="20" x14ac:dyDescent="0.3">
      <c r="E557" s="49"/>
      <c r="F557" s="50"/>
      <c r="G557" s="49" t="str">
        <f>IFERROR(VLOOKUP(F557,الأصناف!items,2,FALSE),"")</f>
        <v/>
      </c>
      <c r="H557" s="50"/>
      <c r="I557" s="50" t="str">
        <f>IFERROR(VLOOKUP(F557,الأصناف!items,3,FALSE),"")</f>
        <v/>
      </c>
      <c r="J557" s="50"/>
      <c r="K557" s="50" t="str">
        <f t="shared" si="8"/>
        <v/>
      </c>
    </row>
    <row r="558" spans="5:11" ht="20" x14ac:dyDescent="0.3">
      <c r="E558" s="49"/>
      <c r="F558" s="50"/>
      <c r="G558" s="49" t="str">
        <f>IFERROR(VLOOKUP(F558,الأصناف!items,2,FALSE),"")</f>
        <v/>
      </c>
      <c r="H558" s="50"/>
      <c r="I558" s="50" t="str">
        <f>IFERROR(VLOOKUP(F558,الأصناف!items,3,FALSE),"")</f>
        <v/>
      </c>
      <c r="J558" s="50"/>
      <c r="K558" s="50" t="str">
        <f t="shared" si="8"/>
        <v/>
      </c>
    </row>
    <row r="559" spans="5:11" ht="20" x14ac:dyDescent="0.3">
      <c r="E559" s="49"/>
      <c r="F559" s="50"/>
      <c r="G559" s="49" t="str">
        <f>IFERROR(VLOOKUP(F559,الأصناف!items,2,FALSE),"")</f>
        <v/>
      </c>
      <c r="H559" s="50"/>
      <c r="I559" s="50" t="str">
        <f>IFERROR(VLOOKUP(F559,الأصناف!items,3,FALSE),"")</f>
        <v/>
      </c>
      <c r="J559" s="50"/>
      <c r="K559" s="50" t="str">
        <f t="shared" si="8"/>
        <v/>
      </c>
    </row>
    <row r="560" spans="5:11" ht="20" x14ac:dyDescent="0.3">
      <c r="E560" s="49"/>
      <c r="F560" s="50"/>
      <c r="G560" s="49" t="str">
        <f>IFERROR(VLOOKUP(F560,الأصناف!items,2,FALSE),"")</f>
        <v/>
      </c>
      <c r="H560" s="50"/>
      <c r="I560" s="50" t="str">
        <f>IFERROR(VLOOKUP(F560,الأصناف!items,3,FALSE),"")</f>
        <v/>
      </c>
      <c r="J560" s="50"/>
      <c r="K560" s="50" t="str">
        <f t="shared" si="8"/>
        <v/>
      </c>
    </row>
    <row r="561" spans="5:11" ht="20" x14ac:dyDescent="0.3">
      <c r="E561" s="49"/>
      <c r="F561" s="50"/>
      <c r="G561" s="49" t="str">
        <f>IFERROR(VLOOKUP(F561,الأصناف!items,2,FALSE),"")</f>
        <v/>
      </c>
      <c r="H561" s="50"/>
      <c r="I561" s="50" t="str">
        <f>IFERROR(VLOOKUP(F561,الأصناف!items,3,FALSE),"")</f>
        <v/>
      </c>
      <c r="J561" s="50"/>
      <c r="K561" s="50" t="str">
        <f t="shared" si="8"/>
        <v/>
      </c>
    </row>
    <row r="562" spans="5:11" ht="20" x14ac:dyDescent="0.3">
      <c r="E562" s="49"/>
      <c r="F562" s="50"/>
      <c r="G562" s="49" t="str">
        <f>IFERROR(VLOOKUP(F562,الأصناف!items,2,FALSE),"")</f>
        <v/>
      </c>
      <c r="H562" s="50"/>
      <c r="I562" s="50" t="str">
        <f>IFERROR(VLOOKUP(F562,الأصناف!items,3,FALSE),"")</f>
        <v/>
      </c>
      <c r="J562" s="50"/>
      <c r="K562" s="50" t="str">
        <f t="shared" si="8"/>
        <v/>
      </c>
    </row>
    <row r="563" spans="5:11" ht="20" x14ac:dyDescent="0.3">
      <c r="E563" s="49"/>
      <c r="F563" s="50"/>
      <c r="G563" s="49" t="str">
        <f>IFERROR(VLOOKUP(F563,الأصناف!items,2,FALSE),"")</f>
        <v/>
      </c>
      <c r="H563" s="50"/>
      <c r="I563" s="50" t="str">
        <f>IFERROR(VLOOKUP(F563,الأصناف!items,3,FALSE),"")</f>
        <v/>
      </c>
      <c r="J563" s="50"/>
      <c r="K563" s="50" t="str">
        <f t="shared" si="8"/>
        <v/>
      </c>
    </row>
    <row r="564" spans="5:11" ht="20" x14ac:dyDescent="0.3">
      <c r="E564" s="49"/>
      <c r="F564" s="50"/>
      <c r="G564" s="49" t="str">
        <f>IFERROR(VLOOKUP(F564,الأصناف!items,2,FALSE),"")</f>
        <v/>
      </c>
      <c r="H564" s="50"/>
      <c r="I564" s="50" t="str">
        <f>IFERROR(VLOOKUP(F564,الأصناف!items,3,FALSE),"")</f>
        <v/>
      </c>
      <c r="J564" s="50"/>
      <c r="K564" s="50" t="str">
        <f t="shared" si="8"/>
        <v/>
      </c>
    </row>
    <row r="565" spans="5:11" ht="20" x14ac:dyDescent="0.3">
      <c r="E565" s="49"/>
      <c r="F565" s="50"/>
      <c r="G565" s="49" t="str">
        <f>IFERROR(VLOOKUP(F565,الأصناف!items,2,FALSE),"")</f>
        <v/>
      </c>
      <c r="H565" s="50"/>
      <c r="I565" s="50" t="str">
        <f>IFERROR(VLOOKUP(F565,الأصناف!items,3,FALSE),"")</f>
        <v/>
      </c>
      <c r="J565" s="50"/>
      <c r="K565" s="50" t="str">
        <f t="shared" si="8"/>
        <v/>
      </c>
    </row>
    <row r="566" spans="5:11" ht="20" x14ac:dyDescent="0.3">
      <c r="E566" s="49"/>
      <c r="F566" s="50"/>
      <c r="G566" s="49" t="str">
        <f>IFERROR(VLOOKUP(F566,الأصناف!items,2,FALSE),"")</f>
        <v/>
      </c>
      <c r="H566" s="50"/>
      <c r="I566" s="50" t="str">
        <f>IFERROR(VLOOKUP(F566,الأصناف!items,3,FALSE),"")</f>
        <v/>
      </c>
      <c r="J566" s="50"/>
      <c r="K566" s="50" t="str">
        <f t="shared" si="8"/>
        <v/>
      </c>
    </row>
    <row r="567" spans="5:11" ht="20" x14ac:dyDescent="0.3">
      <c r="E567" s="49"/>
      <c r="F567" s="50"/>
      <c r="G567" s="49" t="str">
        <f>IFERROR(VLOOKUP(F567,الأصناف!items,2,FALSE),"")</f>
        <v/>
      </c>
      <c r="H567" s="50"/>
      <c r="I567" s="50" t="str">
        <f>IFERROR(VLOOKUP(F567,الأصناف!items,3,FALSE),"")</f>
        <v/>
      </c>
      <c r="J567" s="50"/>
      <c r="K567" s="50" t="str">
        <f t="shared" si="8"/>
        <v/>
      </c>
    </row>
    <row r="568" spans="5:11" ht="20" x14ac:dyDescent="0.3">
      <c r="E568" s="49"/>
      <c r="F568" s="50"/>
      <c r="G568" s="49" t="str">
        <f>IFERROR(VLOOKUP(F568,الأصناف!items,2,FALSE),"")</f>
        <v/>
      </c>
      <c r="H568" s="50"/>
      <c r="I568" s="50" t="str">
        <f>IFERROR(VLOOKUP(F568,الأصناف!items,3,FALSE),"")</f>
        <v/>
      </c>
      <c r="J568" s="50"/>
      <c r="K568" s="50" t="str">
        <f t="shared" si="8"/>
        <v/>
      </c>
    </row>
    <row r="569" spans="5:11" ht="20" x14ac:dyDescent="0.3">
      <c r="E569" s="49"/>
      <c r="F569" s="50"/>
      <c r="G569" s="49" t="str">
        <f>IFERROR(VLOOKUP(F569,الأصناف!items,2,FALSE),"")</f>
        <v/>
      </c>
      <c r="H569" s="50"/>
      <c r="I569" s="50" t="str">
        <f>IFERROR(VLOOKUP(F569,الأصناف!items,3,FALSE),"")</f>
        <v/>
      </c>
      <c r="J569" s="50"/>
      <c r="K569" s="50" t="str">
        <f t="shared" si="8"/>
        <v/>
      </c>
    </row>
    <row r="570" spans="5:11" ht="20" x14ac:dyDescent="0.3">
      <c r="E570" s="49"/>
      <c r="F570" s="50"/>
      <c r="G570" s="49" t="str">
        <f>IFERROR(VLOOKUP(F570,الأصناف!items,2,FALSE),"")</f>
        <v/>
      </c>
      <c r="H570" s="50"/>
      <c r="I570" s="50" t="str">
        <f>IFERROR(VLOOKUP(F570,الأصناف!items,3,FALSE),"")</f>
        <v/>
      </c>
      <c r="J570" s="50"/>
      <c r="K570" s="50" t="str">
        <f t="shared" si="8"/>
        <v/>
      </c>
    </row>
    <row r="571" spans="5:11" ht="20" x14ac:dyDescent="0.3">
      <c r="E571" s="49"/>
      <c r="F571" s="50"/>
      <c r="G571" s="49" t="str">
        <f>IFERROR(VLOOKUP(F571,الأصناف!items,2,FALSE),"")</f>
        <v/>
      </c>
      <c r="H571" s="50"/>
      <c r="I571" s="50" t="str">
        <f>IFERROR(VLOOKUP(F571,الأصناف!items,3,FALSE),"")</f>
        <v/>
      </c>
      <c r="J571" s="50"/>
      <c r="K571" s="50" t="str">
        <f t="shared" si="8"/>
        <v/>
      </c>
    </row>
    <row r="572" spans="5:11" ht="20" x14ac:dyDescent="0.3">
      <c r="E572" s="49"/>
      <c r="F572" s="50"/>
      <c r="G572" s="49" t="str">
        <f>IFERROR(VLOOKUP(F572,الأصناف!items,2,FALSE),"")</f>
        <v/>
      </c>
      <c r="H572" s="50"/>
      <c r="I572" s="50" t="str">
        <f>IFERROR(VLOOKUP(F572,الأصناف!items,3,FALSE),"")</f>
        <v/>
      </c>
      <c r="J572" s="50"/>
      <c r="K572" s="50" t="str">
        <f t="shared" si="8"/>
        <v/>
      </c>
    </row>
    <row r="573" spans="5:11" ht="20" x14ac:dyDescent="0.3">
      <c r="E573" s="49"/>
      <c r="F573" s="50"/>
      <c r="G573" s="49" t="str">
        <f>IFERROR(VLOOKUP(F573,الأصناف!items,2,FALSE),"")</f>
        <v/>
      </c>
      <c r="H573" s="50"/>
      <c r="I573" s="50" t="str">
        <f>IFERROR(VLOOKUP(F573,الأصناف!items,3,FALSE),"")</f>
        <v/>
      </c>
      <c r="J573" s="50"/>
      <c r="K573" s="50" t="str">
        <f t="shared" si="8"/>
        <v/>
      </c>
    </row>
    <row r="574" spans="5:11" ht="20" x14ac:dyDescent="0.3">
      <c r="E574" s="49"/>
      <c r="F574" s="50"/>
      <c r="G574" s="49" t="str">
        <f>IFERROR(VLOOKUP(F574,الأصناف!items,2,FALSE),"")</f>
        <v/>
      </c>
      <c r="H574" s="50"/>
      <c r="I574" s="50" t="str">
        <f>IFERROR(VLOOKUP(F574,الأصناف!items,3,FALSE),"")</f>
        <v/>
      </c>
      <c r="J574" s="50"/>
      <c r="K574" s="50" t="str">
        <f t="shared" si="8"/>
        <v/>
      </c>
    </row>
    <row r="575" spans="5:11" ht="20" x14ac:dyDescent="0.3">
      <c r="E575" s="49"/>
      <c r="F575" s="50"/>
      <c r="G575" s="49" t="str">
        <f>IFERROR(VLOOKUP(F575,الأصناف!items,2,FALSE),"")</f>
        <v/>
      </c>
      <c r="H575" s="50"/>
      <c r="I575" s="50" t="str">
        <f>IFERROR(VLOOKUP(F575,الأصناف!items,3,FALSE),"")</f>
        <v/>
      </c>
      <c r="J575" s="50"/>
      <c r="K575" s="50" t="str">
        <f t="shared" si="8"/>
        <v/>
      </c>
    </row>
    <row r="576" spans="5:11" ht="20" x14ac:dyDescent="0.3">
      <c r="E576" s="49"/>
      <c r="F576" s="50"/>
      <c r="G576" s="49" t="str">
        <f>IFERROR(VLOOKUP(F576,الأصناف!items,2,FALSE),"")</f>
        <v/>
      </c>
      <c r="H576" s="50"/>
      <c r="I576" s="50" t="str">
        <f>IFERROR(VLOOKUP(F576,الأصناف!items,3,FALSE),"")</f>
        <v/>
      </c>
      <c r="J576" s="50"/>
      <c r="K576" s="50" t="str">
        <f t="shared" si="8"/>
        <v/>
      </c>
    </row>
    <row r="577" spans="5:11" ht="20" x14ac:dyDescent="0.3">
      <c r="E577" s="49"/>
      <c r="F577" s="50"/>
      <c r="G577" s="49" t="str">
        <f>IFERROR(VLOOKUP(F577,الأصناف!items,2,FALSE),"")</f>
        <v/>
      </c>
      <c r="H577" s="50"/>
      <c r="I577" s="50" t="str">
        <f>IFERROR(VLOOKUP(F577,الأصناف!items,3,FALSE),"")</f>
        <v/>
      </c>
      <c r="J577" s="50"/>
      <c r="K577" s="50" t="str">
        <f t="shared" si="8"/>
        <v/>
      </c>
    </row>
    <row r="578" spans="5:11" ht="20" x14ac:dyDescent="0.3">
      <c r="E578" s="49"/>
      <c r="F578" s="50"/>
      <c r="G578" s="49" t="str">
        <f>IFERROR(VLOOKUP(F578,الأصناف!items,2,FALSE),"")</f>
        <v/>
      </c>
      <c r="H578" s="50"/>
      <c r="I578" s="50" t="str">
        <f>IFERROR(VLOOKUP(F578,الأصناف!items,3,FALSE),"")</f>
        <v/>
      </c>
      <c r="J578" s="50"/>
      <c r="K578" s="50" t="str">
        <f t="shared" si="8"/>
        <v/>
      </c>
    </row>
    <row r="579" spans="5:11" ht="20" x14ac:dyDescent="0.3">
      <c r="E579" s="49"/>
      <c r="F579" s="50"/>
      <c r="G579" s="49" t="str">
        <f>IFERROR(VLOOKUP(F579,الأصناف!items,2,FALSE),"")</f>
        <v/>
      </c>
      <c r="H579" s="50"/>
      <c r="I579" s="50" t="str">
        <f>IFERROR(VLOOKUP(F579,الأصناف!items,3,FALSE),"")</f>
        <v/>
      </c>
      <c r="J579" s="50"/>
      <c r="K579" s="50" t="str">
        <f t="shared" si="8"/>
        <v/>
      </c>
    </row>
    <row r="580" spans="5:11" ht="20" x14ac:dyDescent="0.3">
      <c r="E580" s="49"/>
      <c r="F580" s="50"/>
      <c r="G580" s="49" t="str">
        <f>IFERROR(VLOOKUP(F580,الأصناف!items,2,FALSE),"")</f>
        <v/>
      </c>
      <c r="H580" s="50"/>
      <c r="I580" s="50" t="str">
        <f>IFERROR(VLOOKUP(F580,الأصناف!items,3,FALSE),"")</f>
        <v/>
      </c>
      <c r="J580" s="50"/>
      <c r="K580" s="50" t="str">
        <f t="shared" ref="K580:K643" si="9">IFERROR((SUM(H580*I580)-J580),"")</f>
        <v/>
      </c>
    </row>
    <row r="581" spans="5:11" ht="20" x14ac:dyDescent="0.3">
      <c r="E581" s="49"/>
      <c r="F581" s="50"/>
      <c r="G581" s="49" t="str">
        <f>IFERROR(VLOOKUP(F581,الأصناف!items,2,FALSE),"")</f>
        <v/>
      </c>
      <c r="H581" s="50"/>
      <c r="I581" s="50" t="str">
        <f>IFERROR(VLOOKUP(F581,الأصناف!items,3,FALSE),"")</f>
        <v/>
      </c>
      <c r="J581" s="50"/>
      <c r="K581" s="50" t="str">
        <f t="shared" si="9"/>
        <v/>
      </c>
    </row>
    <row r="582" spans="5:11" ht="20" x14ac:dyDescent="0.3">
      <c r="E582" s="49"/>
      <c r="F582" s="50"/>
      <c r="G582" s="49" t="str">
        <f>IFERROR(VLOOKUP(F582,الأصناف!items,2,FALSE),"")</f>
        <v/>
      </c>
      <c r="H582" s="50"/>
      <c r="I582" s="50" t="str">
        <f>IFERROR(VLOOKUP(F582,الأصناف!items,3,FALSE),"")</f>
        <v/>
      </c>
      <c r="J582" s="50"/>
      <c r="K582" s="50" t="str">
        <f t="shared" si="9"/>
        <v/>
      </c>
    </row>
    <row r="583" spans="5:11" ht="20" x14ac:dyDescent="0.3">
      <c r="E583" s="49"/>
      <c r="F583" s="50"/>
      <c r="G583" s="49" t="str">
        <f>IFERROR(VLOOKUP(F583,الأصناف!items,2,FALSE),"")</f>
        <v/>
      </c>
      <c r="H583" s="50"/>
      <c r="I583" s="50" t="str">
        <f>IFERROR(VLOOKUP(F583,الأصناف!items,3,FALSE),"")</f>
        <v/>
      </c>
      <c r="J583" s="50"/>
      <c r="K583" s="50" t="str">
        <f t="shared" si="9"/>
        <v/>
      </c>
    </row>
    <row r="584" spans="5:11" ht="20" x14ac:dyDescent="0.3">
      <c r="E584" s="49"/>
      <c r="F584" s="50"/>
      <c r="G584" s="49" t="str">
        <f>IFERROR(VLOOKUP(F584,الأصناف!items,2,FALSE),"")</f>
        <v/>
      </c>
      <c r="H584" s="50"/>
      <c r="I584" s="50" t="str">
        <f>IFERROR(VLOOKUP(F584,الأصناف!items,3,FALSE),"")</f>
        <v/>
      </c>
      <c r="J584" s="50"/>
      <c r="K584" s="50" t="str">
        <f t="shared" si="9"/>
        <v/>
      </c>
    </row>
    <row r="585" spans="5:11" ht="20" x14ac:dyDescent="0.3">
      <c r="E585" s="49"/>
      <c r="F585" s="50"/>
      <c r="G585" s="49" t="str">
        <f>IFERROR(VLOOKUP(F585,الأصناف!items,2,FALSE),"")</f>
        <v/>
      </c>
      <c r="H585" s="50"/>
      <c r="I585" s="50" t="str">
        <f>IFERROR(VLOOKUP(F585,الأصناف!items,3,FALSE),"")</f>
        <v/>
      </c>
      <c r="J585" s="50"/>
      <c r="K585" s="50" t="str">
        <f t="shared" si="9"/>
        <v/>
      </c>
    </row>
    <row r="586" spans="5:11" ht="20" x14ac:dyDescent="0.3">
      <c r="E586" s="49"/>
      <c r="F586" s="50"/>
      <c r="G586" s="49" t="str">
        <f>IFERROR(VLOOKUP(F586,الأصناف!items,2,FALSE),"")</f>
        <v/>
      </c>
      <c r="H586" s="50"/>
      <c r="I586" s="50" t="str">
        <f>IFERROR(VLOOKUP(F586,الأصناف!items,3,FALSE),"")</f>
        <v/>
      </c>
      <c r="J586" s="50"/>
      <c r="K586" s="50" t="str">
        <f t="shared" si="9"/>
        <v/>
      </c>
    </row>
    <row r="587" spans="5:11" ht="20" x14ac:dyDescent="0.3">
      <c r="E587" s="49"/>
      <c r="F587" s="50"/>
      <c r="G587" s="49" t="str">
        <f>IFERROR(VLOOKUP(F587,الأصناف!items,2,FALSE),"")</f>
        <v/>
      </c>
      <c r="H587" s="50"/>
      <c r="I587" s="50" t="str">
        <f>IFERROR(VLOOKUP(F587,الأصناف!items,3,FALSE),"")</f>
        <v/>
      </c>
      <c r="J587" s="50"/>
      <c r="K587" s="50" t="str">
        <f t="shared" si="9"/>
        <v/>
      </c>
    </row>
    <row r="588" spans="5:11" ht="20" x14ac:dyDescent="0.3">
      <c r="E588" s="49"/>
      <c r="F588" s="50"/>
      <c r="G588" s="49" t="str">
        <f>IFERROR(VLOOKUP(F588,الأصناف!items,2,FALSE),"")</f>
        <v/>
      </c>
      <c r="H588" s="50"/>
      <c r="I588" s="50" t="str">
        <f>IFERROR(VLOOKUP(F588,الأصناف!items,3,FALSE),"")</f>
        <v/>
      </c>
      <c r="J588" s="50"/>
      <c r="K588" s="50" t="str">
        <f t="shared" si="9"/>
        <v/>
      </c>
    </row>
    <row r="589" spans="5:11" ht="20" x14ac:dyDescent="0.3">
      <c r="E589" s="49"/>
      <c r="F589" s="50"/>
      <c r="G589" s="49" t="str">
        <f>IFERROR(VLOOKUP(F589,الأصناف!items,2,FALSE),"")</f>
        <v/>
      </c>
      <c r="H589" s="50"/>
      <c r="I589" s="50" t="str">
        <f>IFERROR(VLOOKUP(F589,الأصناف!items,3,FALSE),"")</f>
        <v/>
      </c>
      <c r="J589" s="50"/>
      <c r="K589" s="50" t="str">
        <f t="shared" si="9"/>
        <v/>
      </c>
    </row>
    <row r="590" spans="5:11" ht="20" x14ac:dyDescent="0.3">
      <c r="E590" s="49"/>
      <c r="F590" s="50"/>
      <c r="G590" s="49" t="str">
        <f>IFERROR(VLOOKUP(F590,الأصناف!items,2,FALSE),"")</f>
        <v/>
      </c>
      <c r="H590" s="50"/>
      <c r="I590" s="50" t="str">
        <f>IFERROR(VLOOKUP(F590,الأصناف!items,3,FALSE),"")</f>
        <v/>
      </c>
      <c r="J590" s="50"/>
      <c r="K590" s="50" t="str">
        <f t="shared" si="9"/>
        <v/>
      </c>
    </row>
    <row r="591" spans="5:11" ht="20" x14ac:dyDescent="0.3">
      <c r="E591" s="49"/>
      <c r="F591" s="50"/>
      <c r="G591" s="49" t="str">
        <f>IFERROR(VLOOKUP(F591,الأصناف!items,2,FALSE),"")</f>
        <v/>
      </c>
      <c r="H591" s="50"/>
      <c r="I591" s="50" t="str">
        <f>IFERROR(VLOOKUP(F591,الأصناف!items,3,FALSE),"")</f>
        <v/>
      </c>
      <c r="J591" s="50"/>
      <c r="K591" s="50" t="str">
        <f t="shared" si="9"/>
        <v/>
      </c>
    </row>
    <row r="592" spans="5:11" ht="20" x14ac:dyDescent="0.3">
      <c r="E592" s="49"/>
      <c r="F592" s="50"/>
      <c r="G592" s="49" t="str">
        <f>IFERROR(VLOOKUP(F592,الأصناف!items,2,FALSE),"")</f>
        <v/>
      </c>
      <c r="H592" s="50"/>
      <c r="I592" s="50" t="str">
        <f>IFERROR(VLOOKUP(F592,الأصناف!items,3,FALSE),"")</f>
        <v/>
      </c>
      <c r="J592" s="50"/>
      <c r="K592" s="50" t="str">
        <f t="shared" si="9"/>
        <v/>
      </c>
    </row>
    <row r="593" spans="5:11" ht="20" x14ac:dyDescent="0.3">
      <c r="E593" s="49"/>
      <c r="F593" s="50"/>
      <c r="G593" s="49" t="str">
        <f>IFERROR(VLOOKUP(F593,الأصناف!items,2,FALSE),"")</f>
        <v/>
      </c>
      <c r="H593" s="50"/>
      <c r="I593" s="50" t="str">
        <f>IFERROR(VLOOKUP(F593,الأصناف!items,3,FALSE),"")</f>
        <v/>
      </c>
      <c r="J593" s="50"/>
      <c r="K593" s="50" t="str">
        <f t="shared" si="9"/>
        <v/>
      </c>
    </row>
    <row r="594" spans="5:11" ht="20" x14ac:dyDescent="0.3">
      <c r="E594" s="49"/>
      <c r="F594" s="50"/>
      <c r="G594" s="49" t="str">
        <f>IFERROR(VLOOKUP(F594,الأصناف!items,2,FALSE),"")</f>
        <v/>
      </c>
      <c r="H594" s="50"/>
      <c r="I594" s="50" t="str">
        <f>IFERROR(VLOOKUP(F594,الأصناف!items,3,FALSE),"")</f>
        <v/>
      </c>
      <c r="J594" s="50"/>
      <c r="K594" s="50" t="str">
        <f t="shared" si="9"/>
        <v/>
      </c>
    </row>
    <row r="595" spans="5:11" ht="20" x14ac:dyDescent="0.3">
      <c r="E595" s="49"/>
      <c r="F595" s="50"/>
      <c r="G595" s="49" t="str">
        <f>IFERROR(VLOOKUP(F595,الأصناف!items,2,FALSE),"")</f>
        <v/>
      </c>
      <c r="H595" s="50"/>
      <c r="I595" s="50" t="str">
        <f>IFERROR(VLOOKUP(F595,الأصناف!items,3,FALSE),"")</f>
        <v/>
      </c>
      <c r="J595" s="50"/>
      <c r="K595" s="50" t="str">
        <f t="shared" si="9"/>
        <v/>
      </c>
    </row>
    <row r="596" spans="5:11" ht="20" x14ac:dyDescent="0.3">
      <c r="E596" s="49"/>
      <c r="F596" s="50"/>
      <c r="G596" s="49" t="str">
        <f>IFERROR(VLOOKUP(F596,الأصناف!items,2,FALSE),"")</f>
        <v/>
      </c>
      <c r="H596" s="50"/>
      <c r="I596" s="50" t="str">
        <f>IFERROR(VLOOKUP(F596,الأصناف!items,3,FALSE),"")</f>
        <v/>
      </c>
      <c r="J596" s="50"/>
      <c r="K596" s="50" t="str">
        <f t="shared" si="9"/>
        <v/>
      </c>
    </row>
    <row r="597" spans="5:11" ht="20" x14ac:dyDescent="0.3">
      <c r="E597" s="49"/>
      <c r="F597" s="50"/>
      <c r="G597" s="49" t="str">
        <f>IFERROR(VLOOKUP(F597,الأصناف!items,2,FALSE),"")</f>
        <v/>
      </c>
      <c r="H597" s="50"/>
      <c r="I597" s="50" t="str">
        <f>IFERROR(VLOOKUP(F597,الأصناف!items,3,FALSE),"")</f>
        <v/>
      </c>
      <c r="J597" s="50"/>
      <c r="K597" s="50" t="str">
        <f t="shared" si="9"/>
        <v/>
      </c>
    </row>
    <row r="598" spans="5:11" ht="20" x14ac:dyDescent="0.3">
      <c r="E598" s="49"/>
      <c r="F598" s="50"/>
      <c r="G598" s="49" t="str">
        <f>IFERROR(VLOOKUP(F598,الأصناف!items,2,FALSE),"")</f>
        <v/>
      </c>
      <c r="H598" s="50"/>
      <c r="I598" s="50" t="str">
        <f>IFERROR(VLOOKUP(F598,الأصناف!items,3,FALSE),"")</f>
        <v/>
      </c>
      <c r="J598" s="50"/>
      <c r="K598" s="50" t="str">
        <f t="shared" si="9"/>
        <v/>
      </c>
    </row>
    <row r="599" spans="5:11" ht="20" x14ac:dyDescent="0.3">
      <c r="E599" s="49"/>
      <c r="F599" s="50"/>
      <c r="G599" s="49" t="str">
        <f>IFERROR(VLOOKUP(F599,الأصناف!items,2,FALSE),"")</f>
        <v/>
      </c>
      <c r="H599" s="50"/>
      <c r="I599" s="50" t="str">
        <f>IFERROR(VLOOKUP(F599,الأصناف!items,3,FALSE),"")</f>
        <v/>
      </c>
      <c r="J599" s="50"/>
      <c r="K599" s="50" t="str">
        <f t="shared" si="9"/>
        <v/>
      </c>
    </row>
    <row r="600" spans="5:11" ht="20" x14ac:dyDescent="0.3">
      <c r="E600" s="49"/>
      <c r="F600" s="50"/>
      <c r="G600" s="49" t="str">
        <f>IFERROR(VLOOKUP(F600,الأصناف!items,2,FALSE),"")</f>
        <v/>
      </c>
      <c r="H600" s="50"/>
      <c r="I600" s="50" t="str">
        <f>IFERROR(VLOOKUP(F600,الأصناف!items,3,FALSE),"")</f>
        <v/>
      </c>
      <c r="J600" s="50"/>
      <c r="K600" s="50" t="str">
        <f t="shared" si="9"/>
        <v/>
      </c>
    </row>
    <row r="601" spans="5:11" ht="20" x14ac:dyDescent="0.3">
      <c r="E601" s="49"/>
      <c r="F601" s="50"/>
      <c r="G601" s="49" t="str">
        <f>IFERROR(VLOOKUP(F601,الأصناف!items,2,FALSE),"")</f>
        <v/>
      </c>
      <c r="H601" s="50"/>
      <c r="I601" s="50" t="str">
        <f>IFERROR(VLOOKUP(F601,الأصناف!items,3,FALSE),"")</f>
        <v/>
      </c>
      <c r="J601" s="50"/>
      <c r="K601" s="50" t="str">
        <f t="shared" si="9"/>
        <v/>
      </c>
    </row>
    <row r="602" spans="5:11" ht="20" x14ac:dyDescent="0.3">
      <c r="E602" s="49"/>
      <c r="F602" s="50"/>
      <c r="G602" s="49" t="str">
        <f>IFERROR(VLOOKUP(F602,الأصناف!items,2,FALSE),"")</f>
        <v/>
      </c>
      <c r="H602" s="50"/>
      <c r="I602" s="50" t="str">
        <f>IFERROR(VLOOKUP(F602,الأصناف!items,3,FALSE),"")</f>
        <v/>
      </c>
      <c r="J602" s="50"/>
      <c r="K602" s="50" t="str">
        <f t="shared" si="9"/>
        <v/>
      </c>
    </row>
    <row r="603" spans="5:11" ht="20" x14ac:dyDescent="0.3">
      <c r="E603" s="49"/>
      <c r="F603" s="50"/>
      <c r="G603" s="49" t="str">
        <f>IFERROR(VLOOKUP(F603,الأصناف!items,2,FALSE),"")</f>
        <v/>
      </c>
      <c r="H603" s="50"/>
      <c r="I603" s="50" t="str">
        <f>IFERROR(VLOOKUP(F603,الأصناف!items,3,FALSE),"")</f>
        <v/>
      </c>
      <c r="J603" s="50"/>
      <c r="K603" s="50" t="str">
        <f t="shared" si="9"/>
        <v/>
      </c>
    </row>
    <row r="604" spans="5:11" ht="20" x14ac:dyDescent="0.3">
      <c r="E604" s="49"/>
      <c r="F604" s="50"/>
      <c r="G604" s="49" t="str">
        <f>IFERROR(VLOOKUP(F604,الأصناف!items,2,FALSE),"")</f>
        <v/>
      </c>
      <c r="H604" s="50"/>
      <c r="I604" s="50" t="str">
        <f>IFERROR(VLOOKUP(F604,الأصناف!items,3,FALSE),"")</f>
        <v/>
      </c>
      <c r="J604" s="50"/>
      <c r="K604" s="50" t="str">
        <f t="shared" si="9"/>
        <v/>
      </c>
    </row>
    <row r="605" spans="5:11" ht="20" x14ac:dyDescent="0.3">
      <c r="E605" s="49"/>
      <c r="F605" s="50"/>
      <c r="G605" s="49" t="str">
        <f>IFERROR(VLOOKUP(F605,الأصناف!items,2,FALSE),"")</f>
        <v/>
      </c>
      <c r="H605" s="50"/>
      <c r="I605" s="50" t="str">
        <f>IFERROR(VLOOKUP(F605,الأصناف!items,3,FALSE),"")</f>
        <v/>
      </c>
      <c r="J605" s="50"/>
      <c r="K605" s="50" t="str">
        <f t="shared" si="9"/>
        <v/>
      </c>
    </row>
    <row r="606" spans="5:11" ht="20" x14ac:dyDescent="0.3">
      <c r="E606" s="49"/>
      <c r="F606" s="50"/>
      <c r="G606" s="49" t="str">
        <f>IFERROR(VLOOKUP(F606,الأصناف!items,2,FALSE),"")</f>
        <v/>
      </c>
      <c r="H606" s="50"/>
      <c r="I606" s="50" t="str">
        <f>IFERROR(VLOOKUP(F606,الأصناف!items,3,FALSE),"")</f>
        <v/>
      </c>
      <c r="J606" s="50"/>
      <c r="K606" s="50" t="str">
        <f t="shared" si="9"/>
        <v/>
      </c>
    </row>
    <row r="607" spans="5:11" ht="20" x14ac:dyDescent="0.3">
      <c r="E607" s="49"/>
      <c r="F607" s="50"/>
      <c r="G607" s="49" t="str">
        <f>IFERROR(VLOOKUP(F607,الأصناف!items,2,FALSE),"")</f>
        <v/>
      </c>
      <c r="H607" s="50"/>
      <c r="I607" s="50" t="str">
        <f>IFERROR(VLOOKUP(F607,الأصناف!items,3,FALSE),"")</f>
        <v/>
      </c>
      <c r="J607" s="50"/>
      <c r="K607" s="50" t="str">
        <f t="shared" si="9"/>
        <v/>
      </c>
    </row>
    <row r="608" spans="5:11" ht="20" x14ac:dyDescent="0.3">
      <c r="E608" s="49"/>
      <c r="F608" s="50"/>
      <c r="G608" s="49" t="str">
        <f>IFERROR(VLOOKUP(F608,الأصناف!items,2,FALSE),"")</f>
        <v/>
      </c>
      <c r="H608" s="50"/>
      <c r="I608" s="50" t="str">
        <f>IFERROR(VLOOKUP(F608,الأصناف!items,3,FALSE),"")</f>
        <v/>
      </c>
      <c r="J608" s="50"/>
      <c r="K608" s="50" t="str">
        <f t="shared" si="9"/>
        <v/>
      </c>
    </row>
    <row r="609" spans="5:11" ht="20" x14ac:dyDescent="0.3">
      <c r="E609" s="49"/>
      <c r="F609" s="50"/>
      <c r="G609" s="49" t="str">
        <f>IFERROR(VLOOKUP(F609,الأصناف!items,2,FALSE),"")</f>
        <v/>
      </c>
      <c r="H609" s="50"/>
      <c r="I609" s="50" t="str">
        <f>IFERROR(VLOOKUP(F609,الأصناف!items,3,FALSE),"")</f>
        <v/>
      </c>
      <c r="J609" s="50"/>
      <c r="K609" s="50" t="str">
        <f t="shared" si="9"/>
        <v/>
      </c>
    </row>
    <row r="610" spans="5:11" ht="20" x14ac:dyDescent="0.3">
      <c r="E610" s="49"/>
      <c r="F610" s="50"/>
      <c r="G610" s="49" t="str">
        <f>IFERROR(VLOOKUP(F610,الأصناف!items,2,FALSE),"")</f>
        <v/>
      </c>
      <c r="H610" s="50"/>
      <c r="I610" s="50" t="str">
        <f>IFERROR(VLOOKUP(F610,الأصناف!items,3,FALSE),"")</f>
        <v/>
      </c>
      <c r="J610" s="50"/>
      <c r="K610" s="50" t="str">
        <f t="shared" si="9"/>
        <v/>
      </c>
    </row>
    <row r="611" spans="5:11" ht="20" x14ac:dyDescent="0.3">
      <c r="E611" s="49"/>
      <c r="F611" s="50"/>
      <c r="G611" s="49" t="str">
        <f>IFERROR(VLOOKUP(F611,الأصناف!items,2,FALSE),"")</f>
        <v/>
      </c>
      <c r="H611" s="50"/>
      <c r="I611" s="50" t="str">
        <f>IFERROR(VLOOKUP(F611,الأصناف!items,3,FALSE),"")</f>
        <v/>
      </c>
      <c r="J611" s="50"/>
      <c r="K611" s="50" t="str">
        <f t="shared" si="9"/>
        <v/>
      </c>
    </row>
    <row r="612" spans="5:11" ht="20" x14ac:dyDescent="0.3">
      <c r="E612" s="49"/>
      <c r="F612" s="50"/>
      <c r="G612" s="49" t="str">
        <f>IFERROR(VLOOKUP(F612,الأصناف!items,2,FALSE),"")</f>
        <v/>
      </c>
      <c r="H612" s="50"/>
      <c r="I612" s="50" t="str">
        <f>IFERROR(VLOOKUP(F612,الأصناف!items,3,FALSE),"")</f>
        <v/>
      </c>
      <c r="J612" s="50"/>
      <c r="K612" s="50" t="str">
        <f t="shared" si="9"/>
        <v/>
      </c>
    </row>
    <row r="613" spans="5:11" ht="20" x14ac:dyDescent="0.3">
      <c r="E613" s="49"/>
      <c r="F613" s="50"/>
      <c r="G613" s="49" t="str">
        <f>IFERROR(VLOOKUP(F613,الأصناف!items,2,FALSE),"")</f>
        <v/>
      </c>
      <c r="H613" s="50"/>
      <c r="I613" s="50" t="str">
        <f>IFERROR(VLOOKUP(F613,الأصناف!items,3,FALSE),"")</f>
        <v/>
      </c>
      <c r="J613" s="50"/>
      <c r="K613" s="50" t="str">
        <f t="shared" si="9"/>
        <v/>
      </c>
    </row>
    <row r="614" spans="5:11" ht="20" x14ac:dyDescent="0.3">
      <c r="E614" s="49"/>
      <c r="F614" s="50"/>
      <c r="G614" s="49" t="str">
        <f>IFERROR(VLOOKUP(F614,الأصناف!items,2,FALSE),"")</f>
        <v/>
      </c>
      <c r="H614" s="50"/>
      <c r="I614" s="50" t="str">
        <f>IFERROR(VLOOKUP(F614,الأصناف!items,3,FALSE),"")</f>
        <v/>
      </c>
      <c r="J614" s="50"/>
      <c r="K614" s="50" t="str">
        <f t="shared" si="9"/>
        <v/>
      </c>
    </row>
    <row r="615" spans="5:11" ht="20" x14ac:dyDescent="0.3">
      <c r="E615" s="49"/>
      <c r="F615" s="50"/>
      <c r="G615" s="49" t="str">
        <f>IFERROR(VLOOKUP(F615,الأصناف!items,2,FALSE),"")</f>
        <v/>
      </c>
      <c r="H615" s="50"/>
      <c r="I615" s="50" t="str">
        <f>IFERROR(VLOOKUP(F615,الأصناف!items,3,FALSE),"")</f>
        <v/>
      </c>
      <c r="J615" s="50"/>
      <c r="K615" s="50" t="str">
        <f t="shared" si="9"/>
        <v/>
      </c>
    </row>
    <row r="616" spans="5:11" ht="20" x14ac:dyDescent="0.3">
      <c r="E616" s="49"/>
      <c r="F616" s="50"/>
      <c r="G616" s="49" t="str">
        <f>IFERROR(VLOOKUP(F616,الأصناف!items,2,FALSE),"")</f>
        <v/>
      </c>
      <c r="H616" s="50"/>
      <c r="I616" s="50" t="str">
        <f>IFERROR(VLOOKUP(F616,الأصناف!items,3,FALSE),"")</f>
        <v/>
      </c>
      <c r="J616" s="50"/>
      <c r="K616" s="50" t="str">
        <f t="shared" si="9"/>
        <v/>
      </c>
    </row>
    <row r="617" spans="5:11" ht="20" x14ac:dyDescent="0.3">
      <c r="E617" s="49"/>
      <c r="F617" s="50"/>
      <c r="G617" s="49" t="str">
        <f>IFERROR(VLOOKUP(F617,الأصناف!items,2,FALSE),"")</f>
        <v/>
      </c>
      <c r="H617" s="50"/>
      <c r="I617" s="50" t="str">
        <f>IFERROR(VLOOKUP(F617,الأصناف!items,3,FALSE),"")</f>
        <v/>
      </c>
      <c r="J617" s="50"/>
      <c r="K617" s="50" t="str">
        <f t="shared" si="9"/>
        <v/>
      </c>
    </row>
    <row r="618" spans="5:11" ht="20" x14ac:dyDescent="0.3">
      <c r="E618" s="49"/>
      <c r="F618" s="50"/>
      <c r="G618" s="49" t="str">
        <f>IFERROR(VLOOKUP(F618,الأصناف!items,2,FALSE),"")</f>
        <v/>
      </c>
      <c r="H618" s="50"/>
      <c r="I618" s="50" t="str">
        <f>IFERROR(VLOOKUP(F618,الأصناف!items,3,FALSE),"")</f>
        <v/>
      </c>
      <c r="J618" s="50"/>
      <c r="K618" s="50" t="str">
        <f t="shared" si="9"/>
        <v/>
      </c>
    </row>
    <row r="619" spans="5:11" ht="20" x14ac:dyDescent="0.3">
      <c r="E619" s="49"/>
      <c r="F619" s="50"/>
      <c r="G619" s="49" t="str">
        <f>IFERROR(VLOOKUP(F619,الأصناف!items,2,FALSE),"")</f>
        <v/>
      </c>
      <c r="H619" s="50"/>
      <c r="I619" s="50" t="str">
        <f>IFERROR(VLOOKUP(F619,الأصناف!items,3,FALSE),"")</f>
        <v/>
      </c>
      <c r="J619" s="50"/>
      <c r="K619" s="50" t="str">
        <f t="shared" si="9"/>
        <v/>
      </c>
    </row>
    <row r="620" spans="5:11" ht="20" x14ac:dyDescent="0.3">
      <c r="E620" s="49"/>
      <c r="F620" s="50"/>
      <c r="G620" s="49" t="str">
        <f>IFERROR(VLOOKUP(F620,الأصناف!items,2,FALSE),"")</f>
        <v/>
      </c>
      <c r="H620" s="50"/>
      <c r="I620" s="50" t="str">
        <f>IFERROR(VLOOKUP(F620,الأصناف!items,3,FALSE),"")</f>
        <v/>
      </c>
      <c r="J620" s="50"/>
      <c r="K620" s="50" t="str">
        <f t="shared" si="9"/>
        <v/>
      </c>
    </row>
    <row r="621" spans="5:11" ht="20" x14ac:dyDescent="0.3">
      <c r="E621" s="49"/>
      <c r="F621" s="50"/>
      <c r="G621" s="49" t="str">
        <f>IFERROR(VLOOKUP(F621,الأصناف!items,2,FALSE),"")</f>
        <v/>
      </c>
      <c r="H621" s="50"/>
      <c r="I621" s="50" t="str">
        <f>IFERROR(VLOOKUP(F621,الأصناف!items,3,FALSE),"")</f>
        <v/>
      </c>
      <c r="J621" s="50"/>
      <c r="K621" s="50" t="str">
        <f t="shared" si="9"/>
        <v/>
      </c>
    </row>
    <row r="622" spans="5:11" ht="20" x14ac:dyDescent="0.3">
      <c r="E622" s="49"/>
      <c r="F622" s="50"/>
      <c r="G622" s="49" t="str">
        <f>IFERROR(VLOOKUP(F622,الأصناف!items,2,FALSE),"")</f>
        <v/>
      </c>
      <c r="H622" s="50"/>
      <c r="I622" s="50" t="str">
        <f>IFERROR(VLOOKUP(F622,الأصناف!items,3,FALSE),"")</f>
        <v/>
      </c>
      <c r="J622" s="50"/>
      <c r="K622" s="50" t="str">
        <f t="shared" si="9"/>
        <v/>
      </c>
    </row>
    <row r="623" spans="5:11" ht="20" x14ac:dyDescent="0.3">
      <c r="E623" s="49"/>
      <c r="F623" s="50"/>
      <c r="G623" s="49" t="str">
        <f>IFERROR(VLOOKUP(F623,الأصناف!items,2,FALSE),"")</f>
        <v/>
      </c>
      <c r="H623" s="50"/>
      <c r="I623" s="50" t="str">
        <f>IFERROR(VLOOKUP(F623,الأصناف!items,3,FALSE),"")</f>
        <v/>
      </c>
      <c r="J623" s="50"/>
      <c r="K623" s="50" t="str">
        <f t="shared" si="9"/>
        <v/>
      </c>
    </row>
    <row r="624" spans="5:11" ht="20" x14ac:dyDescent="0.3">
      <c r="E624" s="49"/>
      <c r="F624" s="50"/>
      <c r="G624" s="49" t="str">
        <f>IFERROR(VLOOKUP(F624,الأصناف!items,2,FALSE),"")</f>
        <v/>
      </c>
      <c r="H624" s="50"/>
      <c r="I624" s="50" t="str">
        <f>IFERROR(VLOOKUP(F624,الأصناف!items,3,FALSE),"")</f>
        <v/>
      </c>
      <c r="J624" s="50"/>
      <c r="K624" s="50" t="str">
        <f t="shared" si="9"/>
        <v/>
      </c>
    </row>
    <row r="625" spans="5:11" ht="20" x14ac:dyDescent="0.3">
      <c r="E625" s="49"/>
      <c r="F625" s="50"/>
      <c r="G625" s="49" t="str">
        <f>IFERROR(VLOOKUP(F625,الأصناف!items,2,FALSE),"")</f>
        <v/>
      </c>
      <c r="H625" s="50"/>
      <c r="I625" s="50" t="str">
        <f>IFERROR(VLOOKUP(F625,الأصناف!items,3,FALSE),"")</f>
        <v/>
      </c>
      <c r="J625" s="50"/>
      <c r="K625" s="50" t="str">
        <f t="shared" si="9"/>
        <v/>
      </c>
    </row>
    <row r="626" spans="5:11" ht="20" x14ac:dyDescent="0.3">
      <c r="E626" s="49"/>
      <c r="F626" s="50"/>
      <c r="G626" s="49" t="str">
        <f>IFERROR(VLOOKUP(F626,الأصناف!items,2,FALSE),"")</f>
        <v/>
      </c>
      <c r="H626" s="50"/>
      <c r="I626" s="50" t="str">
        <f>IFERROR(VLOOKUP(F626,الأصناف!items,3,FALSE),"")</f>
        <v/>
      </c>
      <c r="J626" s="50"/>
      <c r="K626" s="50" t="str">
        <f t="shared" si="9"/>
        <v/>
      </c>
    </row>
    <row r="627" spans="5:11" ht="20" x14ac:dyDescent="0.3">
      <c r="E627" s="49"/>
      <c r="F627" s="50"/>
      <c r="G627" s="49" t="str">
        <f>IFERROR(VLOOKUP(F627,الأصناف!items,2,FALSE),"")</f>
        <v/>
      </c>
      <c r="H627" s="50"/>
      <c r="I627" s="50" t="str">
        <f>IFERROR(VLOOKUP(F627,الأصناف!items,3,FALSE),"")</f>
        <v/>
      </c>
      <c r="J627" s="50"/>
      <c r="K627" s="50" t="str">
        <f t="shared" si="9"/>
        <v/>
      </c>
    </row>
    <row r="628" spans="5:11" ht="20" x14ac:dyDescent="0.3">
      <c r="E628" s="49"/>
      <c r="F628" s="50"/>
      <c r="G628" s="49" t="str">
        <f>IFERROR(VLOOKUP(F628,الأصناف!items,2,FALSE),"")</f>
        <v/>
      </c>
      <c r="H628" s="50"/>
      <c r="I628" s="50" t="str">
        <f>IFERROR(VLOOKUP(F628,الأصناف!items,3,FALSE),"")</f>
        <v/>
      </c>
      <c r="J628" s="50"/>
      <c r="K628" s="50" t="str">
        <f t="shared" si="9"/>
        <v/>
      </c>
    </row>
    <row r="629" spans="5:11" ht="20" x14ac:dyDescent="0.3">
      <c r="E629" s="49"/>
      <c r="F629" s="50"/>
      <c r="G629" s="49" t="str">
        <f>IFERROR(VLOOKUP(F629,الأصناف!items,2,FALSE),"")</f>
        <v/>
      </c>
      <c r="H629" s="50"/>
      <c r="I629" s="50" t="str">
        <f>IFERROR(VLOOKUP(F629,الأصناف!items,3,FALSE),"")</f>
        <v/>
      </c>
      <c r="J629" s="50"/>
      <c r="K629" s="50" t="str">
        <f t="shared" si="9"/>
        <v/>
      </c>
    </row>
    <row r="630" spans="5:11" ht="20" x14ac:dyDescent="0.3">
      <c r="E630" s="49"/>
      <c r="F630" s="50"/>
      <c r="G630" s="49" t="str">
        <f>IFERROR(VLOOKUP(F630,الأصناف!items,2,FALSE),"")</f>
        <v/>
      </c>
      <c r="H630" s="50"/>
      <c r="I630" s="50" t="str">
        <f>IFERROR(VLOOKUP(F630,الأصناف!items,3,FALSE),"")</f>
        <v/>
      </c>
      <c r="J630" s="50"/>
      <c r="K630" s="50" t="str">
        <f t="shared" si="9"/>
        <v/>
      </c>
    </row>
    <row r="631" spans="5:11" ht="20" x14ac:dyDescent="0.3">
      <c r="E631" s="49"/>
      <c r="F631" s="50"/>
      <c r="G631" s="49" t="str">
        <f>IFERROR(VLOOKUP(F631,الأصناف!items,2,FALSE),"")</f>
        <v/>
      </c>
      <c r="H631" s="50"/>
      <c r="I631" s="50" t="str">
        <f>IFERROR(VLOOKUP(F631,الأصناف!items,3,FALSE),"")</f>
        <v/>
      </c>
      <c r="J631" s="50"/>
      <c r="K631" s="50" t="str">
        <f t="shared" si="9"/>
        <v/>
      </c>
    </row>
    <row r="632" spans="5:11" ht="20" x14ac:dyDescent="0.3">
      <c r="E632" s="49"/>
      <c r="F632" s="50"/>
      <c r="G632" s="49" t="str">
        <f>IFERROR(VLOOKUP(F632,الأصناف!items,2,FALSE),"")</f>
        <v/>
      </c>
      <c r="H632" s="50"/>
      <c r="I632" s="50" t="str">
        <f>IFERROR(VLOOKUP(F632,الأصناف!items,3,FALSE),"")</f>
        <v/>
      </c>
      <c r="J632" s="50"/>
      <c r="K632" s="50" t="str">
        <f t="shared" si="9"/>
        <v/>
      </c>
    </row>
    <row r="633" spans="5:11" ht="20" x14ac:dyDescent="0.3">
      <c r="E633" s="49"/>
      <c r="F633" s="50"/>
      <c r="G633" s="49" t="str">
        <f>IFERROR(VLOOKUP(F633,الأصناف!items,2,FALSE),"")</f>
        <v/>
      </c>
      <c r="H633" s="50"/>
      <c r="I633" s="50" t="str">
        <f>IFERROR(VLOOKUP(F633,الأصناف!items,3,FALSE),"")</f>
        <v/>
      </c>
      <c r="J633" s="50"/>
      <c r="K633" s="50" t="str">
        <f t="shared" si="9"/>
        <v/>
      </c>
    </row>
    <row r="634" spans="5:11" ht="20" x14ac:dyDescent="0.3">
      <c r="E634" s="49"/>
      <c r="F634" s="50"/>
      <c r="G634" s="49" t="str">
        <f>IFERROR(VLOOKUP(F634,الأصناف!items,2,FALSE),"")</f>
        <v/>
      </c>
      <c r="H634" s="50"/>
      <c r="I634" s="50" t="str">
        <f>IFERROR(VLOOKUP(F634,الأصناف!items,3,FALSE),"")</f>
        <v/>
      </c>
      <c r="J634" s="50"/>
      <c r="K634" s="50" t="str">
        <f t="shared" si="9"/>
        <v/>
      </c>
    </row>
    <row r="635" spans="5:11" ht="20" x14ac:dyDescent="0.3">
      <c r="E635" s="49"/>
      <c r="F635" s="50"/>
      <c r="G635" s="49" t="str">
        <f>IFERROR(VLOOKUP(F635,الأصناف!items,2,FALSE),"")</f>
        <v/>
      </c>
      <c r="H635" s="50"/>
      <c r="I635" s="50" t="str">
        <f>IFERROR(VLOOKUP(F635,الأصناف!items,3,FALSE),"")</f>
        <v/>
      </c>
      <c r="J635" s="50"/>
      <c r="K635" s="50" t="str">
        <f t="shared" si="9"/>
        <v/>
      </c>
    </row>
    <row r="636" spans="5:11" ht="20" x14ac:dyDescent="0.3">
      <c r="E636" s="49"/>
      <c r="F636" s="50"/>
      <c r="G636" s="49" t="str">
        <f>IFERROR(VLOOKUP(F636,الأصناف!items,2,FALSE),"")</f>
        <v/>
      </c>
      <c r="H636" s="50"/>
      <c r="I636" s="50" t="str">
        <f>IFERROR(VLOOKUP(F636,الأصناف!items,3,FALSE),"")</f>
        <v/>
      </c>
      <c r="J636" s="50"/>
      <c r="K636" s="50" t="str">
        <f t="shared" si="9"/>
        <v/>
      </c>
    </row>
    <row r="637" spans="5:11" ht="20" x14ac:dyDescent="0.3">
      <c r="E637" s="49"/>
      <c r="F637" s="50"/>
      <c r="G637" s="49" t="str">
        <f>IFERROR(VLOOKUP(F637,الأصناف!items,2,FALSE),"")</f>
        <v/>
      </c>
      <c r="H637" s="50"/>
      <c r="I637" s="50" t="str">
        <f>IFERROR(VLOOKUP(F637,الأصناف!items,3,FALSE),"")</f>
        <v/>
      </c>
      <c r="J637" s="50"/>
      <c r="K637" s="50" t="str">
        <f t="shared" si="9"/>
        <v/>
      </c>
    </row>
    <row r="638" spans="5:11" ht="20" x14ac:dyDescent="0.3">
      <c r="E638" s="49"/>
      <c r="F638" s="50"/>
      <c r="G638" s="49" t="str">
        <f>IFERROR(VLOOKUP(F638,الأصناف!items,2,FALSE),"")</f>
        <v/>
      </c>
      <c r="H638" s="50"/>
      <c r="I638" s="50" t="str">
        <f>IFERROR(VLOOKUP(F638,الأصناف!items,3,FALSE),"")</f>
        <v/>
      </c>
      <c r="J638" s="50"/>
      <c r="K638" s="50" t="str">
        <f t="shared" si="9"/>
        <v/>
      </c>
    </row>
    <row r="639" spans="5:11" ht="20" x14ac:dyDescent="0.3">
      <c r="E639" s="49"/>
      <c r="F639" s="50"/>
      <c r="G639" s="49" t="str">
        <f>IFERROR(VLOOKUP(F639,الأصناف!items,2,FALSE),"")</f>
        <v/>
      </c>
      <c r="H639" s="50"/>
      <c r="I639" s="50" t="str">
        <f>IFERROR(VLOOKUP(F639,الأصناف!items,3,FALSE),"")</f>
        <v/>
      </c>
      <c r="J639" s="50"/>
      <c r="K639" s="50" t="str">
        <f t="shared" si="9"/>
        <v/>
      </c>
    </row>
    <row r="640" spans="5:11" ht="20" x14ac:dyDescent="0.3">
      <c r="E640" s="49"/>
      <c r="F640" s="50"/>
      <c r="G640" s="49" t="str">
        <f>IFERROR(VLOOKUP(F640,الأصناف!items,2,FALSE),"")</f>
        <v/>
      </c>
      <c r="H640" s="50"/>
      <c r="I640" s="50" t="str">
        <f>IFERROR(VLOOKUP(F640,الأصناف!items,3,FALSE),"")</f>
        <v/>
      </c>
      <c r="J640" s="50"/>
      <c r="K640" s="50" t="str">
        <f t="shared" si="9"/>
        <v/>
      </c>
    </row>
    <row r="641" spans="5:11" ht="20" x14ac:dyDescent="0.3">
      <c r="E641" s="49"/>
      <c r="F641" s="50"/>
      <c r="G641" s="49" t="str">
        <f>IFERROR(VLOOKUP(F641,الأصناف!items,2,FALSE),"")</f>
        <v/>
      </c>
      <c r="H641" s="50"/>
      <c r="I641" s="50" t="str">
        <f>IFERROR(VLOOKUP(F641,الأصناف!items,3,FALSE),"")</f>
        <v/>
      </c>
      <c r="J641" s="50"/>
      <c r="K641" s="50" t="str">
        <f t="shared" si="9"/>
        <v/>
      </c>
    </row>
    <row r="642" spans="5:11" ht="20" x14ac:dyDescent="0.3">
      <c r="E642" s="49"/>
      <c r="F642" s="50"/>
      <c r="G642" s="49" t="str">
        <f>IFERROR(VLOOKUP(F642,الأصناف!items,2,FALSE),"")</f>
        <v/>
      </c>
      <c r="H642" s="50"/>
      <c r="I642" s="50" t="str">
        <f>IFERROR(VLOOKUP(F642,الأصناف!items,3,FALSE),"")</f>
        <v/>
      </c>
      <c r="J642" s="50"/>
      <c r="K642" s="50" t="str">
        <f t="shared" si="9"/>
        <v/>
      </c>
    </row>
    <row r="643" spans="5:11" ht="20" x14ac:dyDescent="0.3">
      <c r="E643" s="49"/>
      <c r="F643" s="50"/>
      <c r="G643" s="49" t="str">
        <f>IFERROR(VLOOKUP(F643,الأصناف!items,2,FALSE),"")</f>
        <v/>
      </c>
      <c r="H643" s="50"/>
      <c r="I643" s="50" t="str">
        <f>IFERROR(VLOOKUP(F643,الأصناف!items,3,FALSE),"")</f>
        <v/>
      </c>
      <c r="J643" s="50"/>
      <c r="K643" s="50" t="str">
        <f t="shared" si="9"/>
        <v/>
      </c>
    </row>
    <row r="644" spans="5:11" ht="20" x14ac:dyDescent="0.3">
      <c r="E644" s="49"/>
      <c r="F644" s="50"/>
      <c r="G644" s="49" t="str">
        <f>IFERROR(VLOOKUP(F644,الأصناف!items,2,FALSE),"")</f>
        <v/>
      </c>
      <c r="H644" s="50"/>
      <c r="I644" s="50" t="str">
        <f>IFERROR(VLOOKUP(F644,الأصناف!items,3,FALSE),"")</f>
        <v/>
      </c>
      <c r="J644" s="50"/>
      <c r="K644" s="50" t="str">
        <f t="shared" ref="K644:K707" si="10">IFERROR((SUM(H644*I644)-J644),"")</f>
        <v/>
      </c>
    </row>
    <row r="645" spans="5:11" ht="20" x14ac:dyDescent="0.3">
      <c r="E645" s="49"/>
      <c r="F645" s="50"/>
      <c r="G645" s="49" t="str">
        <f>IFERROR(VLOOKUP(F645,الأصناف!items,2,FALSE),"")</f>
        <v/>
      </c>
      <c r="H645" s="50"/>
      <c r="I645" s="50" t="str">
        <f>IFERROR(VLOOKUP(F645,الأصناف!items,3,FALSE),"")</f>
        <v/>
      </c>
      <c r="J645" s="50"/>
      <c r="K645" s="50" t="str">
        <f t="shared" si="10"/>
        <v/>
      </c>
    </row>
    <row r="646" spans="5:11" ht="20" x14ac:dyDescent="0.3">
      <c r="E646" s="49"/>
      <c r="F646" s="50"/>
      <c r="G646" s="49" t="str">
        <f>IFERROR(VLOOKUP(F646,الأصناف!items,2,FALSE),"")</f>
        <v/>
      </c>
      <c r="H646" s="50"/>
      <c r="I646" s="50" t="str">
        <f>IFERROR(VLOOKUP(F646,الأصناف!items,3,FALSE),"")</f>
        <v/>
      </c>
      <c r="J646" s="50"/>
      <c r="K646" s="50" t="str">
        <f t="shared" si="10"/>
        <v/>
      </c>
    </row>
    <row r="647" spans="5:11" ht="20" x14ac:dyDescent="0.3">
      <c r="E647" s="49"/>
      <c r="F647" s="50"/>
      <c r="G647" s="49" t="str">
        <f>IFERROR(VLOOKUP(F647,الأصناف!items,2,FALSE),"")</f>
        <v/>
      </c>
      <c r="H647" s="50"/>
      <c r="I647" s="50" t="str">
        <f>IFERROR(VLOOKUP(F647,الأصناف!items,3,FALSE),"")</f>
        <v/>
      </c>
      <c r="J647" s="50"/>
      <c r="K647" s="50" t="str">
        <f t="shared" si="10"/>
        <v/>
      </c>
    </row>
    <row r="648" spans="5:11" ht="20" x14ac:dyDescent="0.3">
      <c r="E648" s="49"/>
      <c r="F648" s="50"/>
      <c r="G648" s="49" t="str">
        <f>IFERROR(VLOOKUP(F648,الأصناف!items,2,FALSE),"")</f>
        <v/>
      </c>
      <c r="H648" s="50"/>
      <c r="I648" s="50" t="str">
        <f>IFERROR(VLOOKUP(F648,الأصناف!items,3,FALSE),"")</f>
        <v/>
      </c>
      <c r="J648" s="50"/>
      <c r="K648" s="50" t="str">
        <f t="shared" si="10"/>
        <v/>
      </c>
    </row>
    <row r="649" spans="5:11" ht="20" x14ac:dyDescent="0.3">
      <c r="E649" s="49"/>
      <c r="F649" s="50"/>
      <c r="G649" s="49" t="str">
        <f>IFERROR(VLOOKUP(F649,الأصناف!items,2,FALSE),"")</f>
        <v/>
      </c>
      <c r="H649" s="50"/>
      <c r="I649" s="50" t="str">
        <f>IFERROR(VLOOKUP(F649,الأصناف!items,3,FALSE),"")</f>
        <v/>
      </c>
      <c r="J649" s="50"/>
      <c r="K649" s="50" t="str">
        <f t="shared" si="10"/>
        <v/>
      </c>
    </row>
    <row r="650" spans="5:11" ht="20" x14ac:dyDescent="0.3">
      <c r="E650" s="49"/>
      <c r="F650" s="50"/>
      <c r="G650" s="49" t="str">
        <f>IFERROR(VLOOKUP(F650,الأصناف!items,2,FALSE),"")</f>
        <v/>
      </c>
      <c r="H650" s="50"/>
      <c r="I650" s="50" t="str">
        <f>IFERROR(VLOOKUP(F650,الأصناف!items,3,FALSE),"")</f>
        <v/>
      </c>
      <c r="J650" s="50"/>
      <c r="K650" s="50" t="str">
        <f t="shared" si="10"/>
        <v/>
      </c>
    </row>
    <row r="651" spans="5:11" ht="20" x14ac:dyDescent="0.3">
      <c r="E651" s="49"/>
      <c r="F651" s="50"/>
      <c r="G651" s="49" t="str">
        <f>IFERROR(VLOOKUP(F651,الأصناف!items,2,FALSE),"")</f>
        <v/>
      </c>
      <c r="H651" s="50"/>
      <c r="I651" s="50" t="str">
        <f>IFERROR(VLOOKUP(F651,الأصناف!items,3,FALSE),"")</f>
        <v/>
      </c>
      <c r="J651" s="50"/>
      <c r="K651" s="50" t="str">
        <f t="shared" si="10"/>
        <v/>
      </c>
    </row>
    <row r="652" spans="5:11" ht="20" x14ac:dyDescent="0.3">
      <c r="E652" s="49"/>
      <c r="F652" s="50"/>
      <c r="G652" s="49" t="str">
        <f>IFERROR(VLOOKUP(F652,الأصناف!items,2,FALSE),"")</f>
        <v/>
      </c>
      <c r="H652" s="50"/>
      <c r="I652" s="50" t="str">
        <f>IFERROR(VLOOKUP(F652,الأصناف!items,3,FALSE),"")</f>
        <v/>
      </c>
      <c r="J652" s="50"/>
      <c r="K652" s="50" t="str">
        <f t="shared" si="10"/>
        <v/>
      </c>
    </row>
    <row r="653" spans="5:11" ht="20" x14ac:dyDescent="0.3">
      <c r="E653" s="49"/>
      <c r="F653" s="50"/>
      <c r="G653" s="49" t="str">
        <f>IFERROR(VLOOKUP(F653,الأصناف!items,2,FALSE),"")</f>
        <v/>
      </c>
      <c r="H653" s="50"/>
      <c r="I653" s="50" t="str">
        <f>IFERROR(VLOOKUP(F653,الأصناف!items,3,FALSE),"")</f>
        <v/>
      </c>
      <c r="J653" s="50"/>
      <c r="K653" s="50" t="str">
        <f t="shared" si="10"/>
        <v/>
      </c>
    </row>
    <row r="654" spans="5:11" ht="20" x14ac:dyDescent="0.3">
      <c r="E654" s="49"/>
      <c r="F654" s="50"/>
      <c r="G654" s="49" t="str">
        <f>IFERROR(VLOOKUP(F654,الأصناف!items,2,FALSE),"")</f>
        <v/>
      </c>
      <c r="H654" s="50"/>
      <c r="I654" s="50" t="str">
        <f>IFERROR(VLOOKUP(F654,الأصناف!items,3,FALSE),"")</f>
        <v/>
      </c>
      <c r="J654" s="50"/>
      <c r="K654" s="50" t="str">
        <f t="shared" si="10"/>
        <v/>
      </c>
    </row>
    <row r="655" spans="5:11" ht="20" x14ac:dyDescent="0.3">
      <c r="E655" s="49"/>
      <c r="F655" s="50"/>
      <c r="G655" s="49" t="str">
        <f>IFERROR(VLOOKUP(F655,الأصناف!items,2,FALSE),"")</f>
        <v/>
      </c>
      <c r="H655" s="50"/>
      <c r="I655" s="50" t="str">
        <f>IFERROR(VLOOKUP(F655,الأصناف!items,3,FALSE),"")</f>
        <v/>
      </c>
      <c r="J655" s="50"/>
      <c r="K655" s="50" t="str">
        <f t="shared" si="10"/>
        <v/>
      </c>
    </row>
    <row r="656" spans="5:11" ht="20" x14ac:dyDescent="0.3">
      <c r="E656" s="49"/>
      <c r="F656" s="50"/>
      <c r="G656" s="49" t="str">
        <f>IFERROR(VLOOKUP(F656,الأصناف!items,2,FALSE),"")</f>
        <v/>
      </c>
      <c r="H656" s="50"/>
      <c r="I656" s="50" t="str">
        <f>IFERROR(VLOOKUP(F656,الأصناف!items,3,FALSE),"")</f>
        <v/>
      </c>
      <c r="J656" s="50"/>
      <c r="K656" s="50" t="str">
        <f t="shared" si="10"/>
        <v/>
      </c>
    </row>
    <row r="657" spans="5:11" ht="20" x14ac:dyDescent="0.3">
      <c r="E657" s="49"/>
      <c r="F657" s="50"/>
      <c r="G657" s="49" t="str">
        <f>IFERROR(VLOOKUP(F657,الأصناف!items,2,FALSE),"")</f>
        <v/>
      </c>
      <c r="H657" s="50"/>
      <c r="I657" s="50" t="str">
        <f>IFERROR(VLOOKUP(F657,الأصناف!items,3,FALSE),"")</f>
        <v/>
      </c>
      <c r="J657" s="50"/>
      <c r="K657" s="50" t="str">
        <f t="shared" si="10"/>
        <v/>
      </c>
    </row>
    <row r="658" spans="5:11" ht="20" x14ac:dyDescent="0.3">
      <c r="E658" s="49"/>
      <c r="F658" s="50"/>
      <c r="G658" s="49" t="str">
        <f>IFERROR(VLOOKUP(F658,الأصناف!items,2,FALSE),"")</f>
        <v/>
      </c>
      <c r="H658" s="50"/>
      <c r="I658" s="50" t="str">
        <f>IFERROR(VLOOKUP(F658,الأصناف!items,3,FALSE),"")</f>
        <v/>
      </c>
      <c r="J658" s="50"/>
      <c r="K658" s="50" t="str">
        <f t="shared" si="10"/>
        <v/>
      </c>
    </row>
    <row r="659" spans="5:11" ht="20" x14ac:dyDescent="0.3">
      <c r="E659" s="49"/>
      <c r="F659" s="50"/>
      <c r="G659" s="49" t="str">
        <f>IFERROR(VLOOKUP(F659,الأصناف!items,2,FALSE),"")</f>
        <v/>
      </c>
      <c r="H659" s="50"/>
      <c r="I659" s="50" t="str">
        <f>IFERROR(VLOOKUP(F659,الأصناف!items,3,FALSE),"")</f>
        <v/>
      </c>
      <c r="J659" s="50"/>
      <c r="K659" s="50" t="str">
        <f t="shared" si="10"/>
        <v/>
      </c>
    </row>
    <row r="660" spans="5:11" ht="20" x14ac:dyDescent="0.3">
      <c r="E660" s="49"/>
      <c r="F660" s="50"/>
      <c r="G660" s="49" t="str">
        <f>IFERROR(VLOOKUP(F660,الأصناف!items,2,FALSE),"")</f>
        <v/>
      </c>
      <c r="H660" s="50"/>
      <c r="I660" s="50" t="str">
        <f>IFERROR(VLOOKUP(F660,الأصناف!items,3,FALSE),"")</f>
        <v/>
      </c>
      <c r="J660" s="50"/>
      <c r="K660" s="50" t="str">
        <f t="shared" si="10"/>
        <v/>
      </c>
    </row>
    <row r="661" spans="5:11" ht="20" x14ac:dyDescent="0.3">
      <c r="E661" s="49"/>
      <c r="F661" s="50"/>
      <c r="G661" s="49" t="str">
        <f>IFERROR(VLOOKUP(F661,الأصناف!items,2,FALSE),"")</f>
        <v/>
      </c>
      <c r="H661" s="50"/>
      <c r="I661" s="50" t="str">
        <f>IFERROR(VLOOKUP(F661,الأصناف!items,3,FALSE),"")</f>
        <v/>
      </c>
      <c r="J661" s="50"/>
      <c r="K661" s="50" t="str">
        <f t="shared" si="10"/>
        <v/>
      </c>
    </row>
    <row r="662" spans="5:11" ht="20" x14ac:dyDescent="0.3">
      <c r="E662" s="49"/>
      <c r="F662" s="50"/>
      <c r="G662" s="49" t="str">
        <f>IFERROR(VLOOKUP(F662,الأصناف!items,2,FALSE),"")</f>
        <v/>
      </c>
      <c r="H662" s="50"/>
      <c r="I662" s="50" t="str">
        <f>IFERROR(VLOOKUP(F662,الأصناف!items,3,FALSE),"")</f>
        <v/>
      </c>
      <c r="J662" s="50"/>
      <c r="K662" s="50" t="str">
        <f t="shared" si="10"/>
        <v/>
      </c>
    </row>
    <row r="663" spans="5:11" ht="20" x14ac:dyDescent="0.3">
      <c r="E663" s="49"/>
      <c r="F663" s="50"/>
      <c r="G663" s="49" t="str">
        <f>IFERROR(VLOOKUP(F663,الأصناف!items,2,FALSE),"")</f>
        <v/>
      </c>
      <c r="H663" s="50"/>
      <c r="I663" s="50" t="str">
        <f>IFERROR(VLOOKUP(F663,الأصناف!items,3,FALSE),"")</f>
        <v/>
      </c>
      <c r="J663" s="50"/>
      <c r="K663" s="50" t="str">
        <f t="shared" si="10"/>
        <v/>
      </c>
    </row>
    <row r="664" spans="5:11" ht="20" x14ac:dyDescent="0.3">
      <c r="E664" s="49"/>
      <c r="F664" s="50"/>
      <c r="G664" s="49" t="str">
        <f>IFERROR(VLOOKUP(F664,الأصناف!items,2,FALSE),"")</f>
        <v/>
      </c>
      <c r="H664" s="50"/>
      <c r="I664" s="50" t="str">
        <f>IFERROR(VLOOKUP(F664,الأصناف!items,3,FALSE),"")</f>
        <v/>
      </c>
      <c r="J664" s="50"/>
      <c r="K664" s="50" t="str">
        <f t="shared" si="10"/>
        <v/>
      </c>
    </row>
    <row r="665" spans="5:11" ht="20" x14ac:dyDescent="0.3">
      <c r="E665" s="49"/>
      <c r="F665" s="50"/>
      <c r="G665" s="49" t="str">
        <f>IFERROR(VLOOKUP(F665,الأصناف!items,2,FALSE),"")</f>
        <v/>
      </c>
      <c r="H665" s="50"/>
      <c r="I665" s="50" t="str">
        <f>IFERROR(VLOOKUP(F665,الأصناف!items,3,FALSE),"")</f>
        <v/>
      </c>
      <c r="J665" s="50"/>
      <c r="K665" s="50" t="str">
        <f t="shared" si="10"/>
        <v/>
      </c>
    </row>
    <row r="666" spans="5:11" ht="20" x14ac:dyDescent="0.3">
      <c r="E666" s="49"/>
      <c r="F666" s="50"/>
      <c r="G666" s="49" t="str">
        <f>IFERROR(VLOOKUP(F666,الأصناف!items,2,FALSE),"")</f>
        <v/>
      </c>
      <c r="H666" s="50"/>
      <c r="I666" s="50" t="str">
        <f>IFERROR(VLOOKUP(F666,الأصناف!items,3,FALSE),"")</f>
        <v/>
      </c>
      <c r="J666" s="50"/>
      <c r="K666" s="50" t="str">
        <f t="shared" si="10"/>
        <v/>
      </c>
    </row>
    <row r="667" spans="5:11" ht="20" x14ac:dyDescent="0.3">
      <c r="E667" s="49"/>
      <c r="F667" s="50"/>
      <c r="G667" s="49" t="str">
        <f>IFERROR(VLOOKUP(F667,الأصناف!items,2,FALSE),"")</f>
        <v/>
      </c>
      <c r="H667" s="50"/>
      <c r="I667" s="50" t="str">
        <f>IFERROR(VLOOKUP(F667,الأصناف!items,3,FALSE),"")</f>
        <v/>
      </c>
      <c r="J667" s="50"/>
      <c r="K667" s="50" t="str">
        <f t="shared" si="10"/>
        <v/>
      </c>
    </row>
    <row r="668" spans="5:11" ht="20" x14ac:dyDescent="0.3">
      <c r="E668" s="49"/>
      <c r="F668" s="50"/>
      <c r="G668" s="49" t="str">
        <f>IFERROR(VLOOKUP(F668,الأصناف!items,2,FALSE),"")</f>
        <v/>
      </c>
      <c r="H668" s="50"/>
      <c r="I668" s="50" t="str">
        <f>IFERROR(VLOOKUP(F668,الأصناف!items,3,FALSE),"")</f>
        <v/>
      </c>
      <c r="J668" s="50"/>
      <c r="K668" s="50" t="str">
        <f t="shared" si="10"/>
        <v/>
      </c>
    </row>
    <row r="669" spans="5:11" ht="20" x14ac:dyDescent="0.3">
      <c r="E669" s="49"/>
      <c r="F669" s="50"/>
      <c r="G669" s="49" t="str">
        <f>IFERROR(VLOOKUP(F669,الأصناف!items,2,FALSE),"")</f>
        <v/>
      </c>
      <c r="H669" s="50"/>
      <c r="I669" s="50" t="str">
        <f>IFERROR(VLOOKUP(F669,الأصناف!items,3,FALSE),"")</f>
        <v/>
      </c>
      <c r="J669" s="50"/>
      <c r="K669" s="50" t="str">
        <f t="shared" si="10"/>
        <v/>
      </c>
    </row>
    <row r="670" spans="5:11" ht="20" x14ac:dyDescent="0.3">
      <c r="E670" s="49"/>
      <c r="F670" s="50"/>
      <c r="G670" s="49" t="str">
        <f>IFERROR(VLOOKUP(F670,الأصناف!items,2,FALSE),"")</f>
        <v/>
      </c>
      <c r="H670" s="50"/>
      <c r="I670" s="50" t="str">
        <f>IFERROR(VLOOKUP(F670,الأصناف!items,3,FALSE),"")</f>
        <v/>
      </c>
      <c r="J670" s="50"/>
      <c r="K670" s="50" t="str">
        <f t="shared" si="10"/>
        <v/>
      </c>
    </row>
    <row r="671" spans="5:11" ht="20" x14ac:dyDescent="0.3">
      <c r="E671" s="49"/>
      <c r="F671" s="50"/>
      <c r="G671" s="49" t="str">
        <f>IFERROR(VLOOKUP(F671,الأصناف!items,2,FALSE),"")</f>
        <v/>
      </c>
      <c r="H671" s="50"/>
      <c r="I671" s="50" t="str">
        <f>IFERROR(VLOOKUP(F671,الأصناف!items,3,FALSE),"")</f>
        <v/>
      </c>
      <c r="J671" s="50"/>
      <c r="K671" s="50" t="str">
        <f t="shared" si="10"/>
        <v/>
      </c>
    </row>
    <row r="672" spans="5:11" ht="20" x14ac:dyDescent="0.3">
      <c r="E672" s="49"/>
      <c r="F672" s="50"/>
      <c r="G672" s="49" t="str">
        <f>IFERROR(VLOOKUP(F672,الأصناف!items,2,FALSE),"")</f>
        <v/>
      </c>
      <c r="H672" s="50"/>
      <c r="I672" s="50" t="str">
        <f>IFERROR(VLOOKUP(F672,الأصناف!items,3,FALSE),"")</f>
        <v/>
      </c>
      <c r="J672" s="50"/>
      <c r="K672" s="50" t="str">
        <f t="shared" si="10"/>
        <v/>
      </c>
    </row>
    <row r="673" spans="5:11" ht="20" x14ac:dyDescent="0.3">
      <c r="E673" s="49"/>
      <c r="F673" s="50"/>
      <c r="G673" s="49" t="str">
        <f>IFERROR(VLOOKUP(F673,الأصناف!items,2,FALSE),"")</f>
        <v/>
      </c>
      <c r="H673" s="50"/>
      <c r="I673" s="50" t="str">
        <f>IFERROR(VLOOKUP(F673,الأصناف!items,3,FALSE),"")</f>
        <v/>
      </c>
      <c r="J673" s="50"/>
      <c r="K673" s="50" t="str">
        <f t="shared" si="10"/>
        <v/>
      </c>
    </row>
    <row r="674" spans="5:11" ht="20" x14ac:dyDescent="0.3">
      <c r="E674" s="49"/>
      <c r="F674" s="50"/>
      <c r="G674" s="49" t="str">
        <f>IFERROR(VLOOKUP(F674,الأصناف!items,2,FALSE),"")</f>
        <v/>
      </c>
      <c r="H674" s="50"/>
      <c r="I674" s="50" t="str">
        <f>IFERROR(VLOOKUP(F674,الأصناف!items,3,FALSE),"")</f>
        <v/>
      </c>
      <c r="J674" s="50"/>
      <c r="K674" s="50" t="str">
        <f t="shared" si="10"/>
        <v/>
      </c>
    </row>
    <row r="675" spans="5:11" ht="20" x14ac:dyDescent="0.3">
      <c r="E675" s="49"/>
      <c r="F675" s="50"/>
      <c r="G675" s="49" t="str">
        <f>IFERROR(VLOOKUP(F675,الأصناف!items,2,FALSE),"")</f>
        <v/>
      </c>
      <c r="H675" s="50"/>
      <c r="I675" s="50" t="str">
        <f>IFERROR(VLOOKUP(F675,الأصناف!items,3,FALSE),"")</f>
        <v/>
      </c>
      <c r="J675" s="50"/>
      <c r="K675" s="50" t="str">
        <f t="shared" si="10"/>
        <v/>
      </c>
    </row>
    <row r="676" spans="5:11" ht="20" x14ac:dyDescent="0.3">
      <c r="E676" s="49"/>
      <c r="F676" s="50"/>
      <c r="G676" s="49" t="str">
        <f>IFERROR(VLOOKUP(F676,الأصناف!items,2,FALSE),"")</f>
        <v/>
      </c>
      <c r="H676" s="50"/>
      <c r="I676" s="50" t="str">
        <f>IFERROR(VLOOKUP(F676,الأصناف!items,3,FALSE),"")</f>
        <v/>
      </c>
      <c r="J676" s="50"/>
      <c r="K676" s="50" t="str">
        <f t="shared" si="10"/>
        <v/>
      </c>
    </row>
    <row r="677" spans="5:11" ht="20" x14ac:dyDescent="0.3">
      <c r="E677" s="49"/>
      <c r="F677" s="50"/>
      <c r="G677" s="49" t="str">
        <f>IFERROR(VLOOKUP(F677,الأصناف!items,2,FALSE),"")</f>
        <v/>
      </c>
      <c r="H677" s="50"/>
      <c r="I677" s="50" t="str">
        <f>IFERROR(VLOOKUP(F677,الأصناف!items,3,FALSE),"")</f>
        <v/>
      </c>
      <c r="J677" s="50"/>
      <c r="K677" s="50" t="str">
        <f t="shared" si="10"/>
        <v/>
      </c>
    </row>
    <row r="678" spans="5:11" ht="20" x14ac:dyDescent="0.3">
      <c r="E678" s="49"/>
      <c r="F678" s="50"/>
      <c r="G678" s="49" t="str">
        <f>IFERROR(VLOOKUP(F678,الأصناف!items,2,FALSE),"")</f>
        <v/>
      </c>
      <c r="H678" s="50"/>
      <c r="I678" s="50" t="str">
        <f>IFERROR(VLOOKUP(F678,الأصناف!items,3,FALSE),"")</f>
        <v/>
      </c>
      <c r="J678" s="50"/>
      <c r="K678" s="50" t="str">
        <f t="shared" si="10"/>
        <v/>
      </c>
    </row>
    <row r="679" spans="5:11" ht="20" x14ac:dyDescent="0.3">
      <c r="E679" s="49"/>
      <c r="F679" s="50"/>
      <c r="G679" s="49" t="str">
        <f>IFERROR(VLOOKUP(F679,الأصناف!items,2,FALSE),"")</f>
        <v/>
      </c>
      <c r="H679" s="50"/>
      <c r="I679" s="50" t="str">
        <f>IFERROR(VLOOKUP(F679,الأصناف!items,3,FALSE),"")</f>
        <v/>
      </c>
      <c r="J679" s="50"/>
      <c r="K679" s="50" t="str">
        <f t="shared" si="10"/>
        <v/>
      </c>
    </row>
    <row r="680" spans="5:11" ht="20" x14ac:dyDescent="0.3">
      <c r="E680" s="49"/>
      <c r="F680" s="50"/>
      <c r="G680" s="49" t="str">
        <f>IFERROR(VLOOKUP(F680,الأصناف!items,2,FALSE),"")</f>
        <v/>
      </c>
      <c r="H680" s="50"/>
      <c r="I680" s="50" t="str">
        <f>IFERROR(VLOOKUP(F680,الأصناف!items,3,FALSE),"")</f>
        <v/>
      </c>
      <c r="J680" s="50"/>
      <c r="K680" s="50" t="str">
        <f t="shared" si="10"/>
        <v/>
      </c>
    </row>
    <row r="681" spans="5:11" ht="20" x14ac:dyDescent="0.3">
      <c r="E681" s="49"/>
      <c r="F681" s="50"/>
      <c r="G681" s="49" t="str">
        <f>IFERROR(VLOOKUP(F681,الأصناف!items,2,FALSE),"")</f>
        <v/>
      </c>
      <c r="H681" s="50"/>
      <c r="I681" s="50" t="str">
        <f>IFERROR(VLOOKUP(F681,الأصناف!items,3,FALSE),"")</f>
        <v/>
      </c>
      <c r="J681" s="50"/>
      <c r="K681" s="50" t="str">
        <f t="shared" si="10"/>
        <v/>
      </c>
    </row>
    <row r="682" spans="5:11" ht="20" x14ac:dyDescent="0.3">
      <c r="E682" s="49"/>
      <c r="F682" s="50"/>
      <c r="G682" s="49" t="str">
        <f>IFERROR(VLOOKUP(F682,الأصناف!items,2,FALSE),"")</f>
        <v/>
      </c>
      <c r="H682" s="50"/>
      <c r="I682" s="50" t="str">
        <f>IFERROR(VLOOKUP(F682,الأصناف!items,3,FALSE),"")</f>
        <v/>
      </c>
      <c r="J682" s="50"/>
      <c r="K682" s="50" t="str">
        <f t="shared" si="10"/>
        <v/>
      </c>
    </row>
    <row r="683" spans="5:11" ht="20" x14ac:dyDescent="0.3">
      <c r="E683" s="49"/>
      <c r="F683" s="50"/>
      <c r="G683" s="49" t="str">
        <f>IFERROR(VLOOKUP(F683,الأصناف!items,2,FALSE),"")</f>
        <v/>
      </c>
      <c r="H683" s="50"/>
      <c r="I683" s="50" t="str">
        <f>IFERROR(VLOOKUP(F683,الأصناف!items,3,FALSE),"")</f>
        <v/>
      </c>
      <c r="J683" s="50"/>
      <c r="K683" s="50" t="str">
        <f t="shared" si="10"/>
        <v/>
      </c>
    </row>
    <row r="684" spans="5:11" ht="20" x14ac:dyDescent="0.3">
      <c r="E684" s="49"/>
      <c r="F684" s="50"/>
      <c r="G684" s="49" t="str">
        <f>IFERROR(VLOOKUP(F684,الأصناف!items,2,FALSE),"")</f>
        <v/>
      </c>
      <c r="H684" s="50"/>
      <c r="I684" s="50" t="str">
        <f>IFERROR(VLOOKUP(F684,الأصناف!items,3,FALSE),"")</f>
        <v/>
      </c>
      <c r="J684" s="50"/>
      <c r="K684" s="50" t="str">
        <f t="shared" si="10"/>
        <v/>
      </c>
    </row>
    <row r="685" spans="5:11" ht="20" x14ac:dyDescent="0.3">
      <c r="E685" s="49"/>
      <c r="F685" s="50"/>
      <c r="G685" s="49" t="str">
        <f>IFERROR(VLOOKUP(F685,الأصناف!items,2,FALSE),"")</f>
        <v/>
      </c>
      <c r="H685" s="50"/>
      <c r="I685" s="50" t="str">
        <f>IFERROR(VLOOKUP(F685,الأصناف!items,3,FALSE),"")</f>
        <v/>
      </c>
      <c r="J685" s="50"/>
      <c r="K685" s="50" t="str">
        <f t="shared" si="10"/>
        <v/>
      </c>
    </row>
    <row r="686" spans="5:11" ht="20" x14ac:dyDescent="0.3">
      <c r="E686" s="49"/>
      <c r="F686" s="50"/>
      <c r="G686" s="49" t="str">
        <f>IFERROR(VLOOKUP(F686,الأصناف!items,2,FALSE),"")</f>
        <v/>
      </c>
      <c r="H686" s="50"/>
      <c r="I686" s="50" t="str">
        <f>IFERROR(VLOOKUP(F686,الأصناف!items,3,FALSE),"")</f>
        <v/>
      </c>
      <c r="J686" s="50"/>
      <c r="K686" s="50" t="str">
        <f t="shared" si="10"/>
        <v/>
      </c>
    </row>
    <row r="687" spans="5:11" ht="20" x14ac:dyDescent="0.3">
      <c r="E687" s="49"/>
      <c r="F687" s="50"/>
      <c r="G687" s="49" t="str">
        <f>IFERROR(VLOOKUP(F687,الأصناف!items,2,FALSE),"")</f>
        <v/>
      </c>
      <c r="H687" s="50"/>
      <c r="I687" s="50" t="str">
        <f>IFERROR(VLOOKUP(F687,الأصناف!items,3,FALSE),"")</f>
        <v/>
      </c>
      <c r="J687" s="50"/>
      <c r="K687" s="50" t="str">
        <f t="shared" si="10"/>
        <v/>
      </c>
    </row>
    <row r="688" spans="5:11" ht="20" x14ac:dyDescent="0.3">
      <c r="E688" s="49"/>
      <c r="F688" s="50"/>
      <c r="G688" s="49" t="str">
        <f>IFERROR(VLOOKUP(F688,الأصناف!items,2,FALSE),"")</f>
        <v/>
      </c>
      <c r="H688" s="50"/>
      <c r="I688" s="50" t="str">
        <f>IFERROR(VLOOKUP(F688,الأصناف!items,3,FALSE),"")</f>
        <v/>
      </c>
      <c r="J688" s="50"/>
      <c r="K688" s="50" t="str">
        <f t="shared" si="10"/>
        <v/>
      </c>
    </row>
    <row r="689" spans="5:11" ht="20" x14ac:dyDescent="0.3">
      <c r="E689" s="49"/>
      <c r="F689" s="50"/>
      <c r="G689" s="49" t="str">
        <f>IFERROR(VLOOKUP(F689,الأصناف!items,2,FALSE),"")</f>
        <v/>
      </c>
      <c r="H689" s="50"/>
      <c r="I689" s="50" t="str">
        <f>IFERROR(VLOOKUP(F689,الأصناف!items,3,FALSE),"")</f>
        <v/>
      </c>
      <c r="J689" s="50"/>
      <c r="K689" s="50" t="str">
        <f t="shared" si="10"/>
        <v/>
      </c>
    </row>
    <row r="690" spans="5:11" ht="20" x14ac:dyDescent="0.3">
      <c r="E690" s="49"/>
      <c r="F690" s="50"/>
      <c r="G690" s="49" t="str">
        <f>IFERROR(VLOOKUP(F690,الأصناف!items,2,FALSE),"")</f>
        <v/>
      </c>
      <c r="H690" s="50"/>
      <c r="I690" s="50" t="str">
        <f>IFERROR(VLOOKUP(F690,الأصناف!items,3,FALSE),"")</f>
        <v/>
      </c>
      <c r="J690" s="50"/>
      <c r="K690" s="50" t="str">
        <f t="shared" si="10"/>
        <v/>
      </c>
    </row>
    <row r="691" spans="5:11" ht="20" x14ac:dyDescent="0.3">
      <c r="E691" s="49"/>
      <c r="F691" s="50"/>
      <c r="G691" s="49" t="str">
        <f>IFERROR(VLOOKUP(F691,الأصناف!items,2,FALSE),"")</f>
        <v/>
      </c>
      <c r="H691" s="50"/>
      <c r="I691" s="50" t="str">
        <f>IFERROR(VLOOKUP(F691,الأصناف!items,3,FALSE),"")</f>
        <v/>
      </c>
      <c r="J691" s="50"/>
      <c r="K691" s="50" t="str">
        <f t="shared" si="10"/>
        <v/>
      </c>
    </row>
    <row r="692" spans="5:11" ht="20" x14ac:dyDescent="0.3">
      <c r="E692" s="49"/>
      <c r="F692" s="50"/>
      <c r="G692" s="49" t="str">
        <f>IFERROR(VLOOKUP(F692,الأصناف!items,2,FALSE),"")</f>
        <v/>
      </c>
      <c r="H692" s="50"/>
      <c r="I692" s="50" t="str">
        <f>IFERROR(VLOOKUP(F692,الأصناف!items,3,FALSE),"")</f>
        <v/>
      </c>
      <c r="J692" s="50"/>
      <c r="K692" s="50" t="str">
        <f t="shared" si="10"/>
        <v/>
      </c>
    </row>
    <row r="693" spans="5:11" ht="20" x14ac:dyDescent="0.3">
      <c r="E693" s="49"/>
      <c r="F693" s="50"/>
      <c r="G693" s="49" t="str">
        <f>IFERROR(VLOOKUP(F693,الأصناف!items,2,FALSE),"")</f>
        <v/>
      </c>
      <c r="H693" s="50"/>
      <c r="I693" s="50" t="str">
        <f>IFERROR(VLOOKUP(F693,الأصناف!items,3,FALSE),"")</f>
        <v/>
      </c>
      <c r="J693" s="50"/>
      <c r="K693" s="50" t="str">
        <f t="shared" si="10"/>
        <v/>
      </c>
    </row>
    <row r="694" spans="5:11" ht="20" x14ac:dyDescent="0.3">
      <c r="E694" s="49"/>
      <c r="F694" s="50"/>
      <c r="G694" s="49" t="str">
        <f>IFERROR(VLOOKUP(F694,الأصناف!items,2,FALSE),"")</f>
        <v/>
      </c>
      <c r="H694" s="50"/>
      <c r="I694" s="50" t="str">
        <f>IFERROR(VLOOKUP(F694,الأصناف!items,3,FALSE),"")</f>
        <v/>
      </c>
      <c r="J694" s="50"/>
      <c r="K694" s="50" t="str">
        <f t="shared" si="10"/>
        <v/>
      </c>
    </row>
    <row r="695" spans="5:11" ht="20" x14ac:dyDescent="0.3">
      <c r="E695" s="49"/>
      <c r="F695" s="50"/>
      <c r="G695" s="49" t="str">
        <f>IFERROR(VLOOKUP(F695,الأصناف!items,2,FALSE),"")</f>
        <v/>
      </c>
      <c r="H695" s="50"/>
      <c r="I695" s="50" t="str">
        <f>IFERROR(VLOOKUP(F695,الأصناف!items,3,FALSE),"")</f>
        <v/>
      </c>
      <c r="J695" s="50"/>
      <c r="K695" s="50" t="str">
        <f t="shared" si="10"/>
        <v/>
      </c>
    </row>
    <row r="696" spans="5:11" ht="20" x14ac:dyDescent="0.3">
      <c r="E696" s="49"/>
      <c r="F696" s="50"/>
      <c r="G696" s="49" t="str">
        <f>IFERROR(VLOOKUP(F696,الأصناف!items,2,FALSE),"")</f>
        <v/>
      </c>
      <c r="H696" s="50"/>
      <c r="I696" s="50" t="str">
        <f>IFERROR(VLOOKUP(F696,الأصناف!items,3,FALSE),"")</f>
        <v/>
      </c>
      <c r="J696" s="50"/>
      <c r="K696" s="50" t="str">
        <f t="shared" si="10"/>
        <v/>
      </c>
    </row>
    <row r="697" spans="5:11" ht="20" x14ac:dyDescent="0.3">
      <c r="E697" s="49"/>
      <c r="F697" s="50"/>
      <c r="G697" s="49" t="str">
        <f>IFERROR(VLOOKUP(F697,الأصناف!items,2,FALSE),"")</f>
        <v/>
      </c>
      <c r="H697" s="50"/>
      <c r="I697" s="50" t="str">
        <f>IFERROR(VLOOKUP(F697,الأصناف!items,3,FALSE),"")</f>
        <v/>
      </c>
      <c r="J697" s="50"/>
      <c r="K697" s="50" t="str">
        <f t="shared" si="10"/>
        <v/>
      </c>
    </row>
    <row r="698" spans="5:11" ht="20" x14ac:dyDescent="0.3">
      <c r="E698" s="49"/>
      <c r="F698" s="50"/>
      <c r="G698" s="49" t="str">
        <f>IFERROR(VLOOKUP(F698,الأصناف!items,2,FALSE),"")</f>
        <v/>
      </c>
      <c r="H698" s="50"/>
      <c r="I698" s="50" t="str">
        <f>IFERROR(VLOOKUP(F698,الأصناف!items,3,FALSE),"")</f>
        <v/>
      </c>
      <c r="J698" s="50"/>
      <c r="K698" s="50" t="str">
        <f t="shared" si="10"/>
        <v/>
      </c>
    </row>
    <row r="699" spans="5:11" ht="20" x14ac:dyDescent="0.3">
      <c r="E699" s="49"/>
      <c r="F699" s="50"/>
      <c r="G699" s="49" t="str">
        <f>IFERROR(VLOOKUP(F699,الأصناف!items,2,FALSE),"")</f>
        <v/>
      </c>
      <c r="H699" s="50"/>
      <c r="I699" s="50" t="str">
        <f>IFERROR(VLOOKUP(F699,الأصناف!items,3,FALSE),"")</f>
        <v/>
      </c>
      <c r="J699" s="50"/>
      <c r="K699" s="50" t="str">
        <f t="shared" si="10"/>
        <v/>
      </c>
    </row>
    <row r="700" spans="5:11" ht="20" x14ac:dyDescent="0.3">
      <c r="E700" s="49"/>
      <c r="F700" s="50"/>
      <c r="G700" s="49" t="str">
        <f>IFERROR(VLOOKUP(F700,الأصناف!items,2,FALSE),"")</f>
        <v/>
      </c>
      <c r="H700" s="50"/>
      <c r="I700" s="50" t="str">
        <f>IFERROR(VLOOKUP(F700,الأصناف!items,3,FALSE),"")</f>
        <v/>
      </c>
      <c r="J700" s="50"/>
      <c r="K700" s="50" t="str">
        <f t="shared" si="10"/>
        <v/>
      </c>
    </row>
    <row r="701" spans="5:11" ht="20" x14ac:dyDescent="0.3">
      <c r="E701" s="49"/>
      <c r="F701" s="50"/>
      <c r="G701" s="49" t="str">
        <f>IFERROR(VLOOKUP(F701,الأصناف!items,2,FALSE),"")</f>
        <v/>
      </c>
      <c r="H701" s="50"/>
      <c r="I701" s="50" t="str">
        <f>IFERROR(VLOOKUP(F701,الأصناف!items,3,FALSE),"")</f>
        <v/>
      </c>
      <c r="J701" s="50"/>
      <c r="K701" s="50" t="str">
        <f t="shared" si="10"/>
        <v/>
      </c>
    </row>
    <row r="702" spans="5:11" ht="20" x14ac:dyDescent="0.3">
      <c r="E702" s="49"/>
      <c r="F702" s="50"/>
      <c r="G702" s="49" t="str">
        <f>IFERROR(VLOOKUP(F702,الأصناف!items,2,FALSE),"")</f>
        <v/>
      </c>
      <c r="H702" s="50"/>
      <c r="I702" s="50" t="str">
        <f>IFERROR(VLOOKUP(F702,الأصناف!items,3,FALSE),"")</f>
        <v/>
      </c>
      <c r="J702" s="50"/>
      <c r="K702" s="50" t="str">
        <f t="shared" si="10"/>
        <v/>
      </c>
    </row>
    <row r="703" spans="5:11" ht="20" x14ac:dyDescent="0.3">
      <c r="E703" s="49"/>
      <c r="F703" s="50"/>
      <c r="G703" s="49" t="str">
        <f>IFERROR(VLOOKUP(F703,الأصناف!items,2,FALSE),"")</f>
        <v/>
      </c>
      <c r="H703" s="50"/>
      <c r="I703" s="50" t="str">
        <f>IFERROR(VLOOKUP(F703,الأصناف!items,3,FALSE),"")</f>
        <v/>
      </c>
      <c r="J703" s="50"/>
      <c r="K703" s="50" t="str">
        <f t="shared" si="10"/>
        <v/>
      </c>
    </row>
    <row r="704" spans="5:11" ht="20" x14ac:dyDescent="0.3">
      <c r="E704" s="49"/>
      <c r="F704" s="50"/>
      <c r="G704" s="49" t="str">
        <f>IFERROR(VLOOKUP(F704,الأصناف!items,2,FALSE),"")</f>
        <v/>
      </c>
      <c r="H704" s="50"/>
      <c r="I704" s="50" t="str">
        <f>IFERROR(VLOOKUP(F704,الأصناف!items,3,FALSE),"")</f>
        <v/>
      </c>
      <c r="J704" s="50"/>
      <c r="K704" s="50" t="str">
        <f t="shared" si="10"/>
        <v/>
      </c>
    </row>
    <row r="705" spans="5:11" ht="20" x14ac:dyDescent="0.3">
      <c r="E705" s="49"/>
      <c r="F705" s="50"/>
      <c r="G705" s="49" t="str">
        <f>IFERROR(VLOOKUP(F705,الأصناف!items,2,FALSE),"")</f>
        <v/>
      </c>
      <c r="H705" s="50"/>
      <c r="I705" s="50" t="str">
        <f>IFERROR(VLOOKUP(F705,الأصناف!items,3,FALSE),"")</f>
        <v/>
      </c>
      <c r="J705" s="50"/>
      <c r="K705" s="50" t="str">
        <f t="shared" si="10"/>
        <v/>
      </c>
    </row>
    <row r="706" spans="5:11" ht="20" x14ac:dyDescent="0.3">
      <c r="E706" s="49"/>
      <c r="F706" s="50"/>
      <c r="G706" s="49" t="str">
        <f>IFERROR(VLOOKUP(F706,الأصناف!items,2,FALSE),"")</f>
        <v/>
      </c>
      <c r="H706" s="50"/>
      <c r="I706" s="50" t="str">
        <f>IFERROR(VLOOKUP(F706,الأصناف!items,3,FALSE),"")</f>
        <v/>
      </c>
      <c r="J706" s="50"/>
      <c r="K706" s="50" t="str">
        <f t="shared" si="10"/>
        <v/>
      </c>
    </row>
    <row r="707" spans="5:11" ht="20" x14ac:dyDescent="0.3">
      <c r="E707" s="49"/>
      <c r="F707" s="50"/>
      <c r="G707" s="49" t="str">
        <f>IFERROR(VLOOKUP(F707,الأصناف!items,2,FALSE),"")</f>
        <v/>
      </c>
      <c r="H707" s="50"/>
      <c r="I707" s="50" t="str">
        <f>IFERROR(VLOOKUP(F707,الأصناف!items,3,FALSE),"")</f>
        <v/>
      </c>
      <c r="J707" s="50"/>
      <c r="K707" s="50" t="str">
        <f t="shared" si="10"/>
        <v/>
      </c>
    </row>
    <row r="708" spans="5:11" ht="20" x14ac:dyDescent="0.3">
      <c r="E708" s="49"/>
      <c r="F708" s="50"/>
      <c r="G708" s="49" t="str">
        <f>IFERROR(VLOOKUP(F708,الأصناف!items,2,FALSE),"")</f>
        <v/>
      </c>
      <c r="H708" s="50"/>
      <c r="I708" s="50" t="str">
        <f>IFERROR(VLOOKUP(F708,الأصناف!items,3,FALSE),"")</f>
        <v/>
      </c>
      <c r="J708" s="50"/>
      <c r="K708" s="50" t="str">
        <f t="shared" ref="K708:K771" si="11">IFERROR((SUM(H708*I708)-J708),"")</f>
        <v/>
      </c>
    </row>
    <row r="709" spans="5:11" ht="20" x14ac:dyDescent="0.3">
      <c r="E709" s="49"/>
      <c r="F709" s="50"/>
      <c r="G709" s="49" t="str">
        <f>IFERROR(VLOOKUP(F709,الأصناف!items,2,FALSE),"")</f>
        <v/>
      </c>
      <c r="H709" s="50"/>
      <c r="I709" s="50" t="str">
        <f>IFERROR(VLOOKUP(F709,الأصناف!items,3,FALSE),"")</f>
        <v/>
      </c>
      <c r="J709" s="50"/>
      <c r="K709" s="50" t="str">
        <f t="shared" si="11"/>
        <v/>
      </c>
    </row>
    <row r="710" spans="5:11" ht="20" x14ac:dyDescent="0.3">
      <c r="E710" s="49"/>
      <c r="F710" s="50"/>
      <c r="G710" s="49" t="str">
        <f>IFERROR(VLOOKUP(F710,الأصناف!items,2,FALSE),"")</f>
        <v/>
      </c>
      <c r="H710" s="50"/>
      <c r="I710" s="50" t="str">
        <f>IFERROR(VLOOKUP(F710,الأصناف!items,3,FALSE),"")</f>
        <v/>
      </c>
      <c r="J710" s="50"/>
      <c r="K710" s="50" t="str">
        <f t="shared" si="11"/>
        <v/>
      </c>
    </row>
    <row r="711" spans="5:11" ht="20" x14ac:dyDescent="0.3">
      <c r="E711" s="49"/>
      <c r="F711" s="50"/>
      <c r="G711" s="49" t="str">
        <f>IFERROR(VLOOKUP(F711,الأصناف!items,2,FALSE),"")</f>
        <v/>
      </c>
      <c r="H711" s="50"/>
      <c r="I711" s="50" t="str">
        <f>IFERROR(VLOOKUP(F711,الأصناف!items,3,FALSE),"")</f>
        <v/>
      </c>
      <c r="J711" s="50"/>
      <c r="K711" s="50" t="str">
        <f t="shared" si="11"/>
        <v/>
      </c>
    </row>
    <row r="712" spans="5:11" ht="20" x14ac:dyDescent="0.3">
      <c r="E712" s="49"/>
      <c r="F712" s="50"/>
      <c r="G712" s="49" t="str">
        <f>IFERROR(VLOOKUP(F712,الأصناف!items,2,FALSE),"")</f>
        <v/>
      </c>
      <c r="H712" s="50"/>
      <c r="I712" s="50" t="str">
        <f>IFERROR(VLOOKUP(F712,الأصناف!items,3,FALSE),"")</f>
        <v/>
      </c>
      <c r="J712" s="50"/>
      <c r="K712" s="50" t="str">
        <f t="shared" si="11"/>
        <v/>
      </c>
    </row>
    <row r="713" spans="5:11" ht="20" x14ac:dyDescent="0.3">
      <c r="E713" s="49"/>
      <c r="F713" s="50"/>
      <c r="G713" s="49" t="str">
        <f>IFERROR(VLOOKUP(F713,الأصناف!items,2,FALSE),"")</f>
        <v/>
      </c>
      <c r="H713" s="50"/>
      <c r="I713" s="50" t="str">
        <f>IFERROR(VLOOKUP(F713,الأصناف!items,3,FALSE),"")</f>
        <v/>
      </c>
      <c r="J713" s="50"/>
      <c r="K713" s="50" t="str">
        <f t="shared" si="11"/>
        <v/>
      </c>
    </row>
    <row r="714" spans="5:11" ht="20" x14ac:dyDescent="0.3">
      <c r="E714" s="49"/>
      <c r="F714" s="50"/>
      <c r="G714" s="49" t="str">
        <f>IFERROR(VLOOKUP(F714,الأصناف!items,2,FALSE),"")</f>
        <v/>
      </c>
      <c r="H714" s="50"/>
      <c r="I714" s="50" t="str">
        <f>IFERROR(VLOOKUP(F714,الأصناف!items,3,FALSE),"")</f>
        <v/>
      </c>
      <c r="J714" s="50"/>
      <c r="K714" s="50" t="str">
        <f t="shared" si="11"/>
        <v/>
      </c>
    </row>
    <row r="715" spans="5:11" ht="20" x14ac:dyDescent="0.3">
      <c r="E715" s="49"/>
      <c r="F715" s="50"/>
      <c r="G715" s="49" t="str">
        <f>IFERROR(VLOOKUP(F715,الأصناف!items,2,FALSE),"")</f>
        <v/>
      </c>
      <c r="H715" s="50"/>
      <c r="I715" s="50" t="str">
        <f>IFERROR(VLOOKUP(F715,الأصناف!items,3,FALSE),"")</f>
        <v/>
      </c>
      <c r="J715" s="50"/>
      <c r="K715" s="50" t="str">
        <f t="shared" si="11"/>
        <v/>
      </c>
    </row>
    <row r="716" spans="5:11" ht="20" x14ac:dyDescent="0.3">
      <c r="E716" s="49"/>
      <c r="F716" s="50"/>
      <c r="G716" s="49" t="str">
        <f>IFERROR(VLOOKUP(F716,الأصناف!items,2,FALSE),"")</f>
        <v/>
      </c>
      <c r="H716" s="50"/>
      <c r="I716" s="50" t="str">
        <f>IFERROR(VLOOKUP(F716,الأصناف!items,3,FALSE),"")</f>
        <v/>
      </c>
      <c r="J716" s="50"/>
      <c r="K716" s="50" t="str">
        <f t="shared" si="11"/>
        <v/>
      </c>
    </row>
    <row r="717" spans="5:11" ht="20" x14ac:dyDescent="0.3">
      <c r="E717" s="49"/>
      <c r="F717" s="50"/>
      <c r="G717" s="49" t="str">
        <f>IFERROR(VLOOKUP(F717,الأصناف!items,2,FALSE),"")</f>
        <v/>
      </c>
      <c r="H717" s="50"/>
      <c r="I717" s="50" t="str">
        <f>IFERROR(VLOOKUP(F717,الأصناف!items,3,FALSE),"")</f>
        <v/>
      </c>
      <c r="J717" s="50"/>
      <c r="K717" s="50" t="str">
        <f t="shared" si="11"/>
        <v/>
      </c>
    </row>
    <row r="718" spans="5:11" ht="20" x14ac:dyDescent="0.3">
      <c r="E718" s="49"/>
      <c r="F718" s="50"/>
      <c r="G718" s="49" t="str">
        <f>IFERROR(VLOOKUP(F718,الأصناف!items,2,FALSE),"")</f>
        <v/>
      </c>
      <c r="H718" s="50"/>
      <c r="I718" s="50" t="str">
        <f>IFERROR(VLOOKUP(F718,الأصناف!items,3,FALSE),"")</f>
        <v/>
      </c>
      <c r="J718" s="50"/>
      <c r="K718" s="50" t="str">
        <f t="shared" si="11"/>
        <v/>
      </c>
    </row>
    <row r="719" spans="5:11" ht="20" x14ac:dyDescent="0.3">
      <c r="E719" s="49"/>
      <c r="F719" s="50"/>
      <c r="G719" s="49" t="str">
        <f>IFERROR(VLOOKUP(F719,الأصناف!items,2,FALSE),"")</f>
        <v/>
      </c>
      <c r="H719" s="50"/>
      <c r="I719" s="50" t="str">
        <f>IFERROR(VLOOKUP(F719,الأصناف!items,3,FALSE),"")</f>
        <v/>
      </c>
      <c r="J719" s="50"/>
      <c r="K719" s="50" t="str">
        <f t="shared" si="11"/>
        <v/>
      </c>
    </row>
    <row r="720" spans="5:11" ht="20" x14ac:dyDescent="0.3">
      <c r="E720" s="49"/>
      <c r="F720" s="50"/>
      <c r="G720" s="49" t="str">
        <f>IFERROR(VLOOKUP(F720,الأصناف!items,2,FALSE),"")</f>
        <v/>
      </c>
      <c r="H720" s="50"/>
      <c r="I720" s="50" t="str">
        <f>IFERROR(VLOOKUP(F720,الأصناف!items,3,FALSE),"")</f>
        <v/>
      </c>
      <c r="J720" s="50"/>
      <c r="K720" s="50" t="str">
        <f t="shared" si="11"/>
        <v/>
      </c>
    </row>
    <row r="721" spans="5:11" ht="20" x14ac:dyDescent="0.3">
      <c r="E721" s="49"/>
      <c r="F721" s="50"/>
      <c r="G721" s="49" t="str">
        <f>IFERROR(VLOOKUP(F721,الأصناف!items,2,FALSE),"")</f>
        <v/>
      </c>
      <c r="H721" s="50"/>
      <c r="I721" s="50" t="str">
        <f>IFERROR(VLOOKUP(F721,الأصناف!items,3,FALSE),"")</f>
        <v/>
      </c>
      <c r="J721" s="50"/>
      <c r="K721" s="50" t="str">
        <f t="shared" si="11"/>
        <v/>
      </c>
    </row>
    <row r="722" spans="5:11" ht="20" x14ac:dyDescent="0.3">
      <c r="E722" s="49"/>
      <c r="F722" s="50"/>
      <c r="G722" s="49" t="str">
        <f>IFERROR(VLOOKUP(F722,الأصناف!items,2,FALSE),"")</f>
        <v/>
      </c>
      <c r="H722" s="50"/>
      <c r="I722" s="50" t="str">
        <f>IFERROR(VLOOKUP(F722,الأصناف!items,3,FALSE),"")</f>
        <v/>
      </c>
      <c r="J722" s="50"/>
      <c r="K722" s="50" t="str">
        <f t="shared" si="11"/>
        <v/>
      </c>
    </row>
    <row r="723" spans="5:11" ht="20" x14ac:dyDescent="0.3">
      <c r="E723" s="49"/>
      <c r="F723" s="50"/>
      <c r="G723" s="49" t="str">
        <f>IFERROR(VLOOKUP(F723,الأصناف!items,2,FALSE),"")</f>
        <v/>
      </c>
      <c r="H723" s="50"/>
      <c r="I723" s="50" t="str">
        <f>IFERROR(VLOOKUP(F723,الأصناف!items,3,FALSE),"")</f>
        <v/>
      </c>
      <c r="J723" s="50"/>
      <c r="K723" s="50" t="str">
        <f t="shared" si="11"/>
        <v/>
      </c>
    </row>
    <row r="724" spans="5:11" ht="20" x14ac:dyDescent="0.3">
      <c r="E724" s="49"/>
      <c r="F724" s="50"/>
      <c r="G724" s="49" t="str">
        <f>IFERROR(VLOOKUP(F724,الأصناف!items,2,FALSE),"")</f>
        <v/>
      </c>
      <c r="H724" s="50"/>
      <c r="I724" s="50" t="str">
        <f>IFERROR(VLOOKUP(F724,الأصناف!items,3,FALSE),"")</f>
        <v/>
      </c>
      <c r="J724" s="50"/>
      <c r="K724" s="50" t="str">
        <f t="shared" si="11"/>
        <v/>
      </c>
    </row>
    <row r="725" spans="5:11" ht="20" x14ac:dyDescent="0.3">
      <c r="E725" s="49"/>
      <c r="F725" s="50"/>
      <c r="G725" s="49" t="str">
        <f>IFERROR(VLOOKUP(F725,الأصناف!items,2,FALSE),"")</f>
        <v/>
      </c>
      <c r="H725" s="50"/>
      <c r="I725" s="50" t="str">
        <f>IFERROR(VLOOKUP(F725,الأصناف!items,3,FALSE),"")</f>
        <v/>
      </c>
      <c r="J725" s="50"/>
      <c r="K725" s="50" t="str">
        <f t="shared" si="11"/>
        <v/>
      </c>
    </row>
    <row r="726" spans="5:11" ht="20" x14ac:dyDescent="0.3">
      <c r="E726" s="49"/>
      <c r="F726" s="50"/>
      <c r="G726" s="49" t="str">
        <f>IFERROR(VLOOKUP(F726,الأصناف!items,2,FALSE),"")</f>
        <v/>
      </c>
      <c r="H726" s="50"/>
      <c r="I726" s="50" t="str">
        <f>IFERROR(VLOOKUP(F726,الأصناف!items,3,FALSE),"")</f>
        <v/>
      </c>
      <c r="J726" s="50"/>
      <c r="K726" s="50" t="str">
        <f t="shared" si="11"/>
        <v/>
      </c>
    </row>
    <row r="727" spans="5:11" ht="20" x14ac:dyDescent="0.3">
      <c r="E727" s="49"/>
      <c r="F727" s="50"/>
      <c r="G727" s="49" t="str">
        <f>IFERROR(VLOOKUP(F727,الأصناف!items,2,FALSE),"")</f>
        <v/>
      </c>
      <c r="H727" s="50"/>
      <c r="I727" s="50" t="str">
        <f>IFERROR(VLOOKUP(F727,الأصناف!items,3,FALSE),"")</f>
        <v/>
      </c>
      <c r="J727" s="50"/>
      <c r="K727" s="50" t="str">
        <f t="shared" si="11"/>
        <v/>
      </c>
    </row>
    <row r="728" spans="5:11" ht="20" x14ac:dyDescent="0.3">
      <c r="E728" s="49"/>
      <c r="F728" s="50"/>
      <c r="G728" s="49" t="str">
        <f>IFERROR(VLOOKUP(F728,الأصناف!items,2,FALSE),"")</f>
        <v/>
      </c>
      <c r="H728" s="50"/>
      <c r="I728" s="50" t="str">
        <f>IFERROR(VLOOKUP(F728,الأصناف!items,3,FALSE),"")</f>
        <v/>
      </c>
      <c r="J728" s="50"/>
      <c r="K728" s="50" t="str">
        <f t="shared" si="11"/>
        <v/>
      </c>
    </row>
    <row r="729" spans="5:11" ht="20" x14ac:dyDescent="0.3">
      <c r="E729" s="49"/>
      <c r="F729" s="50"/>
      <c r="G729" s="49" t="str">
        <f>IFERROR(VLOOKUP(F729,الأصناف!items,2,FALSE),"")</f>
        <v/>
      </c>
      <c r="H729" s="50"/>
      <c r="I729" s="50" t="str">
        <f>IFERROR(VLOOKUP(F729,الأصناف!items,3,FALSE),"")</f>
        <v/>
      </c>
      <c r="J729" s="50"/>
      <c r="K729" s="50" t="str">
        <f t="shared" si="11"/>
        <v/>
      </c>
    </row>
    <row r="730" spans="5:11" ht="20" x14ac:dyDescent="0.3">
      <c r="E730" s="49"/>
      <c r="F730" s="50"/>
      <c r="G730" s="49" t="str">
        <f>IFERROR(VLOOKUP(F730,الأصناف!items,2,FALSE),"")</f>
        <v/>
      </c>
      <c r="H730" s="50"/>
      <c r="I730" s="50" t="str">
        <f>IFERROR(VLOOKUP(F730,الأصناف!items,3,FALSE),"")</f>
        <v/>
      </c>
      <c r="J730" s="50"/>
      <c r="K730" s="50" t="str">
        <f t="shared" si="11"/>
        <v/>
      </c>
    </row>
    <row r="731" spans="5:11" ht="20" x14ac:dyDescent="0.3">
      <c r="E731" s="49"/>
      <c r="F731" s="50"/>
      <c r="G731" s="49" t="str">
        <f>IFERROR(VLOOKUP(F731,الأصناف!items,2,FALSE),"")</f>
        <v/>
      </c>
      <c r="H731" s="50"/>
      <c r="I731" s="50" t="str">
        <f>IFERROR(VLOOKUP(F731,الأصناف!items,3,FALSE),"")</f>
        <v/>
      </c>
      <c r="J731" s="50"/>
      <c r="K731" s="50" t="str">
        <f t="shared" si="11"/>
        <v/>
      </c>
    </row>
    <row r="732" spans="5:11" ht="20" x14ac:dyDescent="0.3">
      <c r="E732" s="49"/>
      <c r="F732" s="50"/>
      <c r="G732" s="49" t="str">
        <f>IFERROR(VLOOKUP(F732,الأصناف!items,2,FALSE),"")</f>
        <v/>
      </c>
      <c r="H732" s="50"/>
      <c r="I732" s="50" t="str">
        <f>IFERROR(VLOOKUP(F732,الأصناف!items,3,FALSE),"")</f>
        <v/>
      </c>
      <c r="J732" s="50"/>
      <c r="K732" s="50" t="str">
        <f t="shared" si="11"/>
        <v/>
      </c>
    </row>
    <row r="733" spans="5:11" ht="20" x14ac:dyDescent="0.3">
      <c r="E733" s="49"/>
      <c r="F733" s="50"/>
      <c r="G733" s="49" t="str">
        <f>IFERROR(VLOOKUP(F733,الأصناف!items,2,FALSE),"")</f>
        <v/>
      </c>
      <c r="H733" s="50"/>
      <c r="I733" s="50" t="str">
        <f>IFERROR(VLOOKUP(F733,الأصناف!items,3,FALSE),"")</f>
        <v/>
      </c>
      <c r="J733" s="50"/>
      <c r="K733" s="50" t="str">
        <f t="shared" si="11"/>
        <v/>
      </c>
    </row>
    <row r="734" spans="5:11" ht="20" x14ac:dyDescent="0.3">
      <c r="E734" s="49"/>
      <c r="F734" s="50"/>
      <c r="G734" s="49" t="str">
        <f>IFERROR(VLOOKUP(F734,الأصناف!items,2,FALSE),"")</f>
        <v/>
      </c>
      <c r="H734" s="50"/>
      <c r="I734" s="50" t="str">
        <f>IFERROR(VLOOKUP(F734,الأصناف!items,3,FALSE),"")</f>
        <v/>
      </c>
      <c r="J734" s="50"/>
      <c r="K734" s="50" t="str">
        <f t="shared" si="11"/>
        <v/>
      </c>
    </row>
    <row r="735" spans="5:11" ht="20" x14ac:dyDescent="0.3">
      <c r="E735" s="49"/>
      <c r="F735" s="50"/>
      <c r="G735" s="49" t="str">
        <f>IFERROR(VLOOKUP(F735,الأصناف!items,2,FALSE),"")</f>
        <v/>
      </c>
      <c r="H735" s="50"/>
      <c r="I735" s="50" t="str">
        <f>IFERROR(VLOOKUP(F735,الأصناف!items,3,FALSE),"")</f>
        <v/>
      </c>
      <c r="J735" s="50"/>
      <c r="K735" s="50" t="str">
        <f t="shared" si="11"/>
        <v/>
      </c>
    </row>
    <row r="736" spans="5:11" ht="20" x14ac:dyDescent="0.3">
      <c r="E736" s="49"/>
      <c r="F736" s="50"/>
      <c r="G736" s="49" t="str">
        <f>IFERROR(VLOOKUP(F736,الأصناف!items,2,FALSE),"")</f>
        <v/>
      </c>
      <c r="H736" s="50"/>
      <c r="I736" s="50" t="str">
        <f>IFERROR(VLOOKUP(F736,الأصناف!items,3,FALSE),"")</f>
        <v/>
      </c>
      <c r="J736" s="50"/>
      <c r="K736" s="50" t="str">
        <f t="shared" si="11"/>
        <v/>
      </c>
    </row>
    <row r="737" spans="5:11" ht="20" x14ac:dyDescent="0.3">
      <c r="E737" s="49"/>
      <c r="F737" s="50"/>
      <c r="G737" s="49" t="str">
        <f>IFERROR(VLOOKUP(F737,الأصناف!items,2,FALSE),"")</f>
        <v/>
      </c>
      <c r="H737" s="50"/>
      <c r="I737" s="50" t="str">
        <f>IFERROR(VLOOKUP(F737,الأصناف!items,3,FALSE),"")</f>
        <v/>
      </c>
      <c r="J737" s="50"/>
      <c r="K737" s="50" t="str">
        <f t="shared" si="11"/>
        <v/>
      </c>
    </row>
    <row r="738" spans="5:11" ht="20" x14ac:dyDescent="0.3">
      <c r="E738" s="49"/>
      <c r="F738" s="50"/>
      <c r="G738" s="49" t="str">
        <f>IFERROR(VLOOKUP(F738,الأصناف!items,2,FALSE),"")</f>
        <v/>
      </c>
      <c r="H738" s="50"/>
      <c r="I738" s="50" t="str">
        <f>IFERROR(VLOOKUP(F738,الأصناف!items,3,FALSE),"")</f>
        <v/>
      </c>
      <c r="J738" s="50"/>
      <c r="K738" s="50" t="str">
        <f t="shared" si="11"/>
        <v/>
      </c>
    </row>
    <row r="739" spans="5:11" ht="20" x14ac:dyDescent="0.3">
      <c r="E739" s="49"/>
      <c r="F739" s="50"/>
      <c r="G739" s="49" t="str">
        <f>IFERROR(VLOOKUP(F739,الأصناف!items,2,FALSE),"")</f>
        <v/>
      </c>
      <c r="H739" s="50"/>
      <c r="I739" s="50" t="str">
        <f>IFERROR(VLOOKUP(F739,الأصناف!items,3,FALSE),"")</f>
        <v/>
      </c>
      <c r="J739" s="50"/>
      <c r="K739" s="50" t="str">
        <f t="shared" si="11"/>
        <v/>
      </c>
    </row>
    <row r="740" spans="5:11" ht="20" x14ac:dyDescent="0.3">
      <c r="E740" s="49"/>
      <c r="F740" s="50"/>
      <c r="G740" s="49" t="str">
        <f>IFERROR(VLOOKUP(F740,الأصناف!items,2,FALSE),"")</f>
        <v/>
      </c>
      <c r="H740" s="50"/>
      <c r="I740" s="50" t="str">
        <f>IFERROR(VLOOKUP(F740,الأصناف!items,3,FALSE),"")</f>
        <v/>
      </c>
      <c r="J740" s="50"/>
      <c r="K740" s="50" t="str">
        <f t="shared" si="11"/>
        <v/>
      </c>
    </row>
    <row r="741" spans="5:11" ht="20" x14ac:dyDescent="0.3">
      <c r="E741" s="49"/>
      <c r="F741" s="50"/>
      <c r="G741" s="49" t="str">
        <f>IFERROR(VLOOKUP(F741,الأصناف!items,2,FALSE),"")</f>
        <v/>
      </c>
      <c r="H741" s="50"/>
      <c r="I741" s="50" t="str">
        <f>IFERROR(VLOOKUP(F741,الأصناف!items,3,FALSE),"")</f>
        <v/>
      </c>
      <c r="J741" s="50"/>
      <c r="K741" s="50" t="str">
        <f t="shared" si="11"/>
        <v/>
      </c>
    </row>
    <row r="742" spans="5:11" ht="20" x14ac:dyDescent="0.3">
      <c r="E742" s="49"/>
      <c r="F742" s="50"/>
      <c r="G742" s="49" t="str">
        <f>IFERROR(VLOOKUP(F742,الأصناف!items,2,FALSE),"")</f>
        <v/>
      </c>
      <c r="H742" s="50"/>
      <c r="I742" s="50" t="str">
        <f>IFERROR(VLOOKUP(F742,الأصناف!items,3,FALSE),"")</f>
        <v/>
      </c>
      <c r="J742" s="50"/>
      <c r="K742" s="50" t="str">
        <f t="shared" si="11"/>
        <v/>
      </c>
    </row>
    <row r="743" spans="5:11" ht="20" x14ac:dyDescent="0.3">
      <c r="E743" s="49"/>
      <c r="F743" s="50"/>
      <c r="G743" s="49" t="str">
        <f>IFERROR(VLOOKUP(F743,الأصناف!items,2,FALSE),"")</f>
        <v/>
      </c>
      <c r="H743" s="50"/>
      <c r="I743" s="50" t="str">
        <f>IFERROR(VLOOKUP(F743,الأصناف!items,3,FALSE),"")</f>
        <v/>
      </c>
      <c r="J743" s="50"/>
      <c r="K743" s="50" t="str">
        <f t="shared" si="11"/>
        <v/>
      </c>
    </row>
    <row r="744" spans="5:11" ht="20" x14ac:dyDescent="0.3">
      <c r="E744" s="49"/>
      <c r="F744" s="50"/>
      <c r="G744" s="49" t="str">
        <f>IFERROR(VLOOKUP(F744,الأصناف!items,2,FALSE),"")</f>
        <v/>
      </c>
      <c r="H744" s="50"/>
      <c r="I744" s="50" t="str">
        <f>IFERROR(VLOOKUP(F744,الأصناف!items,3,FALSE),"")</f>
        <v/>
      </c>
      <c r="J744" s="50"/>
      <c r="K744" s="50" t="str">
        <f t="shared" si="11"/>
        <v/>
      </c>
    </row>
    <row r="745" spans="5:11" ht="20" x14ac:dyDescent="0.3">
      <c r="E745" s="49"/>
      <c r="F745" s="50"/>
      <c r="G745" s="49" t="str">
        <f>IFERROR(VLOOKUP(F745,الأصناف!items,2,FALSE),"")</f>
        <v/>
      </c>
      <c r="H745" s="50"/>
      <c r="I745" s="50" t="str">
        <f>IFERROR(VLOOKUP(F745,الأصناف!items,3,FALSE),"")</f>
        <v/>
      </c>
      <c r="J745" s="50"/>
      <c r="K745" s="50" t="str">
        <f t="shared" si="11"/>
        <v/>
      </c>
    </row>
    <row r="746" spans="5:11" ht="20" x14ac:dyDescent="0.3">
      <c r="E746" s="49"/>
      <c r="F746" s="50"/>
      <c r="G746" s="49" t="str">
        <f>IFERROR(VLOOKUP(F746,الأصناف!items,2,FALSE),"")</f>
        <v/>
      </c>
      <c r="H746" s="50"/>
      <c r="I746" s="50" t="str">
        <f>IFERROR(VLOOKUP(F746,الأصناف!items,3,FALSE),"")</f>
        <v/>
      </c>
      <c r="J746" s="50"/>
      <c r="K746" s="50" t="str">
        <f t="shared" si="11"/>
        <v/>
      </c>
    </row>
    <row r="747" spans="5:11" ht="20" x14ac:dyDescent="0.3">
      <c r="E747" s="49"/>
      <c r="F747" s="50"/>
      <c r="G747" s="49" t="str">
        <f>IFERROR(VLOOKUP(F747,الأصناف!items,2,FALSE),"")</f>
        <v/>
      </c>
      <c r="H747" s="50"/>
      <c r="I747" s="50" t="str">
        <f>IFERROR(VLOOKUP(F747,الأصناف!items,3,FALSE),"")</f>
        <v/>
      </c>
      <c r="J747" s="50"/>
      <c r="K747" s="50" t="str">
        <f t="shared" si="11"/>
        <v/>
      </c>
    </row>
    <row r="748" spans="5:11" ht="20" x14ac:dyDescent="0.3">
      <c r="E748" s="49"/>
      <c r="F748" s="50"/>
      <c r="G748" s="49" t="str">
        <f>IFERROR(VLOOKUP(F748,الأصناف!items,2,FALSE),"")</f>
        <v/>
      </c>
      <c r="H748" s="50"/>
      <c r="I748" s="50" t="str">
        <f>IFERROR(VLOOKUP(F748,الأصناف!items,3,FALSE),"")</f>
        <v/>
      </c>
      <c r="J748" s="50"/>
      <c r="K748" s="50" t="str">
        <f t="shared" si="11"/>
        <v/>
      </c>
    </row>
    <row r="749" spans="5:11" ht="20" x14ac:dyDescent="0.3">
      <c r="E749" s="49"/>
      <c r="F749" s="50"/>
      <c r="G749" s="49" t="str">
        <f>IFERROR(VLOOKUP(F749,الأصناف!items,2,FALSE),"")</f>
        <v/>
      </c>
      <c r="H749" s="50"/>
      <c r="I749" s="50" t="str">
        <f>IFERROR(VLOOKUP(F749,الأصناف!items,3,FALSE),"")</f>
        <v/>
      </c>
      <c r="J749" s="50"/>
      <c r="K749" s="50" t="str">
        <f t="shared" si="11"/>
        <v/>
      </c>
    </row>
    <row r="750" spans="5:11" ht="20" x14ac:dyDescent="0.3">
      <c r="E750" s="49"/>
      <c r="F750" s="50"/>
      <c r="G750" s="49" t="str">
        <f>IFERROR(VLOOKUP(F750,الأصناف!items,2,FALSE),"")</f>
        <v/>
      </c>
      <c r="H750" s="50"/>
      <c r="I750" s="50" t="str">
        <f>IFERROR(VLOOKUP(F750,الأصناف!items,3,FALSE),"")</f>
        <v/>
      </c>
      <c r="J750" s="50"/>
      <c r="K750" s="50" t="str">
        <f t="shared" si="11"/>
        <v/>
      </c>
    </row>
    <row r="751" spans="5:11" ht="20" x14ac:dyDescent="0.3">
      <c r="E751" s="49"/>
      <c r="F751" s="50"/>
      <c r="G751" s="49" t="str">
        <f>IFERROR(VLOOKUP(F751,الأصناف!items,2,FALSE),"")</f>
        <v/>
      </c>
      <c r="H751" s="50"/>
      <c r="I751" s="50" t="str">
        <f>IFERROR(VLOOKUP(F751,الأصناف!items,3,FALSE),"")</f>
        <v/>
      </c>
      <c r="J751" s="50"/>
      <c r="K751" s="50" t="str">
        <f t="shared" si="11"/>
        <v/>
      </c>
    </row>
    <row r="752" spans="5:11" ht="20" x14ac:dyDescent="0.3">
      <c r="E752" s="49"/>
      <c r="F752" s="50"/>
      <c r="G752" s="49" t="str">
        <f>IFERROR(VLOOKUP(F752,الأصناف!items,2,FALSE),"")</f>
        <v/>
      </c>
      <c r="H752" s="50"/>
      <c r="I752" s="50" t="str">
        <f>IFERROR(VLOOKUP(F752,الأصناف!items,3,FALSE),"")</f>
        <v/>
      </c>
      <c r="J752" s="50"/>
      <c r="K752" s="50" t="str">
        <f t="shared" si="11"/>
        <v/>
      </c>
    </row>
    <row r="753" spans="5:11" ht="20" x14ac:dyDescent="0.3">
      <c r="E753" s="49"/>
      <c r="F753" s="50"/>
      <c r="G753" s="49" t="str">
        <f>IFERROR(VLOOKUP(F753,الأصناف!items,2,FALSE),"")</f>
        <v/>
      </c>
      <c r="H753" s="50"/>
      <c r="I753" s="50" t="str">
        <f>IFERROR(VLOOKUP(F753,الأصناف!items,3,FALSE),"")</f>
        <v/>
      </c>
      <c r="J753" s="50"/>
      <c r="K753" s="50" t="str">
        <f t="shared" si="11"/>
        <v/>
      </c>
    </row>
    <row r="754" spans="5:11" ht="20" x14ac:dyDescent="0.3">
      <c r="E754" s="49"/>
      <c r="F754" s="50"/>
      <c r="G754" s="49" t="str">
        <f>IFERROR(VLOOKUP(F754,الأصناف!items,2,FALSE),"")</f>
        <v/>
      </c>
      <c r="H754" s="50"/>
      <c r="I754" s="50" t="str">
        <f>IFERROR(VLOOKUP(F754,الأصناف!items,3,FALSE),"")</f>
        <v/>
      </c>
      <c r="J754" s="50"/>
      <c r="K754" s="50" t="str">
        <f t="shared" si="11"/>
        <v/>
      </c>
    </row>
    <row r="755" spans="5:11" ht="20" x14ac:dyDescent="0.3">
      <c r="E755" s="49"/>
      <c r="F755" s="50"/>
      <c r="G755" s="49" t="str">
        <f>IFERROR(VLOOKUP(F755,الأصناف!items,2,FALSE),"")</f>
        <v/>
      </c>
      <c r="H755" s="50"/>
      <c r="I755" s="50" t="str">
        <f>IFERROR(VLOOKUP(F755,الأصناف!items,3,FALSE),"")</f>
        <v/>
      </c>
      <c r="J755" s="50"/>
      <c r="K755" s="50" t="str">
        <f t="shared" si="11"/>
        <v/>
      </c>
    </row>
    <row r="756" spans="5:11" ht="20" x14ac:dyDescent="0.3">
      <c r="E756" s="49"/>
      <c r="F756" s="50"/>
      <c r="G756" s="49" t="str">
        <f>IFERROR(VLOOKUP(F756,الأصناف!items,2,FALSE),"")</f>
        <v/>
      </c>
      <c r="H756" s="50"/>
      <c r="I756" s="50" t="str">
        <f>IFERROR(VLOOKUP(F756,الأصناف!items,3,FALSE),"")</f>
        <v/>
      </c>
      <c r="J756" s="50"/>
      <c r="K756" s="50" t="str">
        <f t="shared" si="11"/>
        <v/>
      </c>
    </row>
    <row r="757" spans="5:11" ht="20" x14ac:dyDescent="0.3">
      <c r="E757" s="49"/>
      <c r="F757" s="50"/>
      <c r="G757" s="49" t="str">
        <f>IFERROR(VLOOKUP(F757,الأصناف!items,2,FALSE),"")</f>
        <v/>
      </c>
      <c r="H757" s="50"/>
      <c r="I757" s="50" t="str">
        <f>IFERROR(VLOOKUP(F757,الأصناف!items,3,FALSE),"")</f>
        <v/>
      </c>
      <c r="J757" s="50"/>
      <c r="K757" s="50" t="str">
        <f t="shared" si="11"/>
        <v/>
      </c>
    </row>
    <row r="758" spans="5:11" ht="20" x14ac:dyDescent="0.3">
      <c r="E758" s="49"/>
      <c r="F758" s="50"/>
      <c r="G758" s="49" t="str">
        <f>IFERROR(VLOOKUP(F758,الأصناف!items,2,FALSE),"")</f>
        <v/>
      </c>
      <c r="H758" s="50"/>
      <c r="I758" s="50" t="str">
        <f>IFERROR(VLOOKUP(F758,الأصناف!items,3,FALSE),"")</f>
        <v/>
      </c>
      <c r="J758" s="50"/>
      <c r="K758" s="50" t="str">
        <f t="shared" si="11"/>
        <v/>
      </c>
    </row>
    <row r="759" spans="5:11" ht="20" x14ac:dyDescent="0.3">
      <c r="E759" s="49"/>
      <c r="F759" s="50"/>
      <c r="G759" s="49" t="str">
        <f>IFERROR(VLOOKUP(F759,الأصناف!items,2,FALSE),"")</f>
        <v/>
      </c>
      <c r="H759" s="50"/>
      <c r="I759" s="50" t="str">
        <f>IFERROR(VLOOKUP(F759,الأصناف!items,3,FALSE),"")</f>
        <v/>
      </c>
      <c r="J759" s="50"/>
      <c r="K759" s="50" t="str">
        <f t="shared" si="11"/>
        <v/>
      </c>
    </row>
    <row r="760" spans="5:11" ht="20" x14ac:dyDescent="0.3">
      <c r="E760" s="49"/>
      <c r="F760" s="50"/>
      <c r="G760" s="49" t="str">
        <f>IFERROR(VLOOKUP(F760,الأصناف!items,2,FALSE),"")</f>
        <v/>
      </c>
      <c r="H760" s="50"/>
      <c r="I760" s="50" t="str">
        <f>IFERROR(VLOOKUP(F760,الأصناف!items,3,FALSE),"")</f>
        <v/>
      </c>
      <c r="J760" s="50"/>
      <c r="K760" s="50" t="str">
        <f t="shared" si="11"/>
        <v/>
      </c>
    </row>
    <row r="761" spans="5:11" ht="20" x14ac:dyDescent="0.3">
      <c r="E761" s="49"/>
      <c r="F761" s="50"/>
      <c r="G761" s="49" t="str">
        <f>IFERROR(VLOOKUP(F761,الأصناف!items,2,FALSE),"")</f>
        <v/>
      </c>
      <c r="H761" s="50"/>
      <c r="I761" s="50" t="str">
        <f>IFERROR(VLOOKUP(F761,الأصناف!items,3,FALSE),"")</f>
        <v/>
      </c>
      <c r="J761" s="50"/>
      <c r="K761" s="50" t="str">
        <f t="shared" si="11"/>
        <v/>
      </c>
    </row>
    <row r="762" spans="5:11" ht="20" x14ac:dyDescent="0.3">
      <c r="E762" s="49"/>
      <c r="F762" s="50"/>
      <c r="G762" s="49" t="str">
        <f>IFERROR(VLOOKUP(F762,الأصناف!items,2,FALSE),"")</f>
        <v/>
      </c>
      <c r="H762" s="50"/>
      <c r="I762" s="50" t="str">
        <f>IFERROR(VLOOKUP(F762,الأصناف!items,3,FALSE),"")</f>
        <v/>
      </c>
      <c r="J762" s="50"/>
      <c r="K762" s="50" t="str">
        <f t="shared" si="11"/>
        <v/>
      </c>
    </row>
    <row r="763" spans="5:11" ht="20" x14ac:dyDescent="0.3">
      <c r="E763" s="49"/>
      <c r="F763" s="50"/>
      <c r="G763" s="49" t="str">
        <f>IFERROR(VLOOKUP(F763,الأصناف!items,2,FALSE),"")</f>
        <v/>
      </c>
      <c r="H763" s="50"/>
      <c r="I763" s="50" t="str">
        <f>IFERROR(VLOOKUP(F763,الأصناف!items,3,FALSE),"")</f>
        <v/>
      </c>
      <c r="J763" s="50"/>
      <c r="K763" s="50" t="str">
        <f t="shared" si="11"/>
        <v/>
      </c>
    </row>
    <row r="764" spans="5:11" ht="20" x14ac:dyDescent="0.3">
      <c r="E764" s="49"/>
      <c r="F764" s="50"/>
      <c r="G764" s="49" t="str">
        <f>IFERROR(VLOOKUP(F764,الأصناف!items,2,FALSE),"")</f>
        <v/>
      </c>
      <c r="H764" s="50"/>
      <c r="I764" s="50" t="str">
        <f>IFERROR(VLOOKUP(F764,الأصناف!items,3,FALSE),"")</f>
        <v/>
      </c>
      <c r="J764" s="50"/>
      <c r="K764" s="50" t="str">
        <f t="shared" si="11"/>
        <v/>
      </c>
    </row>
    <row r="765" spans="5:11" ht="20" x14ac:dyDescent="0.3">
      <c r="E765" s="49"/>
      <c r="F765" s="50"/>
      <c r="G765" s="49" t="str">
        <f>IFERROR(VLOOKUP(F765,الأصناف!items,2,FALSE),"")</f>
        <v/>
      </c>
      <c r="H765" s="50"/>
      <c r="I765" s="50" t="str">
        <f>IFERROR(VLOOKUP(F765,الأصناف!items,3,FALSE),"")</f>
        <v/>
      </c>
      <c r="J765" s="50"/>
      <c r="K765" s="50" t="str">
        <f t="shared" si="11"/>
        <v/>
      </c>
    </row>
    <row r="766" spans="5:11" ht="20" x14ac:dyDescent="0.3">
      <c r="E766" s="49"/>
      <c r="F766" s="50"/>
      <c r="G766" s="49" t="str">
        <f>IFERROR(VLOOKUP(F766,الأصناف!items,2,FALSE),"")</f>
        <v/>
      </c>
      <c r="H766" s="50"/>
      <c r="I766" s="50" t="str">
        <f>IFERROR(VLOOKUP(F766,الأصناف!items,3,FALSE),"")</f>
        <v/>
      </c>
      <c r="J766" s="50"/>
      <c r="K766" s="50" t="str">
        <f t="shared" si="11"/>
        <v/>
      </c>
    </row>
    <row r="767" spans="5:11" ht="20" x14ac:dyDescent="0.3">
      <c r="E767" s="49"/>
      <c r="F767" s="50"/>
      <c r="G767" s="49" t="str">
        <f>IFERROR(VLOOKUP(F767,الأصناف!items,2,FALSE),"")</f>
        <v/>
      </c>
      <c r="H767" s="50"/>
      <c r="I767" s="50" t="str">
        <f>IFERROR(VLOOKUP(F767,الأصناف!items,3,FALSE),"")</f>
        <v/>
      </c>
      <c r="J767" s="50"/>
      <c r="K767" s="50" t="str">
        <f t="shared" si="11"/>
        <v/>
      </c>
    </row>
    <row r="768" spans="5:11" ht="20" x14ac:dyDescent="0.3">
      <c r="E768" s="49"/>
      <c r="F768" s="50"/>
      <c r="G768" s="49" t="str">
        <f>IFERROR(VLOOKUP(F768,الأصناف!items,2,FALSE),"")</f>
        <v/>
      </c>
      <c r="H768" s="50"/>
      <c r="I768" s="50" t="str">
        <f>IFERROR(VLOOKUP(F768,الأصناف!items,3,FALSE),"")</f>
        <v/>
      </c>
      <c r="J768" s="50"/>
      <c r="K768" s="50" t="str">
        <f t="shared" si="11"/>
        <v/>
      </c>
    </row>
    <row r="769" spans="5:11" ht="20" x14ac:dyDescent="0.3">
      <c r="E769" s="49"/>
      <c r="F769" s="50"/>
      <c r="G769" s="49" t="str">
        <f>IFERROR(VLOOKUP(F769,الأصناف!items,2,FALSE),"")</f>
        <v/>
      </c>
      <c r="H769" s="50"/>
      <c r="I769" s="50" t="str">
        <f>IFERROR(VLOOKUP(F769,الأصناف!items,3,FALSE),"")</f>
        <v/>
      </c>
      <c r="J769" s="50"/>
      <c r="K769" s="50" t="str">
        <f t="shared" si="11"/>
        <v/>
      </c>
    </row>
    <row r="770" spans="5:11" ht="20" x14ac:dyDescent="0.3">
      <c r="E770" s="49"/>
      <c r="F770" s="50"/>
      <c r="G770" s="49" t="str">
        <f>IFERROR(VLOOKUP(F770,الأصناف!items,2,FALSE),"")</f>
        <v/>
      </c>
      <c r="H770" s="50"/>
      <c r="I770" s="50" t="str">
        <f>IFERROR(VLOOKUP(F770,الأصناف!items,3,FALSE),"")</f>
        <v/>
      </c>
      <c r="J770" s="50"/>
      <c r="K770" s="50" t="str">
        <f t="shared" si="11"/>
        <v/>
      </c>
    </row>
    <row r="771" spans="5:11" ht="20" x14ac:dyDescent="0.3">
      <c r="E771" s="49"/>
      <c r="F771" s="50"/>
      <c r="G771" s="49" t="str">
        <f>IFERROR(VLOOKUP(F771,الأصناف!items,2,FALSE),"")</f>
        <v/>
      </c>
      <c r="H771" s="50"/>
      <c r="I771" s="50" t="str">
        <f>IFERROR(VLOOKUP(F771,الأصناف!items,3,FALSE),"")</f>
        <v/>
      </c>
      <c r="J771" s="50"/>
      <c r="K771" s="50" t="str">
        <f t="shared" si="11"/>
        <v/>
      </c>
    </row>
    <row r="772" spans="5:11" ht="20" x14ac:dyDescent="0.3">
      <c r="E772" s="49"/>
      <c r="F772" s="50"/>
      <c r="G772" s="49" t="str">
        <f>IFERROR(VLOOKUP(F772,الأصناف!items,2,FALSE),"")</f>
        <v/>
      </c>
      <c r="H772" s="50"/>
      <c r="I772" s="50" t="str">
        <f>IFERROR(VLOOKUP(F772,الأصناف!items,3,FALSE),"")</f>
        <v/>
      </c>
      <c r="J772" s="50"/>
      <c r="K772" s="50" t="str">
        <f t="shared" ref="K772:K835" si="12">IFERROR((SUM(H772*I772)-J772),"")</f>
        <v/>
      </c>
    </row>
    <row r="773" spans="5:11" ht="20" x14ac:dyDescent="0.3">
      <c r="E773" s="49"/>
      <c r="F773" s="50"/>
      <c r="G773" s="49" t="str">
        <f>IFERROR(VLOOKUP(F773,الأصناف!items,2,FALSE),"")</f>
        <v/>
      </c>
      <c r="H773" s="50"/>
      <c r="I773" s="50" t="str">
        <f>IFERROR(VLOOKUP(F773,الأصناف!items,3,FALSE),"")</f>
        <v/>
      </c>
      <c r="J773" s="50"/>
      <c r="K773" s="50" t="str">
        <f t="shared" si="12"/>
        <v/>
      </c>
    </row>
    <row r="774" spans="5:11" ht="20" x14ac:dyDescent="0.3">
      <c r="E774" s="49"/>
      <c r="F774" s="50"/>
      <c r="G774" s="49" t="str">
        <f>IFERROR(VLOOKUP(F774,الأصناف!items,2,FALSE),"")</f>
        <v/>
      </c>
      <c r="H774" s="50"/>
      <c r="I774" s="50" t="str">
        <f>IFERROR(VLOOKUP(F774,الأصناف!items,3,FALSE),"")</f>
        <v/>
      </c>
      <c r="J774" s="50"/>
      <c r="K774" s="50" t="str">
        <f t="shared" si="12"/>
        <v/>
      </c>
    </row>
    <row r="775" spans="5:11" ht="20" x14ac:dyDescent="0.3">
      <c r="E775" s="49"/>
      <c r="F775" s="50"/>
      <c r="G775" s="49" t="str">
        <f>IFERROR(VLOOKUP(F775,الأصناف!items,2,FALSE),"")</f>
        <v/>
      </c>
      <c r="H775" s="50"/>
      <c r="I775" s="50" t="str">
        <f>IFERROR(VLOOKUP(F775,الأصناف!items,3,FALSE),"")</f>
        <v/>
      </c>
      <c r="J775" s="50"/>
      <c r="K775" s="50" t="str">
        <f t="shared" si="12"/>
        <v/>
      </c>
    </row>
    <row r="776" spans="5:11" ht="20" x14ac:dyDescent="0.3">
      <c r="E776" s="49"/>
      <c r="F776" s="50"/>
      <c r="G776" s="49" t="str">
        <f>IFERROR(VLOOKUP(F776,الأصناف!items,2,FALSE),"")</f>
        <v/>
      </c>
      <c r="H776" s="50"/>
      <c r="I776" s="50" t="str">
        <f>IFERROR(VLOOKUP(F776,الأصناف!items,3,FALSE),"")</f>
        <v/>
      </c>
      <c r="J776" s="50"/>
      <c r="K776" s="50" t="str">
        <f t="shared" si="12"/>
        <v/>
      </c>
    </row>
    <row r="777" spans="5:11" ht="20" x14ac:dyDescent="0.3">
      <c r="E777" s="49"/>
      <c r="F777" s="50"/>
      <c r="G777" s="49" t="str">
        <f>IFERROR(VLOOKUP(F777,الأصناف!items,2,FALSE),"")</f>
        <v/>
      </c>
      <c r="H777" s="50"/>
      <c r="I777" s="50" t="str">
        <f>IFERROR(VLOOKUP(F777,الأصناف!items,3,FALSE),"")</f>
        <v/>
      </c>
      <c r="J777" s="50"/>
      <c r="K777" s="50" t="str">
        <f t="shared" si="12"/>
        <v/>
      </c>
    </row>
    <row r="778" spans="5:11" ht="20" x14ac:dyDescent="0.3">
      <c r="E778" s="49"/>
      <c r="F778" s="50"/>
      <c r="G778" s="49" t="str">
        <f>IFERROR(VLOOKUP(F778,الأصناف!items,2,FALSE),"")</f>
        <v/>
      </c>
      <c r="H778" s="50"/>
      <c r="I778" s="50" t="str">
        <f>IFERROR(VLOOKUP(F778,الأصناف!items,3,FALSE),"")</f>
        <v/>
      </c>
      <c r="J778" s="50"/>
      <c r="K778" s="50" t="str">
        <f t="shared" si="12"/>
        <v/>
      </c>
    </row>
    <row r="779" spans="5:11" ht="20" x14ac:dyDescent="0.3">
      <c r="E779" s="49"/>
      <c r="F779" s="50"/>
      <c r="G779" s="49" t="str">
        <f>IFERROR(VLOOKUP(F779,الأصناف!items,2,FALSE),"")</f>
        <v/>
      </c>
      <c r="H779" s="50"/>
      <c r="I779" s="50" t="str">
        <f>IFERROR(VLOOKUP(F779,الأصناف!items,3,FALSE),"")</f>
        <v/>
      </c>
      <c r="J779" s="50"/>
      <c r="K779" s="50" t="str">
        <f t="shared" si="12"/>
        <v/>
      </c>
    </row>
    <row r="780" spans="5:11" ht="20" x14ac:dyDescent="0.3">
      <c r="E780" s="49"/>
      <c r="F780" s="50"/>
      <c r="G780" s="49" t="str">
        <f>IFERROR(VLOOKUP(F780,الأصناف!items,2,FALSE),"")</f>
        <v/>
      </c>
      <c r="H780" s="50"/>
      <c r="I780" s="50" t="str">
        <f>IFERROR(VLOOKUP(F780,الأصناف!items,3,FALSE),"")</f>
        <v/>
      </c>
      <c r="J780" s="50"/>
      <c r="K780" s="50" t="str">
        <f t="shared" si="12"/>
        <v/>
      </c>
    </row>
    <row r="781" spans="5:11" ht="20" x14ac:dyDescent="0.3">
      <c r="E781" s="49"/>
      <c r="F781" s="50"/>
      <c r="G781" s="49" t="str">
        <f>IFERROR(VLOOKUP(F781,الأصناف!items,2,FALSE),"")</f>
        <v/>
      </c>
      <c r="H781" s="50"/>
      <c r="I781" s="50" t="str">
        <f>IFERROR(VLOOKUP(F781,الأصناف!items,3,FALSE),"")</f>
        <v/>
      </c>
      <c r="J781" s="50"/>
      <c r="K781" s="50" t="str">
        <f t="shared" si="12"/>
        <v/>
      </c>
    </row>
    <row r="782" spans="5:11" ht="20" x14ac:dyDescent="0.3">
      <c r="E782" s="49"/>
      <c r="F782" s="50"/>
      <c r="G782" s="49" t="str">
        <f>IFERROR(VLOOKUP(F782,الأصناف!items,2,FALSE),"")</f>
        <v/>
      </c>
      <c r="H782" s="50"/>
      <c r="I782" s="50" t="str">
        <f>IFERROR(VLOOKUP(F782,الأصناف!items,3,FALSE),"")</f>
        <v/>
      </c>
      <c r="J782" s="50"/>
      <c r="K782" s="50" t="str">
        <f t="shared" si="12"/>
        <v/>
      </c>
    </row>
    <row r="783" spans="5:11" ht="20" x14ac:dyDescent="0.3">
      <c r="E783" s="49"/>
      <c r="F783" s="50"/>
      <c r="G783" s="49" t="str">
        <f>IFERROR(VLOOKUP(F783,الأصناف!items,2,FALSE),"")</f>
        <v/>
      </c>
      <c r="H783" s="50"/>
      <c r="I783" s="50" t="str">
        <f>IFERROR(VLOOKUP(F783,الأصناف!items,3,FALSE),"")</f>
        <v/>
      </c>
      <c r="J783" s="50"/>
      <c r="K783" s="50" t="str">
        <f t="shared" si="12"/>
        <v/>
      </c>
    </row>
    <row r="784" spans="5:11" ht="20" x14ac:dyDescent="0.3">
      <c r="E784" s="49"/>
      <c r="F784" s="50"/>
      <c r="G784" s="49" t="str">
        <f>IFERROR(VLOOKUP(F784,الأصناف!items,2,FALSE),"")</f>
        <v/>
      </c>
      <c r="H784" s="50"/>
      <c r="I784" s="50" t="str">
        <f>IFERROR(VLOOKUP(F784,الأصناف!items,3,FALSE),"")</f>
        <v/>
      </c>
      <c r="J784" s="50"/>
      <c r="K784" s="50" t="str">
        <f t="shared" si="12"/>
        <v/>
      </c>
    </row>
    <row r="785" spans="5:11" ht="20" x14ac:dyDescent="0.3">
      <c r="E785" s="49"/>
      <c r="F785" s="50"/>
      <c r="G785" s="49" t="str">
        <f>IFERROR(VLOOKUP(F785,الأصناف!items,2,FALSE),"")</f>
        <v/>
      </c>
      <c r="H785" s="50"/>
      <c r="I785" s="50" t="str">
        <f>IFERROR(VLOOKUP(F785,الأصناف!items,3,FALSE),"")</f>
        <v/>
      </c>
      <c r="J785" s="50"/>
      <c r="K785" s="50" t="str">
        <f t="shared" si="12"/>
        <v/>
      </c>
    </row>
    <row r="786" spans="5:11" ht="20" x14ac:dyDescent="0.3">
      <c r="E786" s="49"/>
      <c r="F786" s="50"/>
      <c r="G786" s="49" t="str">
        <f>IFERROR(VLOOKUP(F786,الأصناف!items,2,FALSE),"")</f>
        <v/>
      </c>
      <c r="H786" s="50"/>
      <c r="I786" s="50" t="str">
        <f>IFERROR(VLOOKUP(F786,الأصناف!items,3,FALSE),"")</f>
        <v/>
      </c>
      <c r="J786" s="50"/>
      <c r="K786" s="50" t="str">
        <f t="shared" si="12"/>
        <v/>
      </c>
    </row>
    <row r="787" spans="5:11" ht="20" x14ac:dyDescent="0.3">
      <c r="E787" s="49"/>
      <c r="F787" s="50"/>
      <c r="G787" s="49" t="str">
        <f>IFERROR(VLOOKUP(F787,الأصناف!items,2,FALSE),"")</f>
        <v/>
      </c>
      <c r="H787" s="50"/>
      <c r="I787" s="50" t="str">
        <f>IFERROR(VLOOKUP(F787,الأصناف!items,3,FALSE),"")</f>
        <v/>
      </c>
      <c r="J787" s="50"/>
      <c r="K787" s="50" t="str">
        <f t="shared" si="12"/>
        <v/>
      </c>
    </row>
    <row r="788" spans="5:11" ht="20" x14ac:dyDescent="0.3">
      <c r="E788" s="49"/>
      <c r="F788" s="50"/>
      <c r="G788" s="49" t="str">
        <f>IFERROR(VLOOKUP(F788,الأصناف!items,2,FALSE),"")</f>
        <v/>
      </c>
      <c r="H788" s="50"/>
      <c r="I788" s="50" t="str">
        <f>IFERROR(VLOOKUP(F788,الأصناف!items,3,FALSE),"")</f>
        <v/>
      </c>
      <c r="J788" s="50"/>
      <c r="K788" s="50" t="str">
        <f t="shared" si="12"/>
        <v/>
      </c>
    </row>
    <row r="789" spans="5:11" ht="20" x14ac:dyDescent="0.3">
      <c r="E789" s="49"/>
      <c r="F789" s="50"/>
      <c r="G789" s="49" t="str">
        <f>IFERROR(VLOOKUP(F789,الأصناف!items,2,FALSE),"")</f>
        <v/>
      </c>
      <c r="H789" s="50"/>
      <c r="I789" s="50" t="str">
        <f>IFERROR(VLOOKUP(F789,الأصناف!items,3,FALSE),"")</f>
        <v/>
      </c>
      <c r="J789" s="50"/>
      <c r="K789" s="50" t="str">
        <f t="shared" si="12"/>
        <v/>
      </c>
    </row>
    <row r="790" spans="5:11" ht="20" x14ac:dyDescent="0.3">
      <c r="E790" s="49"/>
      <c r="F790" s="50"/>
      <c r="G790" s="49" t="str">
        <f>IFERROR(VLOOKUP(F790,الأصناف!items,2,FALSE),"")</f>
        <v/>
      </c>
      <c r="H790" s="50"/>
      <c r="I790" s="50" t="str">
        <f>IFERROR(VLOOKUP(F790,الأصناف!items,3,FALSE),"")</f>
        <v/>
      </c>
      <c r="J790" s="50"/>
      <c r="K790" s="50" t="str">
        <f t="shared" si="12"/>
        <v/>
      </c>
    </row>
    <row r="791" spans="5:11" ht="20" x14ac:dyDescent="0.3">
      <c r="E791" s="49"/>
      <c r="F791" s="50"/>
      <c r="G791" s="49" t="str">
        <f>IFERROR(VLOOKUP(F791,الأصناف!items,2,FALSE),"")</f>
        <v/>
      </c>
      <c r="H791" s="50"/>
      <c r="I791" s="50" t="str">
        <f>IFERROR(VLOOKUP(F791,الأصناف!items,3,FALSE),"")</f>
        <v/>
      </c>
      <c r="J791" s="50"/>
      <c r="K791" s="50" t="str">
        <f t="shared" si="12"/>
        <v/>
      </c>
    </row>
    <row r="792" spans="5:11" ht="20" x14ac:dyDescent="0.3">
      <c r="E792" s="49"/>
      <c r="F792" s="50"/>
      <c r="G792" s="49" t="str">
        <f>IFERROR(VLOOKUP(F792,الأصناف!items,2,FALSE),"")</f>
        <v/>
      </c>
      <c r="H792" s="50"/>
      <c r="I792" s="50" t="str">
        <f>IFERROR(VLOOKUP(F792,الأصناف!items,3,FALSE),"")</f>
        <v/>
      </c>
      <c r="J792" s="50"/>
      <c r="K792" s="50" t="str">
        <f t="shared" si="12"/>
        <v/>
      </c>
    </row>
    <row r="793" spans="5:11" ht="20" x14ac:dyDescent="0.3">
      <c r="E793" s="49"/>
      <c r="F793" s="50"/>
      <c r="G793" s="49" t="str">
        <f>IFERROR(VLOOKUP(F793,الأصناف!items,2,FALSE),"")</f>
        <v/>
      </c>
      <c r="H793" s="50"/>
      <c r="I793" s="50" t="str">
        <f>IFERROR(VLOOKUP(F793,الأصناف!items,3,FALSE),"")</f>
        <v/>
      </c>
      <c r="J793" s="50"/>
      <c r="K793" s="50" t="str">
        <f t="shared" si="12"/>
        <v/>
      </c>
    </row>
    <row r="794" spans="5:11" ht="20" x14ac:dyDescent="0.3">
      <c r="E794" s="49"/>
      <c r="F794" s="50"/>
      <c r="G794" s="49" t="str">
        <f>IFERROR(VLOOKUP(F794,الأصناف!items,2,FALSE),"")</f>
        <v/>
      </c>
      <c r="H794" s="50"/>
      <c r="I794" s="50" t="str">
        <f>IFERROR(VLOOKUP(F794,الأصناف!items,3,FALSE),"")</f>
        <v/>
      </c>
      <c r="J794" s="50"/>
      <c r="K794" s="50" t="str">
        <f t="shared" si="12"/>
        <v/>
      </c>
    </row>
    <row r="795" spans="5:11" ht="20" x14ac:dyDescent="0.3">
      <c r="E795" s="49"/>
      <c r="F795" s="50"/>
      <c r="G795" s="49" t="str">
        <f>IFERROR(VLOOKUP(F795,الأصناف!items,2,FALSE),"")</f>
        <v/>
      </c>
      <c r="H795" s="50"/>
      <c r="I795" s="50" t="str">
        <f>IFERROR(VLOOKUP(F795,الأصناف!items,3,FALSE),"")</f>
        <v/>
      </c>
      <c r="J795" s="50"/>
      <c r="K795" s="50" t="str">
        <f t="shared" si="12"/>
        <v/>
      </c>
    </row>
    <row r="796" spans="5:11" ht="20" x14ac:dyDescent="0.3">
      <c r="E796" s="49"/>
      <c r="F796" s="50"/>
      <c r="G796" s="49" t="str">
        <f>IFERROR(VLOOKUP(F796,الأصناف!items,2,FALSE),"")</f>
        <v/>
      </c>
      <c r="H796" s="50"/>
      <c r="I796" s="50" t="str">
        <f>IFERROR(VLOOKUP(F796,الأصناف!items,3,FALSE),"")</f>
        <v/>
      </c>
      <c r="J796" s="50"/>
      <c r="K796" s="50" t="str">
        <f t="shared" si="12"/>
        <v/>
      </c>
    </row>
    <row r="797" spans="5:11" ht="20" x14ac:dyDescent="0.3">
      <c r="E797" s="49"/>
      <c r="F797" s="50"/>
      <c r="G797" s="49" t="str">
        <f>IFERROR(VLOOKUP(F797,الأصناف!items,2,FALSE),"")</f>
        <v/>
      </c>
      <c r="H797" s="50"/>
      <c r="I797" s="50" t="str">
        <f>IFERROR(VLOOKUP(F797,الأصناف!items,3,FALSE),"")</f>
        <v/>
      </c>
      <c r="J797" s="50"/>
      <c r="K797" s="50" t="str">
        <f t="shared" si="12"/>
        <v/>
      </c>
    </row>
    <row r="798" spans="5:11" ht="20" x14ac:dyDescent="0.3">
      <c r="E798" s="49"/>
      <c r="F798" s="50"/>
      <c r="G798" s="49" t="str">
        <f>IFERROR(VLOOKUP(F798,الأصناف!items,2,FALSE),"")</f>
        <v/>
      </c>
      <c r="H798" s="50"/>
      <c r="I798" s="50" t="str">
        <f>IFERROR(VLOOKUP(F798,الأصناف!items,3,FALSE),"")</f>
        <v/>
      </c>
      <c r="J798" s="50"/>
      <c r="K798" s="50" t="str">
        <f t="shared" si="12"/>
        <v/>
      </c>
    </row>
    <row r="799" spans="5:11" ht="20" x14ac:dyDescent="0.3">
      <c r="E799" s="49"/>
      <c r="F799" s="50"/>
      <c r="G799" s="49" t="str">
        <f>IFERROR(VLOOKUP(F799,الأصناف!items,2,FALSE),"")</f>
        <v/>
      </c>
      <c r="H799" s="50"/>
      <c r="I799" s="50" t="str">
        <f>IFERROR(VLOOKUP(F799,الأصناف!items,3,FALSE),"")</f>
        <v/>
      </c>
      <c r="J799" s="50"/>
      <c r="K799" s="50" t="str">
        <f t="shared" si="12"/>
        <v/>
      </c>
    </row>
    <row r="800" spans="5:11" ht="20" x14ac:dyDescent="0.3">
      <c r="E800" s="49"/>
      <c r="F800" s="50"/>
      <c r="G800" s="49" t="str">
        <f>IFERROR(VLOOKUP(F800,الأصناف!items,2,FALSE),"")</f>
        <v/>
      </c>
      <c r="H800" s="50"/>
      <c r="I800" s="50" t="str">
        <f>IFERROR(VLOOKUP(F800,الأصناف!items,3,FALSE),"")</f>
        <v/>
      </c>
      <c r="J800" s="50"/>
      <c r="K800" s="50" t="str">
        <f t="shared" si="12"/>
        <v/>
      </c>
    </row>
    <row r="801" spans="5:11" ht="20" x14ac:dyDescent="0.3">
      <c r="E801" s="49"/>
      <c r="F801" s="50"/>
      <c r="G801" s="49" t="str">
        <f>IFERROR(VLOOKUP(F801,الأصناف!items,2,FALSE),"")</f>
        <v/>
      </c>
      <c r="H801" s="50"/>
      <c r="I801" s="50" t="str">
        <f>IFERROR(VLOOKUP(F801,الأصناف!items,3,FALSE),"")</f>
        <v/>
      </c>
      <c r="J801" s="50"/>
      <c r="K801" s="50" t="str">
        <f t="shared" si="12"/>
        <v/>
      </c>
    </row>
    <row r="802" spans="5:11" ht="20" x14ac:dyDescent="0.3">
      <c r="E802" s="49"/>
      <c r="F802" s="50"/>
      <c r="G802" s="49" t="str">
        <f>IFERROR(VLOOKUP(F802,الأصناف!items,2,FALSE),"")</f>
        <v/>
      </c>
      <c r="H802" s="50"/>
      <c r="I802" s="50" t="str">
        <f>IFERROR(VLOOKUP(F802,الأصناف!items,3,FALSE),"")</f>
        <v/>
      </c>
      <c r="J802" s="50"/>
      <c r="K802" s="50" t="str">
        <f t="shared" si="12"/>
        <v/>
      </c>
    </row>
    <row r="803" spans="5:11" ht="20" x14ac:dyDescent="0.3">
      <c r="E803" s="49"/>
      <c r="F803" s="50"/>
      <c r="G803" s="49" t="str">
        <f>IFERROR(VLOOKUP(F803,الأصناف!items,2,FALSE),"")</f>
        <v/>
      </c>
      <c r="H803" s="50"/>
      <c r="I803" s="50" t="str">
        <f>IFERROR(VLOOKUP(F803,الأصناف!items,3,FALSE),"")</f>
        <v/>
      </c>
      <c r="J803" s="50"/>
      <c r="K803" s="50" t="str">
        <f t="shared" si="12"/>
        <v/>
      </c>
    </row>
    <row r="804" spans="5:11" ht="20" x14ac:dyDescent="0.3">
      <c r="E804" s="49"/>
      <c r="F804" s="50"/>
      <c r="G804" s="49" t="str">
        <f>IFERROR(VLOOKUP(F804,الأصناف!items,2,FALSE),"")</f>
        <v/>
      </c>
      <c r="H804" s="50"/>
      <c r="I804" s="50" t="str">
        <f>IFERROR(VLOOKUP(F804,الأصناف!items,3,FALSE),"")</f>
        <v/>
      </c>
      <c r="J804" s="50"/>
      <c r="K804" s="50" t="str">
        <f t="shared" si="12"/>
        <v/>
      </c>
    </row>
    <row r="805" spans="5:11" ht="20" x14ac:dyDescent="0.3">
      <c r="E805" s="49"/>
      <c r="F805" s="50"/>
      <c r="G805" s="49" t="str">
        <f>IFERROR(VLOOKUP(F805,الأصناف!items,2,FALSE),"")</f>
        <v/>
      </c>
      <c r="H805" s="50"/>
      <c r="I805" s="50" t="str">
        <f>IFERROR(VLOOKUP(F805,الأصناف!items,3,FALSE),"")</f>
        <v/>
      </c>
      <c r="J805" s="50"/>
      <c r="K805" s="50" t="str">
        <f t="shared" si="12"/>
        <v/>
      </c>
    </row>
    <row r="806" spans="5:11" ht="20" x14ac:dyDescent="0.3">
      <c r="E806" s="49"/>
      <c r="F806" s="50"/>
      <c r="G806" s="49" t="str">
        <f>IFERROR(VLOOKUP(F806,الأصناف!items,2,FALSE),"")</f>
        <v/>
      </c>
      <c r="H806" s="50"/>
      <c r="I806" s="50" t="str">
        <f>IFERROR(VLOOKUP(F806,الأصناف!items,3,FALSE),"")</f>
        <v/>
      </c>
      <c r="J806" s="50"/>
      <c r="K806" s="50" t="str">
        <f t="shared" si="12"/>
        <v/>
      </c>
    </row>
    <row r="807" spans="5:11" ht="20" x14ac:dyDescent="0.3">
      <c r="E807" s="49"/>
      <c r="F807" s="50"/>
      <c r="G807" s="49" t="str">
        <f>IFERROR(VLOOKUP(F807,الأصناف!items,2,FALSE),"")</f>
        <v/>
      </c>
      <c r="H807" s="50"/>
      <c r="I807" s="50" t="str">
        <f>IFERROR(VLOOKUP(F807,الأصناف!items,3,FALSE),"")</f>
        <v/>
      </c>
      <c r="J807" s="50"/>
      <c r="K807" s="50" t="str">
        <f t="shared" si="12"/>
        <v/>
      </c>
    </row>
    <row r="808" spans="5:11" ht="20" x14ac:dyDescent="0.3">
      <c r="E808" s="49"/>
      <c r="F808" s="50"/>
      <c r="G808" s="49" t="str">
        <f>IFERROR(VLOOKUP(F808,الأصناف!items,2,FALSE),"")</f>
        <v/>
      </c>
      <c r="H808" s="50"/>
      <c r="I808" s="50" t="str">
        <f>IFERROR(VLOOKUP(F808,الأصناف!items,3,FALSE),"")</f>
        <v/>
      </c>
      <c r="J808" s="50"/>
      <c r="K808" s="50" t="str">
        <f t="shared" si="12"/>
        <v/>
      </c>
    </row>
    <row r="809" spans="5:11" ht="20" x14ac:dyDescent="0.3">
      <c r="E809" s="49"/>
      <c r="F809" s="50"/>
      <c r="G809" s="49" t="str">
        <f>IFERROR(VLOOKUP(F809,الأصناف!items,2,FALSE),"")</f>
        <v/>
      </c>
      <c r="H809" s="50"/>
      <c r="I809" s="50" t="str">
        <f>IFERROR(VLOOKUP(F809,الأصناف!items,3,FALSE),"")</f>
        <v/>
      </c>
      <c r="J809" s="50"/>
      <c r="K809" s="50" t="str">
        <f t="shared" si="12"/>
        <v/>
      </c>
    </row>
    <row r="810" spans="5:11" ht="20" x14ac:dyDescent="0.3">
      <c r="E810" s="49"/>
      <c r="F810" s="50"/>
      <c r="G810" s="49" t="str">
        <f>IFERROR(VLOOKUP(F810,الأصناف!items,2,FALSE),"")</f>
        <v/>
      </c>
      <c r="H810" s="50"/>
      <c r="I810" s="50" t="str">
        <f>IFERROR(VLOOKUP(F810,الأصناف!items,3,FALSE),"")</f>
        <v/>
      </c>
      <c r="J810" s="50"/>
      <c r="K810" s="50" t="str">
        <f t="shared" si="12"/>
        <v/>
      </c>
    </row>
    <row r="811" spans="5:11" ht="20" x14ac:dyDescent="0.3">
      <c r="E811" s="49"/>
      <c r="F811" s="50"/>
      <c r="G811" s="49" t="str">
        <f>IFERROR(VLOOKUP(F811,الأصناف!items,2,FALSE),"")</f>
        <v/>
      </c>
      <c r="H811" s="50"/>
      <c r="I811" s="50" t="str">
        <f>IFERROR(VLOOKUP(F811,الأصناف!items,3,FALSE),"")</f>
        <v/>
      </c>
      <c r="J811" s="50"/>
      <c r="K811" s="50" t="str">
        <f t="shared" si="12"/>
        <v/>
      </c>
    </row>
    <row r="812" spans="5:11" ht="20" x14ac:dyDescent="0.3">
      <c r="E812" s="49"/>
      <c r="F812" s="50"/>
      <c r="G812" s="49" t="str">
        <f>IFERROR(VLOOKUP(F812,الأصناف!items,2,FALSE),"")</f>
        <v/>
      </c>
      <c r="H812" s="50"/>
      <c r="I812" s="50" t="str">
        <f>IFERROR(VLOOKUP(F812,الأصناف!items,3,FALSE),"")</f>
        <v/>
      </c>
      <c r="J812" s="50"/>
      <c r="K812" s="50" t="str">
        <f t="shared" si="12"/>
        <v/>
      </c>
    </row>
    <row r="813" spans="5:11" ht="20" x14ac:dyDescent="0.3">
      <c r="E813" s="49"/>
      <c r="F813" s="50"/>
      <c r="G813" s="49" t="str">
        <f>IFERROR(VLOOKUP(F813,الأصناف!items,2,FALSE),"")</f>
        <v/>
      </c>
      <c r="H813" s="50"/>
      <c r="I813" s="50" t="str">
        <f>IFERROR(VLOOKUP(F813,الأصناف!items,3,FALSE),"")</f>
        <v/>
      </c>
      <c r="J813" s="50"/>
      <c r="K813" s="50" t="str">
        <f t="shared" si="12"/>
        <v/>
      </c>
    </row>
    <row r="814" spans="5:11" ht="20" x14ac:dyDescent="0.3">
      <c r="E814" s="49"/>
      <c r="F814" s="50"/>
      <c r="G814" s="49" t="str">
        <f>IFERROR(VLOOKUP(F814,الأصناف!items,2,FALSE),"")</f>
        <v/>
      </c>
      <c r="H814" s="50"/>
      <c r="I814" s="50" t="str">
        <f>IFERROR(VLOOKUP(F814,الأصناف!items,3,FALSE),"")</f>
        <v/>
      </c>
      <c r="J814" s="50"/>
      <c r="K814" s="50" t="str">
        <f t="shared" si="12"/>
        <v/>
      </c>
    </row>
    <row r="815" spans="5:11" ht="20" x14ac:dyDescent="0.3">
      <c r="E815" s="49"/>
      <c r="F815" s="50"/>
      <c r="G815" s="49" t="str">
        <f>IFERROR(VLOOKUP(F815,الأصناف!items,2,FALSE),"")</f>
        <v/>
      </c>
      <c r="H815" s="50"/>
      <c r="I815" s="50" t="str">
        <f>IFERROR(VLOOKUP(F815,الأصناف!items,3,FALSE),"")</f>
        <v/>
      </c>
      <c r="J815" s="50"/>
      <c r="K815" s="50" t="str">
        <f t="shared" si="12"/>
        <v/>
      </c>
    </row>
    <row r="816" spans="5:11" ht="20" x14ac:dyDescent="0.3">
      <c r="E816" s="49"/>
      <c r="F816" s="50"/>
      <c r="G816" s="49" t="str">
        <f>IFERROR(VLOOKUP(F816,الأصناف!items,2,FALSE),"")</f>
        <v/>
      </c>
      <c r="H816" s="50"/>
      <c r="I816" s="50" t="str">
        <f>IFERROR(VLOOKUP(F816,الأصناف!items,3,FALSE),"")</f>
        <v/>
      </c>
      <c r="J816" s="50"/>
      <c r="K816" s="50" t="str">
        <f t="shared" si="12"/>
        <v/>
      </c>
    </row>
    <row r="817" spans="5:11" ht="20" x14ac:dyDescent="0.3">
      <c r="E817" s="49"/>
      <c r="F817" s="50"/>
      <c r="G817" s="49" t="str">
        <f>IFERROR(VLOOKUP(F817,الأصناف!items,2,FALSE),"")</f>
        <v/>
      </c>
      <c r="H817" s="50"/>
      <c r="I817" s="50" t="str">
        <f>IFERROR(VLOOKUP(F817,الأصناف!items,3,FALSE),"")</f>
        <v/>
      </c>
      <c r="J817" s="50"/>
      <c r="K817" s="50" t="str">
        <f t="shared" si="12"/>
        <v/>
      </c>
    </row>
    <row r="818" spans="5:11" ht="20" x14ac:dyDescent="0.3">
      <c r="E818" s="49"/>
      <c r="F818" s="50"/>
      <c r="G818" s="49" t="str">
        <f>IFERROR(VLOOKUP(F818,الأصناف!items,2,FALSE),"")</f>
        <v/>
      </c>
      <c r="H818" s="50"/>
      <c r="I818" s="50" t="str">
        <f>IFERROR(VLOOKUP(F818,الأصناف!items,3,FALSE),"")</f>
        <v/>
      </c>
      <c r="J818" s="50"/>
      <c r="K818" s="50" t="str">
        <f t="shared" si="12"/>
        <v/>
      </c>
    </row>
    <row r="819" spans="5:11" ht="20" x14ac:dyDescent="0.3">
      <c r="E819" s="49"/>
      <c r="F819" s="50"/>
      <c r="G819" s="49" t="str">
        <f>IFERROR(VLOOKUP(F819,الأصناف!items,2,FALSE),"")</f>
        <v/>
      </c>
      <c r="H819" s="50"/>
      <c r="I819" s="50" t="str">
        <f>IFERROR(VLOOKUP(F819,الأصناف!items,3,FALSE),"")</f>
        <v/>
      </c>
      <c r="J819" s="50"/>
      <c r="K819" s="50" t="str">
        <f t="shared" si="12"/>
        <v/>
      </c>
    </row>
    <row r="820" spans="5:11" ht="20" x14ac:dyDescent="0.3">
      <c r="E820" s="49"/>
      <c r="F820" s="50"/>
      <c r="G820" s="49" t="str">
        <f>IFERROR(VLOOKUP(F820,الأصناف!items,2,FALSE),"")</f>
        <v/>
      </c>
      <c r="H820" s="50"/>
      <c r="I820" s="50" t="str">
        <f>IFERROR(VLOOKUP(F820,الأصناف!items,3,FALSE),"")</f>
        <v/>
      </c>
      <c r="J820" s="50"/>
      <c r="K820" s="50" t="str">
        <f t="shared" si="12"/>
        <v/>
      </c>
    </row>
    <row r="821" spans="5:11" ht="20" x14ac:dyDescent="0.3">
      <c r="E821" s="49"/>
      <c r="F821" s="50"/>
      <c r="G821" s="49" t="str">
        <f>IFERROR(VLOOKUP(F821,الأصناف!items,2,FALSE),"")</f>
        <v/>
      </c>
      <c r="H821" s="50"/>
      <c r="I821" s="50" t="str">
        <f>IFERROR(VLOOKUP(F821,الأصناف!items,3,FALSE),"")</f>
        <v/>
      </c>
      <c r="J821" s="50"/>
      <c r="K821" s="50" t="str">
        <f t="shared" si="12"/>
        <v/>
      </c>
    </row>
    <row r="822" spans="5:11" ht="20" x14ac:dyDescent="0.3">
      <c r="E822" s="49"/>
      <c r="F822" s="50"/>
      <c r="G822" s="49" t="str">
        <f>IFERROR(VLOOKUP(F822,الأصناف!items,2,FALSE),"")</f>
        <v/>
      </c>
      <c r="H822" s="50"/>
      <c r="I822" s="50" t="str">
        <f>IFERROR(VLOOKUP(F822,الأصناف!items,3,FALSE),"")</f>
        <v/>
      </c>
      <c r="J822" s="50"/>
      <c r="K822" s="50" t="str">
        <f t="shared" si="12"/>
        <v/>
      </c>
    </row>
    <row r="823" spans="5:11" ht="20" x14ac:dyDescent="0.3">
      <c r="E823" s="49"/>
      <c r="F823" s="50"/>
      <c r="G823" s="49" t="str">
        <f>IFERROR(VLOOKUP(F823,الأصناف!items,2,FALSE),"")</f>
        <v/>
      </c>
      <c r="H823" s="50"/>
      <c r="I823" s="50" t="str">
        <f>IFERROR(VLOOKUP(F823,الأصناف!items,3,FALSE),"")</f>
        <v/>
      </c>
      <c r="J823" s="50"/>
      <c r="K823" s="50" t="str">
        <f t="shared" si="12"/>
        <v/>
      </c>
    </row>
    <row r="824" spans="5:11" ht="20" x14ac:dyDescent="0.3">
      <c r="E824" s="49"/>
      <c r="F824" s="50"/>
      <c r="G824" s="49" t="str">
        <f>IFERROR(VLOOKUP(F824,الأصناف!items,2,FALSE),"")</f>
        <v/>
      </c>
      <c r="H824" s="50"/>
      <c r="I824" s="50" t="str">
        <f>IFERROR(VLOOKUP(F824,الأصناف!items,3,FALSE),"")</f>
        <v/>
      </c>
      <c r="J824" s="50"/>
      <c r="K824" s="50" t="str">
        <f t="shared" si="12"/>
        <v/>
      </c>
    </row>
    <row r="825" spans="5:11" ht="20" x14ac:dyDescent="0.3">
      <c r="E825" s="49"/>
      <c r="F825" s="50"/>
      <c r="G825" s="49" t="str">
        <f>IFERROR(VLOOKUP(F825,الأصناف!items,2,FALSE),"")</f>
        <v/>
      </c>
      <c r="H825" s="50"/>
      <c r="I825" s="50" t="str">
        <f>IFERROR(VLOOKUP(F825,الأصناف!items,3,FALSE),"")</f>
        <v/>
      </c>
      <c r="J825" s="50"/>
      <c r="K825" s="50" t="str">
        <f t="shared" si="12"/>
        <v/>
      </c>
    </row>
    <row r="826" spans="5:11" ht="20" x14ac:dyDescent="0.3">
      <c r="E826" s="49"/>
      <c r="F826" s="50"/>
      <c r="G826" s="49" t="str">
        <f>IFERROR(VLOOKUP(F826,الأصناف!items,2,FALSE),"")</f>
        <v/>
      </c>
      <c r="H826" s="50"/>
      <c r="I826" s="50" t="str">
        <f>IFERROR(VLOOKUP(F826,الأصناف!items,3,FALSE),"")</f>
        <v/>
      </c>
      <c r="J826" s="50"/>
      <c r="K826" s="50" t="str">
        <f t="shared" si="12"/>
        <v/>
      </c>
    </row>
    <row r="827" spans="5:11" ht="20" x14ac:dyDescent="0.3">
      <c r="E827" s="49"/>
      <c r="F827" s="50"/>
      <c r="G827" s="49" t="str">
        <f>IFERROR(VLOOKUP(F827,الأصناف!items,2,FALSE),"")</f>
        <v/>
      </c>
      <c r="H827" s="50"/>
      <c r="I827" s="50" t="str">
        <f>IFERROR(VLOOKUP(F827,الأصناف!items,3,FALSE),"")</f>
        <v/>
      </c>
      <c r="J827" s="50"/>
      <c r="K827" s="50" t="str">
        <f t="shared" si="12"/>
        <v/>
      </c>
    </row>
    <row r="828" spans="5:11" ht="20" x14ac:dyDescent="0.3">
      <c r="E828" s="49"/>
      <c r="F828" s="50"/>
      <c r="G828" s="49" t="str">
        <f>IFERROR(VLOOKUP(F828,الأصناف!items,2,FALSE),"")</f>
        <v/>
      </c>
      <c r="H828" s="50"/>
      <c r="I828" s="50" t="str">
        <f>IFERROR(VLOOKUP(F828,الأصناف!items,3,FALSE),"")</f>
        <v/>
      </c>
      <c r="J828" s="50"/>
      <c r="K828" s="50" t="str">
        <f t="shared" si="12"/>
        <v/>
      </c>
    </row>
    <row r="829" spans="5:11" ht="20" x14ac:dyDescent="0.3">
      <c r="E829" s="49"/>
      <c r="F829" s="50"/>
      <c r="G829" s="49" t="str">
        <f>IFERROR(VLOOKUP(F829,الأصناف!items,2,FALSE),"")</f>
        <v/>
      </c>
      <c r="H829" s="50"/>
      <c r="I829" s="50" t="str">
        <f>IFERROR(VLOOKUP(F829,الأصناف!items,3,FALSE),"")</f>
        <v/>
      </c>
      <c r="J829" s="50"/>
      <c r="K829" s="50" t="str">
        <f t="shared" si="12"/>
        <v/>
      </c>
    </row>
    <row r="830" spans="5:11" ht="20" x14ac:dyDescent="0.3">
      <c r="E830" s="49"/>
      <c r="F830" s="50"/>
      <c r="G830" s="49" t="str">
        <f>IFERROR(VLOOKUP(F830,الأصناف!items,2,FALSE),"")</f>
        <v/>
      </c>
      <c r="H830" s="50"/>
      <c r="I830" s="50" t="str">
        <f>IFERROR(VLOOKUP(F830,الأصناف!items,3,FALSE),"")</f>
        <v/>
      </c>
      <c r="J830" s="50"/>
      <c r="K830" s="50" t="str">
        <f t="shared" si="12"/>
        <v/>
      </c>
    </row>
    <row r="831" spans="5:11" ht="20" x14ac:dyDescent="0.3">
      <c r="E831" s="49"/>
      <c r="F831" s="50"/>
      <c r="G831" s="49" t="str">
        <f>IFERROR(VLOOKUP(F831,الأصناف!items,2,FALSE),"")</f>
        <v/>
      </c>
      <c r="H831" s="50"/>
      <c r="I831" s="50" t="str">
        <f>IFERROR(VLOOKUP(F831,الأصناف!items,3,FALSE),"")</f>
        <v/>
      </c>
      <c r="J831" s="50"/>
      <c r="K831" s="50" t="str">
        <f t="shared" si="12"/>
        <v/>
      </c>
    </row>
    <row r="832" spans="5:11" ht="20" x14ac:dyDescent="0.3">
      <c r="E832" s="49"/>
      <c r="F832" s="50"/>
      <c r="G832" s="49" t="str">
        <f>IFERROR(VLOOKUP(F832,الأصناف!items,2,FALSE),"")</f>
        <v/>
      </c>
      <c r="H832" s="50"/>
      <c r="I832" s="50" t="str">
        <f>IFERROR(VLOOKUP(F832,الأصناف!items,3,FALSE),"")</f>
        <v/>
      </c>
      <c r="J832" s="50"/>
      <c r="K832" s="50" t="str">
        <f t="shared" si="12"/>
        <v/>
      </c>
    </row>
    <row r="833" spans="5:11" ht="20" x14ac:dyDescent="0.3">
      <c r="E833" s="49"/>
      <c r="F833" s="50"/>
      <c r="G833" s="49" t="str">
        <f>IFERROR(VLOOKUP(F833,الأصناف!items,2,FALSE),"")</f>
        <v/>
      </c>
      <c r="H833" s="50"/>
      <c r="I833" s="50" t="str">
        <f>IFERROR(VLOOKUP(F833,الأصناف!items,3,FALSE),"")</f>
        <v/>
      </c>
      <c r="J833" s="50"/>
      <c r="K833" s="50" t="str">
        <f t="shared" si="12"/>
        <v/>
      </c>
    </row>
    <row r="834" spans="5:11" ht="20" x14ac:dyDescent="0.3">
      <c r="E834" s="49"/>
      <c r="F834" s="50"/>
      <c r="G834" s="49" t="str">
        <f>IFERROR(VLOOKUP(F834,الأصناف!items,2,FALSE),"")</f>
        <v/>
      </c>
      <c r="H834" s="50"/>
      <c r="I834" s="50" t="str">
        <f>IFERROR(VLOOKUP(F834,الأصناف!items,3,FALSE),"")</f>
        <v/>
      </c>
      <c r="J834" s="50"/>
      <c r="K834" s="50" t="str">
        <f t="shared" si="12"/>
        <v/>
      </c>
    </row>
    <row r="835" spans="5:11" ht="20" x14ac:dyDescent="0.3">
      <c r="E835" s="49"/>
      <c r="F835" s="50"/>
      <c r="G835" s="49" t="str">
        <f>IFERROR(VLOOKUP(F835,الأصناف!items,2,FALSE),"")</f>
        <v/>
      </c>
      <c r="H835" s="50"/>
      <c r="I835" s="50" t="str">
        <f>IFERROR(VLOOKUP(F835,الأصناف!items,3,FALSE),"")</f>
        <v/>
      </c>
      <c r="J835" s="50"/>
      <c r="K835" s="50" t="str">
        <f t="shared" si="12"/>
        <v/>
      </c>
    </row>
    <row r="836" spans="5:11" ht="20" x14ac:dyDescent="0.3">
      <c r="E836" s="49"/>
      <c r="F836" s="50"/>
      <c r="G836" s="49" t="str">
        <f>IFERROR(VLOOKUP(F836,الأصناف!items,2,FALSE),"")</f>
        <v/>
      </c>
      <c r="H836" s="50"/>
      <c r="I836" s="50" t="str">
        <f>IFERROR(VLOOKUP(F836,الأصناف!items,3,FALSE),"")</f>
        <v/>
      </c>
      <c r="J836" s="50"/>
      <c r="K836" s="50" t="str">
        <f t="shared" ref="K836:K899" si="13">IFERROR((SUM(H836*I836)-J836),"")</f>
        <v/>
      </c>
    </row>
    <row r="837" spans="5:11" ht="20" x14ac:dyDescent="0.3">
      <c r="E837" s="49"/>
      <c r="F837" s="50"/>
      <c r="G837" s="49" t="str">
        <f>IFERROR(VLOOKUP(F837,الأصناف!items,2,FALSE),"")</f>
        <v/>
      </c>
      <c r="H837" s="50"/>
      <c r="I837" s="50" t="str">
        <f>IFERROR(VLOOKUP(F837,الأصناف!items,3,FALSE),"")</f>
        <v/>
      </c>
      <c r="J837" s="50"/>
      <c r="K837" s="50" t="str">
        <f t="shared" si="13"/>
        <v/>
      </c>
    </row>
    <row r="838" spans="5:11" ht="20" x14ac:dyDescent="0.3">
      <c r="E838" s="49"/>
      <c r="F838" s="50"/>
      <c r="G838" s="49" t="str">
        <f>IFERROR(VLOOKUP(F838,الأصناف!items,2,FALSE),"")</f>
        <v/>
      </c>
      <c r="H838" s="50"/>
      <c r="I838" s="50" t="str">
        <f>IFERROR(VLOOKUP(F838,الأصناف!items,3,FALSE),"")</f>
        <v/>
      </c>
      <c r="J838" s="50"/>
      <c r="K838" s="50" t="str">
        <f t="shared" si="13"/>
        <v/>
      </c>
    </row>
    <row r="839" spans="5:11" ht="20" x14ac:dyDescent="0.3">
      <c r="E839" s="49"/>
      <c r="F839" s="50"/>
      <c r="G839" s="49" t="str">
        <f>IFERROR(VLOOKUP(F839,الأصناف!items,2,FALSE),"")</f>
        <v/>
      </c>
      <c r="H839" s="50"/>
      <c r="I839" s="50" t="str">
        <f>IFERROR(VLOOKUP(F839,الأصناف!items,3,FALSE),"")</f>
        <v/>
      </c>
      <c r="J839" s="50"/>
      <c r="K839" s="50" t="str">
        <f t="shared" si="13"/>
        <v/>
      </c>
    </row>
    <row r="840" spans="5:11" ht="20" x14ac:dyDescent="0.3">
      <c r="E840" s="49"/>
      <c r="F840" s="50"/>
      <c r="G840" s="49" t="str">
        <f>IFERROR(VLOOKUP(F840,الأصناف!items,2,FALSE),"")</f>
        <v/>
      </c>
      <c r="H840" s="50"/>
      <c r="I840" s="50" t="str">
        <f>IFERROR(VLOOKUP(F840,الأصناف!items,3,FALSE),"")</f>
        <v/>
      </c>
      <c r="J840" s="50"/>
      <c r="K840" s="50" t="str">
        <f t="shared" si="13"/>
        <v/>
      </c>
    </row>
    <row r="841" spans="5:11" ht="20" x14ac:dyDescent="0.3">
      <c r="E841" s="49"/>
      <c r="F841" s="50"/>
      <c r="G841" s="49" t="str">
        <f>IFERROR(VLOOKUP(F841,الأصناف!items,2,FALSE),"")</f>
        <v/>
      </c>
      <c r="H841" s="50"/>
      <c r="I841" s="50" t="str">
        <f>IFERROR(VLOOKUP(F841,الأصناف!items,3,FALSE),"")</f>
        <v/>
      </c>
      <c r="J841" s="50"/>
      <c r="K841" s="50" t="str">
        <f t="shared" si="13"/>
        <v/>
      </c>
    </row>
    <row r="842" spans="5:11" ht="20" x14ac:dyDescent="0.3">
      <c r="E842" s="49"/>
      <c r="F842" s="50"/>
      <c r="G842" s="49" t="str">
        <f>IFERROR(VLOOKUP(F842,الأصناف!items,2,FALSE),"")</f>
        <v/>
      </c>
      <c r="H842" s="50"/>
      <c r="I842" s="50" t="str">
        <f>IFERROR(VLOOKUP(F842,الأصناف!items,3,FALSE),"")</f>
        <v/>
      </c>
      <c r="J842" s="50"/>
      <c r="K842" s="50" t="str">
        <f t="shared" si="13"/>
        <v/>
      </c>
    </row>
    <row r="843" spans="5:11" ht="20" x14ac:dyDescent="0.3">
      <c r="E843" s="49"/>
      <c r="F843" s="50"/>
      <c r="G843" s="49" t="str">
        <f>IFERROR(VLOOKUP(F843,الأصناف!items,2,FALSE),"")</f>
        <v/>
      </c>
      <c r="H843" s="50"/>
      <c r="I843" s="50" t="str">
        <f>IFERROR(VLOOKUP(F843,الأصناف!items,3,FALSE),"")</f>
        <v/>
      </c>
      <c r="J843" s="50"/>
      <c r="K843" s="50" t="str">
        <f t="shared" si="13"/>
        <v/>
      </c>
    </row>
    <row r="844" spans="5:11" ht="20" x14ac:dyDescent="0.3">
      <c r="E844" s="49"/>
      <c r="F844" s="50"/>
      <c r="G844" s="49" t="str">
        <f>IFERROR(VLOOKUP(F844,الأصناف!items,2,FALSE),"")</f>
        <v/>
      </c>
      <c r="H844" s="50"/>
      <c r="I844" s="50" t="str">
        <f>IFERROR(VLOOKUP(F844,الأصناف!items,3,FALSE),"")</f>
        <v/>
      </c>
      <c r="J844" s="50"/>
      <c r="K844" s="50" t="str">
        <f t="shared" si="13"/>
        <v/>
      </c>
    </row>
    <row r="845" spans="5:11" ht="20" x14ac:dyDescent="0.3">
      <c r="E845" s="49"/>
      <c r="F845" s="50"/>
      <c r="G845" s="49" t="str">
        <f>IFERROR(VLOOKUP(F845,الأصناف!items,2,FALSE),"")</f>
        <v/>
      </c>
      <c r="H845" s="50"/>
      <c r="I845" s="50" t="str">
        <f>IFERROR(VLOOKUP(F845,الأصناف!items,3,FALSE),"")</f>
        <v/>
      </c>
      <c r="J845" s="50"/>
      <c r="K845" s="50" t="str">
        <f t="shared" si="13"/>
        <v/>
      </c>
    </row>
    <row r="846" spans="5:11" ht="20" x14ac:dyDescent="0.3">
      <c r="E846" s="49"/>
      <c r="F846" s="50"/>
      <c r="G846" s="49" t="str">
        <f>IFERROR(VLOOKUP(F846,الأصناف!items,2,FALSE),"")</f>
        <v/>
      </c>
      <c r="H846" s="50"/>
      <c r="I846" s="50" t="str">
        <f>IFERROR(VLOOKUP(F846,الأصناف!items,3,FALSE),"")</f>
        <v/>
      </c>
      <c r="J846" s="50"/>
      <c r="K846" s="50" t="str">
        <f t="shared" si="13"/>
        <v/>
      </c>
    </row>
    <row r="847" spans="5:11" ht="20" x14ac:dyDescent="0.3">
      <c r="E847" s="49"/>
      <c r="F847" s="50"/>
      <c r="G847" s="49" t="str">
        <f>IFERROR(VLOOKUP(F847,الأصناف!items,2,FALSE),"")</f>
        <v/>
      </c>
      <c r="H847" s="50"/>
      <c r="I847" s="50" t="str">
        <f>IFERROR(VLOOKUP(F847,الأصناف!items,3,FALSE),"")</f>
        <v/>
      </c>
      <c r="J847" s="50"/>
      <c r="K847" s="50" t="str">
        <f t="shared" si="13"/>
        <v/>
      </c>
    </row>
    <row r="848" spans="5:11" ht="20" x14ac:dyDescent="0.3">
      <c r="E848" s="49"/>
      <c r="F848" s="50"/>
      <c r="G848" s="49" t="str">
        <f>IFERROR(VLOOKUP(F848,الأصناف!items,2,FALSE),"")</f>
        <v/>
      </c>
      <c r="H848" s="50"/>
      <c r="I848" s="50" t="str">
        <f>IFERROR(VLOOKUP(F848,الأصناف!items,3,FALSE),"")</f>
        <v/>
      </c>
      <c r="J848" s="50"/>
      <c r="K848" s="50" t="str">
        <f t="shared" si="13"/>
        <v/>
      </c>
    </row>
    <row r="849" spans="5:11" ht="20" x14ac:dyDescent="0.3">
      <c r="E849" s="49"/>
      <c r="F849" s="50"/>
      <c r="G849" s="49" t="str">
        <f>IFERROR(VLOOKUP(F849,الأصناف!items,2,FALSE),"")</f>
        <v/>
      </c>
      <c r="H849" s="50"/>
      <c r="I849" s="50" t="str">
        <f>IFERROR(VLOOKUP(F849,الأصناف!items,3,FALSE),"")</f>
        <v/>
      </c>
      <c r="J849" s="50"/>
      <c r="K849" s="50" t="str">
        <f t="shared" si="13"/>
        <v/>
      </c>
    </row>
    <row r="850" spans="5:11" ht="20" x14ac:dyDescent="0.3">
      <c r="E850" s="49"/>
      <c r="F850" s="50"/>
      <c r="G850" s="49" t="str">
        <f>IFERROR(VLOOKUP(F850,الأصناف!items,2,FALSE),"")</f>
        <v/>
      </c>
      <c r="H850" s="50"/>
      <c r="I850" s="50" t="str">
        <f>IFERROR(VLOOKUP(F850,الأصناف!items,3,FALSE),"")</f>
        <v/>
      </c>
      <c r="J850" s="50"/>
      <c r="K850" s="50" t="str">
        <f t="shared" si="13"/>
        <v/>
      </c>
    </row>
    <row r="851" spans="5:11" ht="20" x14ac:dyDescent="0.3">
      <c r="E851" s="49"/>
      <c r="F851" s="50"/>
      <c r="G851" s="49" t="str">
        <f>IFERROR(VLOOKUP(F851,الأصناف!items,2,FALSE),"")</f>
        <v/>
      </c>
      <c r="H851" s="50"/>
      <c r="I851" s="50" t="str">
        <f>IFERROR(VLOOKUP(F851,الأصناف!items,3,FALSE),"")</f>
        <v/>
      </c>
      <c r="J851" s="50"/>
      <c r="K851" s="50" t="str">
        <f t="shared" si="13"/>
        <v/>
      </c>
    </row>
    <row r="852" spans="5:11" ht="20" x14ac:dyDescent="0.3">
      <c r="E852" s="49"/>
      <c r="F852" s="50"/>
      <c r="G852" s="49" t="str">
        <f>IFERROR(VLOOKUP(F852,الأصناف!items,2,FALSE),"")</f>
        <v/>
      </c>
      <c r="H852" s="50"/>
      <c r="I852" s="50" t="str">
        <f>IFERROR(VLOOKUP(F852,الأصناف!items,3,FALSE),"")</f>
        <v/>
      </c>
      <c r="J852" s="50"/>
      <c r="K852" s="50" t="str">
        <f t="shared" si="13"/>
        <v/>
      </c>
    </row>
    <row r="853" spans="5:11" ht="20" x14ac:dyDescent="0.3">
      <c r="E853" s="49"/>
      <c r="F853" s="50"/>
      <c r="G853" s="49" t="str">
        <f>IFERROR(VLOOKUP(F853,الأصناف!items,2,FALSE),"")</f>
        <v/>
      </c>
      <c r="H853" s="50"/>
      <c r="I853" s="50" t="str">
        <f>IFERROR(VLOOKUP(F853,الأصناف!items,3,FALSE),"")</f>
        <v/>
      </c>
      <c r="J853" s="50"/>
      <c r="K853" s="50" t="str">
        <f t="shared" si="13"/>
        <v/>
      </c>
    </row>
    <row r="854" spans="5:11" ht="20" x14ac:dyDescent="0.3">
      <c r="E854" s="49"/>
      <c r="F854" s="50"/>
      <c r="G854" s="49" t="str">
        <f>IFERROR(VLOOKUP(F854,الأصناف!items,2,FALSE),"")</f>
        <v/>
      </c>
      <c r="H854" s="50"/>
      <c r="I854" s="50" t="str">
        <f>IFERROR(VLOOKUP(F854,الأصناف!items,3,FALSE),"")</f>
        <v/>
      </c>
      <c r="J854" s="50"/>
      <c r="K854" s="50" t="str">
        <f t="shared" si="13"/>
        <v/>
      </c>
    </row>
    <row r="855" spans="5:11" ht="20" x14ac:dyDescent="0.3">
      <c r="E855" s="49"/>
      <c r="F855" s="50"/>
      <c r="G855" s="49" t="str">
        <f>IFERROR(VLOOKUP(F855,الأصناف!items,2,FALSE),"")</f>
        <v/>
      </c>
      <c r="H855" s="50"/>
      <c r="I855" s="50" t="str">
        <f>IFERROR(VLOOKUP(F855,الأصناف!items,3,FALSE),"")</f>
        <v/>
      </c>
      <c r="J855" s="50"/>
      <c r="K855" s="50" t="str">
        <f t="shared" si="13"/>
        <v/>
      </c>
    </row>
    <row r="856" spans="5:11" ht="20" x14ac:dyDescent="0.3">
      <c r="E856" s="49"/>
      <c r="F856" s="50"/>
      <c r="G856" s="49" t="str">
        <f>IFERROR(VLOOKUP(F856,الأصناف!items,2,FALSE),"")</f>
        <v/>
      </c>
      <c r="H856" s="50"/>
      <c r="I856" s="50" t="str">
        <f>IFERROR(VLOOKUP(F856,الأصناف!items,3,FALSE),"")</f>
        <v/>
      </c>
      <c r="J856" s="50"/>
      <c r="K856" s="50" t="str">
        <f t="shared" si="13"/>
        <v/>
      </c>
    </row>
    <row r="857" spans="5:11" ht="20" x14ac:dyDescent="0.3">
      <c r="E857" s="49"/>
      <c r="F857" s="50"/>
      <c r="G857" s="49" t="str">
        <f>IFERROR(VLOOKUP(F857,الأصناف!items,2,FALSE),"")</f>
        <v/>
      </c>
      <c r="H857" s="50"/>
      <c r="I857" s="50" t="str">
        <f>IFERROR(VLOOKUP(F857,الأصناف!items,3,FALSE),"")</f>
        <v/>
      </c>
      <c r="J857" s="50"/>
      <c r="K857" s="50" t="str">
        <f t="shared" si="13"/>
        <v/>
      </c>
    </row>
    <row r="858" spans="5:11" ht="20" x14ac:dyDescent="0.3">
      <c r="E858" s="49"/>
      <c r="F858" s="50"/>
      <c r="G858" s="49" t="str">
        <f>IFERROR(VLOOKUP(F858,الأصناف!items,2,FALSE),"")</f>
        <v/>
      </c>
      <c r="H858" s="50"/>
      <c r="I858" s="50" t="str">
        <f>IFERROR(VLOOKUP(F858,الأصناف!items,3,FALSE),"")</f>
        <v/>
      </c>
      <c r="J858" s="50"/>
      <c r="K858" s="50" t="str">
        <f t="shared" si="13"/>
        <v/>
      </c>
    </row>
    <row r="859" spans="5:11" ht="20" x14ac:dyDescent="0.3">
      <c r="E859" s="49"/>
      <c r="F859" s="50"/>
      <c r="G859" s="49" t="str">
        <f>IFERROR(VLOOKUP(F859,الأصناف!items,2,FALSE),"")</f>
        <v/>
      </c>
      <c r="H859" s="50"/>
      <c r="I859" s="50" t="str">
        <f>IFERROR(VLOOKUP(F859,الأصناف!items,3,FALSE),"")</f>
        <v/>
      </c>
      <c r="J859" s="50"/>
      <c r="K859" s="50" t="str">
        <f t="shared" si="13"/>
        <v/>
      </c>
    </row>
    <row r="860" spans="5:11" ht="20" x14ac:dyDescent="0.3">
      <c r="E860" s="49"/>
      <c r="F860" s="50"/>
      <c r="G860" s="49" t="str">
        <f>IFERROR(VLOOKUP(F860,الأصناف!items,2,FALSE),"")</f>
        <v/>
      </c>
      <c r="H860" s="50"/>
      <c r="I860" s="50" t="str">
        <f>IFERROR(VLOOKUP(F860,الأصناف!items,3,FALSE),"")</f>
        <v/>
      </c>
      <c r="J860" s="50"/>
      <c r="K860" s="50" t="str">
        <f t="shared" si="13"/>
        <v/>
      </c>
    </row>
    <row r="861" spans="5:11" ht="20" x14ac:dyDescent="0.3">
      <c r="E861" s="49"/>
      <c r="F861" s="50"/>
      <c r="G861" s="49" t="str">
        <f>IFERROR(VLOOKUP(F861,الأصناف!items,2,FALSE),"")</f>
        <v/>
      </c>
      <c r="H861" s="50"/>
      <c r="I861" s="50" t="str">
        <f>IFERROR(VLOOKUP(F861,الأصناف!items,3,FALSE),"")</f>
        <v/>
      </c>
      <c r="J861" s="50"/>
      <c r="K861" s="50" t="str">
        <f t="shared" si="13"/>
        <v/>
      </c>
    </row>
    <row r="862" spans="5:11" ht="20" x14ac:dyDescent="0.3">
      <c r="E862" s="49"/>
      <c r="F862" s="50"/>
      <c r="G862" s="49" t="str">
        <f>IFERROR(VLOOKUP(F862,الأصناف!items,2,FALSE),"")</f>
        <v/>
      </c>
      <c r="H862" s="50"/>
      <c r="I862" s="50" t="str">
        <f>IFERROR(VLOOKUP(F862,الأصناف!items,3,FALSE),"")</f>
        <v/>
      </c>
      <c r="J862" s="50"/>
      <c r="K862" s="50" t="str">
        <f t="shared" si="13"/>
        <v/>
      </c>
    </row>
    <row r="863" spans="5:11" ht="20" x14ac:dyDescent="0.3">
      <c r="E863" s="49"/>
      <c r="F863" s="50"/>
      <c r="G863" s="49" t="str">
        <f>IFERROR(VLOOKUP(F863,الأصناف!items,2,FALSE),"")</f>
        <v/>
      </c>
      <c r="H863" s="50"/>
      <c r="I863" s="50" t="str">
        <f>IFERROR(VLOOKUP(F863,الأصناف!items,3,FALSE),"")</f>
        <v/>
      </c>
      <c r="J863" s="50"/>
      <c r="K863" s="50" t="str">
        <f t="shared" si="13"/>
        <v/>
      </c>
    </row>
    <row r="864" spans="5:11" ht="20" x14ac:dyDescent="0.3">
      <c r="E864" s="49"/>
      <c r="F864" s="50"/>
      <c r="G864" s="49" t="str">
        <f>IFERROR(VLOOKUP(F864,الأصناف!items,2,FALSE),"")</f>
        <v/>
      </c>
      <c r="H864" s="50"/>
      <c r="I864" s="50" t="str">
        <f>IFERROR(VLOOKUP(F864,الأصناف!items,3,FALSE),"")</f>
        <v/>
      </c>
      <c r="J864" s="50"/>
      <c r="K864" s="50" t="str">
        <f t="shared" si="13"/>
        <v/>
      </c>
    </row>
    <row r="865" spans="5:11" ht="20" x14ac:dyDescent="0.3">
      <c r="E865" s="49"/>
      <c r="F865" s="50"/>
      <c r="G865" s="49" t="str">
        <f>IFERROR(VLOOKUP(F865,الأصناف!items,2,FALSE),"")</f>
        <v/>
      </c>
      <c r="H865" s="50"/>
      <c r="I865" s="50" t="str">
        <f>IFERROR(VLOOKUP(F865,الأصناف!items,3,FALSE),"")</f>
        <v/>
      </c>
      <c r="J865" s="50"/>
      <c r="K865" s="50" t="str">
        <f t="shared" si="13"/>
        <v/>
      </c>
    </row>
    <row r="866" spans="5:11" ht="20" x14ac:dyDescent="0.3">
      <c r="E866" s="49"/>
      <c r="F866" s="50"/>
      <c r="G866" s="49" t="str">
        <f>IFERROR(VLOOKUP(F866,الأصناف!items,2,FALSE),"")</f>
        <v/>
      </c>
      <c r="H866" s="50"/>
      <c r="I866" s="50" t="str">
        <f>IFERROR(VLOOKUP(F866,الأصناف!items,3,FALSE),"")</f>
        <v/>
      </c>
      <c r="J866" s="50"/>
      <c r="K866" s="50" t="str">
        <f t="shared" si="13"/>
        <v/>
      </c>
    </row>
    <row r="867" spans="5:11" ht="20" x14ac:dyDescent="0.3">
      <c r="E867" s="49"/>
      <c r="F867" s="50"/>
      <c r="G867" s="49" t="str">
        <f>IFERROR(VLOOKUP(F867,الأصناف!items,2,FALSE),"")</f>
        <v/>
      </c>
      <c r="H867" s="50"/>
      <c r="I867" s="50" t="str">
        <f>IFERROR(VLOOKUP(F867,الأصناف!items,3,FALSE),"")</f>
        <v/>
      </c>
      <c r="J867" s="50"/>
      <c r="K867" s="50" t="str">
        <f t="shared" si="13"/>
        <v/>
      </c>
    </row>
    <row r="868" spans="5:11" ht="20" x14ac:dyDescent="0.3">
      <c r="E868" s="49"/>
      <c r="F868" s="50"/>
      <c r="G868" s="49" t="str">
        <f>IFERROR(VLOOKUP(F868,الأصناف!items,2,FALSE),"")</f>
        <v/>
      </c>
      <c r="H868" s="50"/>
      <c r="I868" s="50" t="str">
        <f>IFERROR(VLOOKUP(F868,الأصناف!items,3,FALSE),"")</f>
        <v/>
      </c>
      <c r="J868" s="50"/>
      <c r="K868" s="50" t="str">
        <f t="shared" si="13"/>
        <v/>
      </c>
    </row>
    <row r="869" spans="5:11" ht="20" x14ac:dyDescent="0.3">
      <c r="E869" s="49"/>
      <c r="F869" s="50"/>
      <c r="G869" s="49" t="str">
        <f>IFERROR(VLOOKUP(F869,الأصناف!items,2,FALSE),"")</f>
        <v/>
      </c>
      <c r="H869" s="50"/>
      <c r="I869" s="50" t="str">
        <f>IFERROR(VLOOKUP(F869,الأصناف!items,3,FALSE),"")</f>
        <v/>
      </c>
      <c r="J869" s="50"/>
      <c r="K869" s="50" t="str">
        <f t="shared" si="13"/>
        <v/>
      </c>
    </row>
    <row r="870" spans="5:11" ht="20" x14ac:dyDescent="0.3">
      <c r="E870" s="49"/>
      <c r="F870" s="50"/>
      <c r="G870" s="49" t="str">
        <f>IFERROR(VLOOKUP(F870,الأصناف!items,2,FALSE),"")</f>
        <v/>
      </c>
      <c r="H870" s="50"/>
      <c r="I870" s="50" t="str">
        <f>IFERROR(VLOOKUP(F870,الأصناف!items,3,FALSE),"")</f>
        <v/>
      </c>
      <c r="J870" s="50"/>
      <c r="K870" s="50" t="str">
        <f t="shared" si="13"/>
        <v/>
      </c>
    </row>
    <row r="871" spans="5:11" ht="20" x14ac:dyDescent="0.3">
      <c r="E871" s="49"/>
      <c r="F871" s="50"/>
      <c r="G871" s="49" t="str">
        <f>IFERROR(VLOOKUP(F871,الأصناف!items,2,FALSE),"")</f>
        <v/>
      </c>
      <c r="H871" s="50"/>
      <c r="I871" s="50" t="str">
        <f>IFERROR(VLOOKUP(F871,الأصناف!items,3,FALSE),"")</f>
        <v/>
      </c>
      <c r="J871" s="50"/>
      <c r="K871" s="50" t="str">
        <f t="shared" si="13"/>
        <v/>
      </c>
    </row>
    <row r="872" spans="5:11" ht="20" x14ac:dyDescent="0.3">
      <c r="E872" s="49"/>
      <c r="F872" s="50"/>
      <c r="G872" s="49" t="str">
        <f>IFERROR(VLOOKUP(F872,الأصناف!items,2,FALSE),"")</f>
        <v/>
      </c>
      <c r="H872" s="50"/>
      <c r="I872" s="50" t="str">
        <f>IFERROR(VLOOKUP(F872,الأصناف!items,3,FALSE),"")</f>
        <v/>
      </c>
      <c r="J872" s="50"/>
      <c r="K872" s="50" t="str">
        <f t="shared" si="13"/>
        <v/>
      </c>
    </row>
    <row r="873" spans="5:11" ht="20" x14ac:dyDescent="0.3">
      <c r="E873" s="49"/>
      <c r="F873" s="50"/>
      <c r="G873" s="49" t="str">
        <f>IFERROR(VLOOKUP(F873,الأصناف!items,2,FALSE),"")</f>
        <v/>
      </c>
      <c r="H873" s="50"/>
      <c r="I873" s="50" t="str">
        <f>IFERROR(VLOOKUP(F873,الأصناف!items,3,FALSE),"")</f>
        <v/>
      </c>
      <c r="J873" s="50"/>
      <c r="K873" s="50" t="str">
        <f t="shared" si="13"/>
        <v/>
      </c>
    </row>
    <row r="874" spans="5:11" ht="20" x14ac:dyDescent="0.3">
      <c r="E874" s="49"/>
      <c r="F874" s="50"/>
      <c r="G874" s="49" t="str">
        <f>IFERROR(VLOOKUP(F874,الأصناف!items,2,FALSE),"")</f>
        <v/>
      </c>
      <c r="H874" s="50"/>
      <c r="I874" s="50" t="str">
        <f>IFERROR(VLOOKUP(F874,الأصناف!items,3,FALSE),"")</f>
        <v/>
      </c>
      <c r="J874" s="50"/>
      <c r="K874" s="50" t="str">
        <f t="shared" si="13"/>
        <v/>
      </c>
    </row>
    <row r="875" spans="5:11" ht="20" x14ac:dyDescent="0.3">
      <c r="E875" s="49"/>
      <c r="F875" s="50"/>
      <c r="G875" s="49" t="str">
        <f>IFERROR(VLOOKUP(F875,الأصناف!items,2,FALSE),"")</f>
        <v/>
      </c>
      <c r="H875" s="50"/>
      <c r="I875" s="50" t="str">
        <f>IFERROR(VLOOKUP(F875,الأصناف!items,3,FALSE),"")</f>
        <v/>
      </c>
      <c r="J875" s="50"/>
      <c r="K875" s="50" t="str">
        <f t="shared" si="13"/>
        <v/>
      </c>
    </row>
    <row r="876" spans="5:11" ht="20" x14ac:dyDescent="0.3">
      <c r="E876" s="49"/>
      <c r="F876" s="50"/>
      <c r="G876" s="49" t="str">
        <f>IFERROR(VLOOKUP(F876,الأصناف!items,2,FALSE),"")</f>
        <v/>
      </c>
      <c r="H876" s="50"/>
      <c r="I876" s="50" t="str">
        <f>IFERROR(VLOOKUP(F876,الأصناف!items,3,FALSE),"")</f>
        <v/>
      </c>
      <c r="J876" s="50"/>
      <c r="K876" s="50" t="str">
        <f t="shared" si="13"/>
        <v/>
      </c>
    </row>
    <row r="877" spans="5:11" ht="20" x14ac:dyDescent="0.3">
      <c r="E877" s="49"/>
      <c r="F877" s="50"/>
      <c r="G877" s="49" t="str">
        <f>IFERROR(VLOOKUP(F877,الأصناف!items,2,FALSE),"")</f>
        <v/>
      </c>
      <c r="H877" s="50"/>
      <c r="I877" s="50" t="str">
        <f>IFERROR(VLOOKUP(F877,الأصناف!items,3,FALSE),"")</f>
        <v/>
      </c>
      <c r="J877" s="50"/>
      <c r="K877" s="50" t="str">
        <f t="shared" si="13"/>
        <v/>
      </c>
    </row>
    <row r="878" spans="5:11" ht="20" x14ac:dyDescent="0.3">
      <c r="E878" s="49"/>
      <c r="F878" s="50"/>
      <c r="G878" s="49" t="str">
        <f>IFERROR(VLOOKUP(F878,الأصناف!items,2,FALSE),"")</f>
        <v/>
      </c>
      <c r="H878" s="50"/>
      <c r="I878" s="50" t="str">
        <f>IFERROR(VLOOKUP(F878,الأصناف!items,3,FALSE),"")</f>
        <v/>
      </c>
      <c r="J878" s="50"/>
      <c r="K878" s="50" t="str">
        <f t="shared" si="13"/>
        <v/>
      </c>
    </row>
    <row r="879" spans="5:11" ht="20" x14ac:dyDescent="0.3">
      <c r="E879" s="49"/>
      <c r="F879" s="50"/>
      <c r="G879" s="49" t="str">
        <f>IFERROR(VLOOKUP(F879,الأصناف!items,2,FALSE),"")</f>
        <v/>
      </c>
      <c r="H879" s="50"/>
      <c r="I879" s="50" t="str">
        <f>IFERROR(VLOOKUP(F879,الأصناف!items,3,FALSE),"")</f>
        <v/>
      </c>
      <c r="J879" s="50"/>
      <c r="K879" s="50" t="str">
        <f t="shared" si="13"/>
        <v/>
      </c>
    </row>
    <row r="880" spans="5:11" ht="20" x14ac:dyDescent="0.3">
      <c r="E880" s="49"/>
      <c r="F880" s="50"/>
      <c r="G880" s="49" t="str">
        <f>IFERROR(VLOOKUP(F880,الأصناف!items,2,FALSE),"")</f>
        <v/>
      </c>
      <c r="H880" s="50"/>
      <c r="I880" s="50" t="str">
        <f>IFERROR(VLOOKUP(F880,الأصناف!items,3,FALSE),"")</f>
        <v/>
      </c>
      <c r="J880" s="50"/>
      <c r="K880" s="50" t="str">
        <f t="shared" si="13"/>
        <v/>
      </c>
    </row>
    <row r="881" spans="5:11" ht="20" x14ac:dyDescent="0.3">
      <c r="E881" s="49"/>
      <c r="F881" s="50"/>
      <c r="G881" s="49" t="str">
        <f>IFERROR(VLOOKUP(F881,الأصناف!items,2,FALSE),"")</f>
        <v/>
      </c>
      <c r="H881" s="50"/>
      <c r="I881" s="50" t="str">
        <f>IFERROR(VLOOKUP(F881,الأصناف!items,3,FALSE),"")</f>
        <v/>
      </c>
      <c r="J881" s="50"/>
      <c r="K881" s="50" t="str">
        <f t="shared" si="13"/>
        <v/>
      </c>
    </row>
    <row r="882" spans="5:11" ht="20" x14ac:dyDescent="0.3">
      <c r="E882" s="49"/>
      <c r="F882" s="50"/>
      <c r="G882" s="49" t="str">
        <f>IFERROR(VLOOKUP(F882,الأصناف!items,2,FALSE),"")</f>
        <v/>
      </c>
      <c r="H882" s="50"/>
      <c r="I882" s="50" t="str">
        <f>IFERROR(VLOOKUP(F882,الأصناف!items,3,FALSE),"")</f>
        <v/>
      </c>
      <c r="J882" s="50"/>
      <c r="K882" s="50" t="str">
        <f t="shared" si="13"/>
        <v/>
      </c>
    </row>
    <row r="883" spans="5:11" ht="20" x14ac:dyDescent="0.3">
      <c r="E883" s="49"/>
      <c r="F883" s="50"/>
      <c r="G883" s="49" t="str">
        <f>IFERROR(VLOOKUP(F883,الأصناف!items,2,FALSE),"")</f>
        <v/>
      </c>
      <c r="H883" s="50"/>
      <c r="I883" s="50" t="str">
        <f>IFERROR(VLOOKUP(F883,الأصناف!items,3,FALSE),"")</f>
        <v/>
      </c>
      <c r="J883" s="50"/>
      <c r="K883" s="50" t="str">
        <f t="shared" si="13"/>
        <v/>
      </c>
    </row>
    <row r="884" spans="5:11" ht="20" x14ac:dyDescent="0.3">
      <c r="E884" s="49"/>
      <c r="F884" s="50"/>
      <c r="G884" s="49" t="str">
        <f>IFERROR(VLOOKUP(F884,الأصناف!items,2,FALSE),"")</f>
        <v/>
      </c>
      <c r="H884" s="50"/>
      <c r="I884" s="50" t="str">
        <f>IFERROR(VLOOKUP(F884,الأصناف!items,3,FALSE),"")</f>
        <v/>
      </c>
      <c r="J884" s="50"/>
      <c r="K884" s="50" t="str">
        <f t="shared" si="13"/>
        <v/>
      </c>
    </row>
    <row r="885" spans="5:11" ht="20" x14ac:dyDescent="0.3">
      <c r="E885" s="49"/>
      <c r="F885" s="50"/>
      <c r="G885" s="49" t="str">
        <f>IFERROR(VLOOKUP(F885,الأصناف!items,2,FALSE),"")</f>
        <v/>
      </c>
      <c r="H885" s="50"/>
      <c r="I885" s="50" t="str">
        <f>IFERROR(VLOOKUP(F885,الأصناف!items,3,FALSE),"")</f>
        <v/>
      </c>
      <c r="J885" s="50"/>
      <c r="K885" s="50" t="str">
        <f t="shared" si="13"/>
        <v/>
      </c>
    </row>
    <row r="886" spans="5:11" ht="20" x14ac:dyDescent="0.3">
      <c r="E886" s="49"/>
      <c r="F886" s="50"/>
      <c r="G886" s="49" t="str">
        <f>IFERROR(VLOOKUP(F886,الأصناف!items,2,FALSE),"")</f>
        <v/>
      </c>
      <c r="H886" s="50"/>
      <c r="I886" s="50" t="str">
        <f>IFERROR(VLOOKUP(F886,الأصناف!items,3,FALSE),"")</f>
        <v/>
      </c>
      <c r="J886" s="50"/>
      <c r="K886" s="50" t="str">
        <f t="shared" si="13"/>
        <v/>
      </c>
    </row>
    <row r="887" spans="5:11" ht="20" x14ac:dyDescent="0.3">
      <c r="E887" s="49"/>
      <c r="F887" s="50"/>
      <c r="G887" s="49" t="str">
        <f>IFERROR(VLOOKUP(F887,الأصناف!items,2,FALSE),"")</f>
        <v/>
      </c>
      <c r="H887" s="50"/>
      <c r="I887" s="50" t="str">
        <f>IFERROR(VLOOKUP(F887,الأصناف!items,3,FALSE),"")</f>
        <v/>
      </c>
      <c r="J887" s="50"/>
      <c r="K887" s="50" t="str">
        <f t="shared" si="13"/>
        <v/>
      </c>
    </row>
    <row r="888" spans="5:11" ht="20" x14ac:dyDescent="0.3">
      <c r="E888" s="49"/>
      <c r="F888" s="50"/>
      <c r="G888" s="49" t="str">
        <f>IFERROR(VLOOKUP(F888,الأصناف!items,2,FALSE),"")</f>
        <v/>
      </c>
      <c r="H888" s="50"/>
      <c r="I888" s="50" t="str">
        <f>IFERROR(VLOOKUP(F888,الأصناف!items,3,FALSE),"")</f>
        <v/>
      </c>
      <c r="J888" s="50"/>
      <c r="K888" s="50" t="str">
        <f t="shared" si="13"/>
        <v/>
      </c>
    </row>
    <row r="889" spans="5:11" ht="20" x14ac:dyDescent="0.3">
      <c r="E889" s="49"/>
      <c r="F889" s="50"/>
      <c r="G889" s="49" t="str">
        <f>IFERROR(VLOOKUP(F889,الأصناف!items,2,FALSE),"")</f>
        <v/>
      </c>
      <c r="H889" s="50"/>
      <c r="I889" s="50" t="str">
        <f>IFERROR(VLOOKUP(F889,الأصناف!items,3,FALSE),"")</f>
        <v/>
      </c>
      <c r="J889" s="50"/>
      <c r="K889" s="50" t="str">
        <f t="shared" si="13"/>
        <v/>
      </c>
    </row>
    <row r="890" spans="5:11" ht="20" x14ac:dyDescent="0.3">
      <c r="E890" s="49"/>
      <c r="F890" s="50"/>
      <c r="G890" s="49" t="str">
        <f>IFERROR(VLOOKUP(F890,الأصناف!items,2,FALSE),"")</f>
        <v/>
      </c>
      <c r="H890" s="50"/>
      <c r="I890" s="50" t="str">
        <f>IFERROR(VLOOKUP(F890,الأصناف!items,3,FALSE),"")</f>
        <v/>
      </c>
      <c r="J890" s="50"/>
      <c r="K890" s="50" t="str">
        <f t="shared" si="13"/>
        <v/>
      </c>
    </row>
    <row r="891" spans="5:11" ht="20" x14ac:dyDescent="0.3">
      <c r="E891" s="49"/>
      <c r="F891" s="50"/>
      <c r="G891" s="49" t="str">
        <f>IFERROR(VLOOKUP(F891,الأصناف!items,2,FALSE),"")</f>
        <v/>
      </c>
      <c r="H891" s="50"/>
      <c r="I891" s="50" t="str">
        <f>IFERROR(VLOOKUP(F891,الأصناف!items,3,FALSE),"")</f>
        <v/>
      </c>
      <c r="J891" s="50"/>
      <c r="K891" s="50" t="str">
        <f t="shared" si="13"/>
        <v/>
      </c>
    </row>
    <row r="892" spans="5:11" ht="20" x14ac:dyDescent="0.3">
      <c r="E892" s="49"/>
      <c r="F892" s="50"/>
      <c r="G892" s="49" t="str">
        <f>IFERROR(VLOOKUP(F892,الأصناف!items,2,FALSE),"")</f>
        <v/>
      </c>
      <c r="H892" s="50"/>
      <c r="I892" s="50" t="str">
        <f>IFERROR(VLOOKUP(F892,الأصناف!items,3,FALSE),"")</f>
        <v/>
      </c>
      <c r="J892" s="50"/>
      <c r="K892" s="50" t="str">
        <f t="shared" si="13"/>
        <v/>
      </c>
    </row>
    <row r="893" spans="5:11" ht="20" x14ac:dyDescent="0.3">
      <c r="E893" s="49"/>
      <c r="F893" s="50"/>
      <c r="G893" s="49" t="str">
        <f>IFERROR(VLOOKUP(F893,الأصناف!items,2,FALSE),"")</f>
        <v/>
      </c>
      <c r="H893" s="50"/>
      <c r="I893" s="50" t="str">
        <f>IFERROR(VLOOKUP(F893,الأصناف!items,3,FALSE),"")</f>
        <v/>
      </c>
      <c r="J893" s="50"/>
      <c r="K893" s="50" t="str">
        <f t="shared" si="13"/>
        <v/>
      </c>
    </row>
    <row r="894" spans="5:11" ht="20" x14ac:dyDescent="0.3">
      <c r="E894" s="49"/>
      <c r="F894" s="50"/>
      <c r="G894" s="49" t="str">
        <f>IFERROR(VLOOKUP(F894,الأصناف!items,2,FALSE),"")</f>
        <v/>
      </c>
      <c r="H894" s="50"/>
      <c r="I894" s="50" t="str">
        <f>IFERROR(VLOOKUP(F894,الأصناف!items,3,FALSE),"")</f>
        <v/>
      </c>
      <c r="J894" s="50"/>
      <c r="K894" s="50" t="str">
        <f t="shared" si="13"/>
        <v/>
      </c>
    </row>
    <row r="895" spans="5:11" ht="20" x14ac:dyDescent="0.3">
      <c r="E895" s="49"/>
      <c r="F895" s="50"/>
      <c r="G895" s="49" t="str">
        <f>IFERROR(VLOOKUP(F895,الأصناف!items,2,FALSE),"")</f>
        <v/>
      </c>
      <c r="H895" s="50"/>
      <c r="I895" s="50" t="str">
        <f>IFERROR(VLOOKUP(F895,الأصناف!items,3,FALSE),"")</f>
        <v/>
      </c>
      <c r="J895" s="50"/>
      <c r="K895" s="50" t="str">
        <f t="shared" si="13"/>
        <v/>
      </c>
    </row>
    <row r="896" spans="5:11" ht="20" x14ac:dyDescent="0.3">
      <c r="E896" s="49"/>
      <c r="F896" s="50"/>
      <c r="G896" s="49" t="str">
        <f>IFERROR(VLOOKUP(F896,الأصناف!items,2,FALSE),"")</f>
        <v/>
      </c>
      <c r="H896" s="50"/>
      <c r="I896" s="50" t="str">
        <f>IFERROR(VLOOKUP(F896,الأصناف!items,3,FALSE),"")</f>
        <v/>
      </c>
      <c r="J896" s="50"/>
      <c r="K896" s="50" t="str">
        <f t="shared" si="13"/>
        <v/>
      </c>
    </row>
    <row r="897" spans="5:11" ht="20" x14ac:dyDescent="0.3">
      <c r="E897" s="49"/>
      <c r="F897" s="50"/>
      <c r="G897" s="49" t="str">
        <f>IFERROR(VLOOKUP(F897,الأصناف!items,2,FALSE),"")</f>
        <v/>
      </c>
      <c r="H897" s="50"/>
      <c r="I897" s="50" t="str">
        <f>IFERROR(VLOOKUP(F897,الأصناف!items,3,FALSE),"")</f>
        <v/>
      </c>
      <c r="J897" s="50"/>
      <c r="K897" s="50" t="str">
        <f t="shared" si="13"/>
        <v/>
      </c>
    </row>
    <row r="898" spans="5:11" ht="20" x14ac:dyDescent="0.3">
      <c r="E898" s="49"/>
      <c r="F898" s="50"/>
      <c r="G898" s="49" t="str">
        <f>IFERROR(VLOOKUP(F898,الأصناف!items,2,FALSE),"")</f>
        <v/>
      </c>
      <c r="H898" s="50"/>
      <c r="I898" s="50" t="str">
        <f>IFERROR(VLOOKUP(F898,الأصناف!items,3,FALSE),"")</f>
        <v/>
      </c>
      <c r="J898" s="50"/>
      <c r="K898" s="50" t="str">
        <f t="shared" si="13"/>
        <v/>
      </c>
    </row>
    <row r="899" spans="5:11" ht="20" x14ac:dyDescent="0.3">
      <c r="E899" s="49"/>
      <c r="F899" s="50"/>
      <c r="G899" s="49" t="str">
        <f>IFERROR(VLOOKUP(F899,الأصناف!items,2,FALSE),"")</f>
        <v/>
      </c>
      <c r="H899" s="50"/>
      <c r="I899" s="50" t="str">
        <f>IFERROR(VLOOKUP(F899,الأصناف!items,3,FALSE),"")</f>
        <v/>
      </c>
      <c r="J899" s="50"/>
      <c r="K899" s="50" t="str">
        <f t="shared" si="13"/>
        <v/>
      </c>
    </row>
    <row r="900" spans="5:11" ht="20" x14ac:dyDescent="0.3">
      <c r="E900" s="49"/>
      <c r="F900" s="50"/>
      <c r="G900" s="49" t="str">
        <f>IFERROR(VLOOKUP(F900,الأصناف!items,2,FALSE),"")</f>
        <v/>
      </c>
      <c r="H900" s="50"/>
      <c r="I900" s="50" t="str">
        <f>IFERROR(VLOOKUP(F900,الأصناف!items,3,FALSE),"")</f>
        <v/>
      </c>
      <c r="J900" s="50"/>
      <c r="K900" s="50" t="str">
        <f t="shared" ref="K900:K963" si="14">IFERROR((SUM(H900*I900)-J900),"")</f>
        <v/>
      </c>
    </row>
    <row r="901" spans="5:11" ht="20" x14ac:dyDescent="0.3">
      <c r="E901" s="49"/>
      <c r="F901" s="50"/>
      <c r="G901" s="49" t="str">
        <f>IFERROR(VLOOKUP(F901,الأصناف!items,2,FALSE),"")</f>
        <v/>
      </c>
      <c r="H901" s="50"/>
      <c r="I901" s="50" t="str">
        <f>IFERROR(VLOOKUP(F901,الأصناف!items,3,FALSE),"")</f>
        <v/>
      </c>
      <c r="J901" s="50"/>
      <c r="K901" s="50" t="str">
        <f t="shared" si="14"/>
        <v/>
      </c>
    </row>
    <row r="902" spans="5:11" ht="20" x14ac:dyDescent="0.3">
      <c r="E902" s="49"/>
      <c r="F902" s="50"/>
      <c r="G902" s="49" t="str">
        <f>IFERROR(VLOOKUP(F902,الأصناف!items,2,FALSE),"")</f>
        <v/>
      </c>
      <c r="H902" s="50"/>
      <c r="I902" s="50" t="str">
        <f>IFERROR(VLOOKUP(F902,الأصناف!items,3,FALSE),"")</f>
        <v/>
      </c>
      <c r="J902" s="50"/>
      <c r="K902" s="50" t="str">
        <f t="shared" si="14"/>
        <v/>
      </c>
    </row>
    <row r="903" spans="5:11" ht="20" x14ac:dyDescent="0.3">
      <c r="E903" s="49"/>
      <c r="F903" s="50"/>
      <c r="G903" s="49" t="str">
        <f>IFERROR(VLOOKUP(F903,الأصناف!items,2,FALSE),"")</f>
        <v/>
      </c>
      <c r="H903" s="50"/>
      <c r="I903" s="50" t="str">
        <f>IFERROR(VLOOKUP(F903,الأصناف!items,3,FALSE),"")</f>
        <v/>
      </c>
      <c r="J903" s="50"/>
      <c r="K903" s="50" t="str">
        <f t="shared" si="14"/>
        <v/>
      </c>
    </row>
    <row r="904" spans="5:11" ht="20" x14ac:dyDescent="0.3">
      <c r="E904" s="49"/>
      <c r="F904" s="50"/>
      <c r="G904" s="49" t="str">
        <f>IFERROR(VLOOKUP(F904,الأصناف!items,2,FALSE),"")</f>
        <v/>
      </c>
      <c r="H904" s="50"/>
      <c r="I904" s="50" t="str">
        <f>IFERROR(VLOOKUP(F904,الأصناف!items,3,FALSE),"")</f>
        <v/>
      </c>
      <c r="J904" s="50"/>
      <c r="K904" s="50" t="str">
        <f t="shared" si="14"/>
        <v/>
      </c>
    </row>
    <row r="905" spans="5:11" ht="20" x14ac:dyDescent="0.3">
      <c r="E905" s="49"/>
      <c r="F905" s="50"/>
      <c r="G905" s="49" t="str">
        <f>IFERROR(VLOOKUP(F905,الأصناف!items,2,FALSE),"")</f>
        <v/>
      </c>
      <c r="H905" s="50"/>
      <c r="I905" s="50" t="str">
        <f>IFERROR(VLOOKUP(F905,الأصناف!items,3,FALSE),"")</f>
        <v/>
      </c>
      <c r="J905" s="50"/>
      <c r="K905" s="50" t="str">
        <f t="shared" si="14"/>
        <v/>
      </c>
    </row>
    <row r="906" spans="5:11" ht="20" x14ac:dyDescent="0.3">
      <c r="E906" s="49"/>
      <c r="F906" s="50"/>
      <c r="G906" s="49" t="str">
        <f>IFERROR(VLOOKUP(F906,الأصناف!items,2,FALSE),"")</f>
        <v/>
      </c>
      <c r="H906" s="50"/>
      <c r="I906" s="50" t="str">
        <f>IFERROR(VLOOKUP(F906,الأصناف!items,3,FALSE),"")</f>
        <v/>
      </c>
      <c r="J906" s="50"/>
      <c r="K906" s="50" t="str">
        <f t="shared" si="14"/>
        <v/>
      </c>
    </row>
    <row r="907" spans="5:11" ht="20" x14ac:dyDescent="0.3">
      <c r="E907" s="49"/>
      <c r="F907" s="50"/>
      <c r="G907" s="49" t="str">
        <f>IFERROR(VLOOKUP(F907,الأصناف!items,2,FALSE),"")</f>
        <v/>
      </c>
      <c r="H907" s="50"/>
      <c r="I907" s="50" t="str">
        <f>IFERROR(VLOOKUP(F907,الأصناف!items,3,FALSE),"")</f>
        <v/>
      </c>
      <c r="J907" s="50"/>
      <c r="K907" s="50" t="str">
        <f t="shared" si="14"/>
        <v/>
      </c>
    </row>
    <row r="908" spans="5:11" ht="20" x14ac:dyDescent="0.3">
      <c r="E908" s="49"/>
      <c r="F908" s="50"/>
      <c r="G908" s="49" t="str">
        <f>IFERROR(VLOOKUP(F908,الأصناف!items,2,FALSE),"")</f>
        <v/>
      </c>
      <c r="H908" s="50"/>
      <c r="I908" s="50" t="str">
        <f>IFERROR(VLOOKUP(F908,الأصناف!items,3,FALSE),"")</f>
        <v/>
      </c>
      <c r="J908" s="50"/>
      <c r="K908" s="50" t="str">
        <f t="shared" si="14"/>
        <v/>
      </c>
    </row>
    <row r="909" spans="5:11" ht="20" x14ac:dyDescent="0.3">
      <c r="E909" s="49"/>
      <c r="F909" s="50"/>
      <c r="G909" s="49" t="str">
        <f>IFERROR(VLOOKUP(F909,الأصناف!items,2,FALSE),"")</f>
        <v/>
      </c>
      <c r="H909" s="50"/>
      <c r="I909" s="50" t="str">
        <f>IFERROR(VLOOKUP(F909,الأصناف!items,3,FALSE),"")</f>
        <v/>
      </c>
      <c r="J909" s="50"/>
      <c r="K909" s="50" t="str">
        <f t="shared" si="14"/>
        <v/>
      </c>
    </row>
    <row r="910" spans="5:11" ht="20" x14ac:dyDescent="0.3">
      <c r="E910" s="49"/>
      <c r="F910" s="50"/>
      <c r="G910" s="49" t="str">
        <f>IFERROR(VLOOKUP(F910,الأصناف!items,2,FALSE),"")</f>
        <v/>
      </c>
      <c r="H910" s="50"/>
      <c r="I910" s="50" t="str">
        <f>IFERROR(VLOOKUP(F910,الأصناف!items,3,FALSE),"")</f>
        <v/>
      </c>
      <c r="J910" s="50"/>
      <c r="K910" s="50" t="str">
        <f t="shared" si="14"/>
        <v/>
      </c>
    </row>
    <row r="911" spans="5:11" ht="20" x14ac:dyDescent="0.3">
      <c r="E911" s="49"/>
      <c r="F911" s="50"/>
      <c r="G911" s="49" t="str">
        <f>IFERROR(VLOOKUP(F911,الأصناف!items,2,FALSE),"")</f>
        <v/>
      </c>
      <c r="H911" s="50"/>
      <c r="I911" s="50" t="str">
        <f>IFERROR(VLOOKUP(F911,الأصناف!items,3,FALSE),"")</f>
        <v/>
      </c>
      <c r="J911" s="50"/>
      <c r="K911" s="50" t="str">
        <f t="shared" si="14"/>
        <v/>
      </c>
    </row>
    <row r="912" spans="5:11" ht="20" x14ac:dyDescent="0.3">
      <c r="E912" s="49"/>
      <c r="F912" s="50"/>
      <c r="G912" s="49" t="str">
        <f>IFERROR(VLOOKUP(F912,الأصناف!items,2,FALSE),"")</f>
        <v/>
      </c>
      <c r="H912" s="50"/>
      <c r="I912" s="50" t="str">
        <f>IFERROR(VLOOKUP(F912,الأصناف!items,3,FALSE),"")</f>
        <v/>
      </c>
      <c r="J912" s="50"/>
      <c r="K912" s="50" t="str">
        <f t="shared" si="14"/>
        <v/>
      </c>
    </row>
    <row r="913" spans="5:11" ht="20" x14ac:dyDescent="0.3">
      <c r="E913" s="49"/>
      <c r="F913" s="50"/>
      <c r="G913" s="49" t="str">
        <f>IFERROR(VLOOKUP(F913,الأصناف!items,2,FALSE),"")</f>
        <v/>
      </c>
      <c r="H913" s="50"/>
      <c r="I913" s="50" t="str">
        <f>IFERROR(VLOOKUP(F913,الأصناف!items,3,FALSE),"")</f>
        <v/>
      </c>
      <c r="J913" s="50"/>
      <c r="K913" s="50" t="str">
        <f t="shared" si="14"/>
        <v/>
      </c>
    </row>
    <row r="914" spans="5:11" ht="20" x14ac:dyDescent="0.3">
      <c r="E914" s="49"/>
      <c r="F914" s="50"/>
      <c r="G914" s="49" t="str">
        <f>IFERROR(VLOOKUP(F914,الأصناف!items,2,FALSE),"")</f>
        <v/>
      </c>
      <c r="H914" s="50"/>
      <c r="I914" s="50" t="str">
        <f>IFERROR(VLOOKUP(F914,الأصناف!items,3,FALSE),"")</f>
        <v/>
      </c>
      <c r="J914" s="50"/>
      <c r="K914" s="50" t="str">
        <f t="shared" si="14"/>
        <v/>
      </c>
    </row>
    <row r="915" spans="5:11" ht="20" x14ac:dyDescent="0.3">
      <c r="E915" s="49"/>
      <c r="F915" s="50"/>
      <c r="G915" s="49" t="str">
        <f>IFERROR(VLOOKUP(F915,الأصناف!items,2,FALSE),"")</f>
        <v/>
      </c>
      <c r="H915" s="50"/>
      <c r="I915" s="50" t="str">
        <f>IFERROR(VLOOKUP(F915,الأصناف!items,3,FALSE),"")</f>
        <v/>
      </c>
      <c r="J915" s="50"/>
      <c r="K915" s="50" t="str">
        <f t="shared" si="14"/>
        <v/>
      </c>
    </row>
    <row r="916" spans="5:11" ht="20" x14ac:dyDescent="0.3">
      <c r="E916" s="49"/>
      <c r="F916" s="50"/>
      <c r="G916" s="49" t="str">
        <f>IFERROR(VLOOKUP(F916,الأصناف!items,2,FALSE),"")</f>
        <v/>
      </c>
      <c r="H916" s="50"/>
      <c r="I916" s="50" t="str">
        <f>IFERROR(VLOOKUP(F916,الأصناف!items,3,FALSE),"")</f>
        <v/>
      </c>
      <c r="J916" s="50"/>
      <c r="K916" s="50" t="str">
        <f t="shared" si="14"/>
        <v/>
      </c>
    </row>
    <row r="917" spans="5:11" ht="20" x14ac:dyDescent="0.3">
      <c r="E917" s="49"/>
      <c r="F917" s="50"/>
      <c r="G917" s="49" t="str">
        <f>IFERROR(VLOOKUP(F917,الأصناف!items,2,FALSE),"")</f>
        <v/>
      </c>
      <c r="H917" s="50"/>
      <c r="I917" s="50" t="str">
        <f>IFERROR(VLOOKUP(F917,الأصناف!items,3,FALSE),"")</f>
        <v/>
      </c>
      <c r="J917" s="50"/>
      <c r="K917" s="50" t="str">
        <f t="shared" si="14"/>
        <v/>
      </c>
    </row>
    <row r="918" spans="5:11" ht="20" x14ac:dyDescent="0.3">
      <c r="E918" s="49"/>
      <c r="F918" s="50"/>
      <c r="G918" s="49" t="str">
        <f>IFERROR(VLOOKUP(F918,الأصناف!items,2,FALSE),"")</f>
        <v/>
      </c>
      <c r="H918" s="50"/>
      <c r="I918" s="50" t="str">
        <f>IFERROR(VLOOKUP(F918,الأصناف!items,3,FALSE),"")</f>
        <v/>
      </c>
      <c r="J918" s="50"/>
      <c r="K918" s="50" t="str">
        <f t="shared" si="14"/>
        <v/>
      </c>
    </row>
    <row r="919" spans="5:11" ht="20" x14ac:dyDescent="0.3">
      <c r="E919" s="49"/>
      <c r="F919" s="50"/>
      <c r="G919" s="49" t="str">
        <f>IFERROR(VLOOKUP(F919,الأصناف!items,2,FALSE),"")</f>
        <v/>
      </c>
      <c r="H919" s="50"/>
      <c r="I919" s="50" t="str">
        <f>IFERROR(VLOOKUP(F919,الأصناف!items,3,FALSE),"")</f>
        <v/>
      </c>
      <c r="J919" s="50"/>
      <c r="K919" s="50" t="str">
        <f t="shared" si="14"/>
        <v/>
      </c>
    </row>
    <row r="920" spans="5:11" ht="20" x14ac:dyDescent="0.3">
      <c r="E920" s="49"/>
      <c r="F920" s="50"/>
      <c r="G920" s="49" t="str">
        <f>IFERROR(VLOOKUP(F920,الأصناف!items,2,FALSE),"")</f>
        <v/>
      </c>
      <c r="H920" s="50"/>
      <c r="I920" s="50" t="str">
        <f>IFERROR(VLOOKUP(F920,الأصناف!items,3,FALSE),"")</f>
        <v/>
      </c>
      <c r="J920" s="50"/>
      <c r="K920" s="50" t="str">
        <f t="shared" si="14"/>
        <v/>
      </c>
    </row>
    <row r="921" spans="5:11" ht="20" x14ac:dyDescent="0.3">
      <c r="E921" s="49"/>
      <c r="F921" s="50"/>
      <c r="G921" s="49" t="str">
        <f>IFERROR(VLOOKUP(F921,الأصناف!items,2,FALSE),"")</f>
        <v/>
      </c>
      <c r="H921" s="50"/>
      <c r="I921" s="50" t="str">
        <f>IFERROR(VLOOKUP(F921,الأصناف!items,3,FALSE),"")</f>
        <v/>
      </c>
      <c r="J921" s="50"/>
      <c r="K921" s="50" t="str">
        <f t="shared" si="14"/>
        <v/>
      </c>
    </row>
    <row r="922" spans="5:11" ht="20" x14ac:dyDescent="0.3">
      <c r="E922" s="49"/>
      <c r="F922" s="50"/>
      <c r="G922" s="49" t="str">
        <f>IFERROR(VLOOKUP(F922,الأصناف!items,2,FALSE),"")</f>
        <v/>
      </c>
      <c r="H922" s="50"/>
      <c r="I922" s="50" t="str">
        <f>IFERROR(VLOOKUP(F922,الأصناف!items,3,FALSE),"")</f>
        <v/>
      </c>
      <c r="J922" s="50"/>
      <c r="K922" s="50" t="str">
        <f t="shared" si="14"/>
        <v/>
      </c>
    </row>
    <row r="923" spans="5:11" ht="20" x14ac:dyDescent="0.3">
      <c r="E923" s="49"/>
      <c r="F923" s="50"/>
      <c r="G923" s="49" t="str">
        <f>IFERROR(VLOOKUP(F923,الأصناف!items,2,FALSE),"")</f>
        <v/>
      </c>
      <c r="H923" s="50"/>
      <c r="I923" s="50" t="str">
        <f>IFERROR(VLOOKUP(F923,الأصناف!items,3,FALSE),"")</f>
        <v/>
      </c>
      <c r="J923" s="50"/>
      <c r="K923" s="50" t="str">
        <f t="shared" si="14"/>
        <v/>
      </c>
    </row>
    <row r="924" spans="5:11" ht="20" x14ac:dyDescent="0.3">
      <c r="E924" s="49"/>
      <c r="F924" s="50"/>
      <c r="G924" s="49" t="str">
        <f>IFERROR(VLOOKUP(F924,الأصناف!items,2,FALSE),"")</f>
        <v/>
      </c>
      <c r="H924" s="50"/>
      <c r="I924" s="50" t="str">
        <f>IFERROR(VLOOKUP(F924,الأصناف!items,3,FALSE),"")</f>
        <v/>
      </c>
      <c r="J924" s="50"/>
      <c r="K924" s="50" t="str">
        <f t="shared" si="14"/>
        <v/>
      </c>
    </row>
    <row r="925" spans="5:11" ht="20" x14ac:dyDescent="0.3">
      <c r="E925" s="49"/>
      <c r="F925" s="50"/>
      <c r="G925" s="49" t="str">
        <f>IFERROR(VLOOKUP(F925,الأصناف!items,2,FALSE),"")</f>
        <v/>
      </c>
      <c r="H925" s="50"/>
      <c r="I925" s="50" t="str">
        <f>IFERROR(VLOOKUP(F925,الأصناف!items,3,FALSE),"")</f>
        <v/>
      </c>
      <c r="J925" s="50"/>
      <c r="K925" s="50" t="str">
        <f t="shared" si="14"/>
        <v/>
      </c>
    </row>
    <row r="926" spans="5:11" ht="20" x14ac:dyDescent="0.3">
      <c r="E926" s="49"/>
      <c r="F926" s="50"/>
      <c r="G926" s="49" t="str">
        <f>IFERROR(VLOOKUP(F926,الأصناف!items,2,FALSE),"")</f>
        <v/>
      </c>
      <c r="H926" s="50"/>
      <c r="I926" s="50" t="str">
        <f>IFERROR(VLOOKUP(F926,الأصناف!items,3,FALSE),"")</f>
        <v/>
      </c>
      <c r="J926" s="50"/>
      <c r="K926" s="50" t="str">
        <f t="shared" si="14"/>
        <v/>
      </c>
    </row>
    <row r="927" spans="5:11" ht="20" x14ac:dyDescent="0.3">
      <c r="E927" s="49"/>
      <c r="F927" s="50"/>
      <c r="G927" s="49" t="str">
        <f>IFERROR(VLOOKUP(F927,الأصناف!items,2,FALSE),"")</f>
        <v/>
      </c>
      <c r="H927" s="50"/>
      <c r="I927" s="50" t="str">
        <f>IFERROR(VLOOKUP(F927,الأصناف!items,3,FALSE),"")</f>
        <v/>
      </c>
      <c r="J927" s="50"/>
      <c r="K927" s="50" t="str">
        <f t="shared" si="14"/>
        <v/>
      </c>
    </row>
    <row r="928" spans="5:11" ht="20" x14ac:dyDescent="0.3">
      <c r="E928" s="49"/>
      <c r="F928" s="50"/>
      <c r="G928" s="49" t="str">
        <f>IFERROR(VLOOKUP(F928,الأصناف!items,2,FALSE),"")</f>
        <v/>
      </c>
      <c r="H928" s="50"/>
      <c r="I928" s="50" t="str">
        <f>IFERROR(VLOOKUP(F928,الأصناف!items,3,FALSE),"")</f>
        <v/>
      </c>
      <c r="J928" s="50"/>
      <c r="K928" s="50" t="str">
        <f t="shared" si="14"/>
        <v/>
      </c>
    </row>
    <row r="929" spans="5:11" ht="20" x14ac:dyDescent="0.3">
      <c r="E929" s="49"/>
      <c r="F929" s="50"/>
      <c r="G929" s="49" t="str">
        <f>IFERROR(VLOOKUP(F929,الأصناف!items,2,FALSE),"")</f>
        <v/>
      </c>
      <c r="H929" s="50"/>
      <c r="I929" s="50" t="str">
        <f>IFERROR(VLOOKUP(F929,الأصناف!items,3,FALSE),"")</f>
        <v/>
      </c>
      <c r="J929" s="50"/>
      <c r="K929" s="50" t="str">
        <f t="shared" si="14"/>
        <v/>
      </c>
    </row>
    <row r="930" spans="5:11" ht="20" x14ac:dyDescent="0.3">
      <c r="E930" s="49"/>
      <c r="F930" s="50"/>
      <c r="G930" s="49" t="str">
        <f>IFERROR(VLOOKUP(F930,الأصناف!items,2,FALSE),"")</f>
        <v/>
      </c>
      <c r="H930" s="50"/>
      <c r="I930" s="50" t="str">
        <f>IFERROR(VLOOKUP(F930,الأصناف!items,3,FALSE),"")</f>
        <v/>
      </c>
      <c r="J930" s="50"/>
      <c r="K930" s="50" t="str">
        <f t="shared" si="14"/>
        <v/>
      </c>
    </row>
    <row r="931" spans="5:11" ht="20" x14ac:dyDescent="0.3">
      <c r="E931" s="49"/>
      <c r="F931" s="50"/>
      <c r="G931" s="49" t="str">
        <f>IFERROR(VLOOKUP(F931,الأصناف!items,2,FALSE),"")</f>
        <v/>
      </c>
      <c r="H931" s="50"/>
      <c r="I931" s="50" t="str">
        <f>IFERROR(VLOOKUP(F931,الأصناف!items,3,FALSE),"")</f>
        <v/>
      </c>
      <c r="J931" s="50"/>
      <c r="K931" s="50" t="str">
        <f t="shared" si="14"/>
        <v/>
      </c>
    </row>
    <row r="932" spans="5:11" ht="20" x14ac:dyDescent="0.3">
      <c r="E932" s="49"/>
      <c r="F932" s="50"/>
      <c r="G932" s="49" t="str">
        <f>IFERROR(VLOOKUP(F932,الأصناف!items,2,FALSE),"")</f>
        <v/>
      </c>
      <c r="H932" s="50"/>
      <c r="I932" s="50" t="str">
        <f>IFERROR(VLOOKUP(F932,الأصناف!items,3,FALSE),"")</f>
        <v/>
      </c>
      <c r="J932" s="50"/>
      <c r="K932" s="50" t="str">
        <f t="shared" si="14"/>
        <v/>
      </c>
    </row>
    <row r="933" spans="5:11" ht="20" x14ac:dyDescent="0.3">
      <c r="E933" s="49"/>
      <c r="F933" s="50"/>
      <c r="G933" s="49" t="str">
        <f>IFERROR(VLOOKUP(F933,الأصناف!items,2,FALSE),"")</f>
        <v/>
      </c>
      <c r="H933" s="50"/>
      <c r="I933" s="50" t="str">
        <f>IFERROR(VLOOKUP(F933,الأصناف!items,3,FALSE),"")</f>
        <v/>
      </c>
      <c r="J933" s="50"/>
      <c r="K933" s="50" t="str">
        <f t="shared" si="14"/>
        <v/>
      </c>
    </row>
    <row r="934" spans="5:11" ht="20" x14ac:dyDescent="0.3">
      <c r="E934" s="49"/>
      <c r="F934" s="50"/>
      <c r="G934" s="49" t="str">
        <f>IFERROR(VLOOKUP(F934,الأصناف!items,2,FALSE),"")</f>
        <v/>
      </c>
      <c r="H934" s="50"/>
      <c r="I934" s="50" t="str">
        <f>IFERROR(VLOOKUP(F934,الأصناف!items,3,FALSE),"")</f>
        <v/>
      </c>
      <c r="J934" s="50"/>
      <c r="K934" s="50" t="str">
        <f t="shared" si="14"/>
        <v/>
      </c>
    </row>
    <row r="935" spans="5:11" ht="20" x14ac:dyDescent="0.3">
      <c r="E935" s="49"/>
      <c r="F935" s="50"/>
      <c r="G935" s="49" t="str">
        <f>IFERROR(VLOOKUP(F935,الأصناف!items,2,FALSE),"")</f>
        <v/>
      </c>
      <c r="H935" s="50"/>
      <c r="I935" s="50" t="str">
        <f>IFERROR(VLOOKUP(F935,الأصناف!items,3,FALSE),"")</f>
        <v/>
      </c>
      <c r="J935" s="50"/>
      <c r="K935" s="50" t="str">
        <f t="shared" si="14"/>
        <v/>
      </c>
    </row>
    <row r="936" spans="5:11" ht="20" x14ac:dyDescent="0.3">
      <c r="E936" s="49"/>
      <c r="F936" s="50"/>
      <c r="G936" s="49" t="str">
        <f>IFERROR(VLOOKUP(F936,الأصناف!items,2,FALSE),"")</f>
        <v/>
      </c>
      <c r="H936" s="50"/>
      <c r="I936" s="50" t="str">
        <f>IFERROR(VLOOKUP(F936,الأصناف!items,3,FALSE),"")</f>
        <v/>
      </c>
      <c r="J936" s="50"/>
      <c r="K936" s="50" t="str">
        <f t="shared" si="14"/>
        <v/>
      </c>
    </row>
    <row r="937" spans="5:11" ht="20" x14ac:dyDescent="0.3">
      <c r="E937" s="49"/>
      <c r="F937" s="50"/>
      <c r="G937" s="49" t="str">
        <f>IFERROR(VLOOKUP(F937,الأصناف!items,2,FALSE),"")</f>
        <v/>
      </c>
      <c r="H937" s="50"/>
      <c r="I937" s="50" t="str">
        <f>IFERROR(VLOOKUP(F937,الأصناف!items,3,FALSE),"")</f>
        <v/>
      </c>
      <c r="J937" s="50"/>
      <c r="K937" s="50" t="str">
        <f t="shared" si="14"/>
        <v/>
      </c>
    </row>
    <row r="938" spans="5:11" ht="20" x14ac:dyDescent="0.3">
      <c r="E938" s="49"/>
      <c r="F938" s="50"/>
      <c r="G938" s="49" t="str">
        <f>IFERROR(VLOOKUP(F938,الأصناف!items,2,FALSE),"")</f>
        <v/>
      </c>
      <c r="H938" s="50"/>
      <c r="I938" s="50" t="str">
        <f>IFERROR(VLOOKUP(F938,الأصناف!items,3,FALSE),"")</f>
        <v/>
      </c>
      <c r="J938" s="50"/>
      <c r="K938" s="50" t="str">
        <f t="shared" si="14"/>
        <v/>
      </c>
    </row>
    <row r="939" spans="5:11" ht="20" x14ac:dyDescent="0.3">
      <c r="E939" s="49"/>
      <c r="F939" s="50"/>
      <c r="G939" s="49" t="str">
        <f>IFERROR(VLOOKUP(F939,الأصناف!items,2,FALSE),"")</f>
        <v/>
      </c>
      <c r="H939" s="50"/>
      <c r="I939" s="50" t="str">
        <f>IFERROR(VLOOKUP(F939,الأصناف!items,3,FALSE),"")</f>
        <v/>
      </c>
      <c r="J939" s="50"/>
      <c r="K939" s="50" t="str">
        <f t="shared" si="14"/>
        <v/>
      </c>
    </row>
    <row r="940" spans="5:11" ht="20" x14ac:dyDescent="0.3">
      <c r="E940" s="49"/>
      <c r="F940" s="50"/>
      <c r="G940" s="49" t="str">
        <f>IFERROR(VLOOKUP(F940,الأصناف!items,2,FALSE),"")</f>
        <v/>
      </c>
      <c r="H940" s="50"/>
      <c r="I940" s="50" t="str">
        <f>IFERROR(VLOOKUP(F940,الأصناف!items,3,FALSE),"")</f>
        <v/>
      </c>
      <c r="J940" s="50"/>
      <c r="K940" s="50" t="str">
        <f t="shared" si="14"/>
        <v/>
      </c>
    </row>
    <row r="941" spans="5:11" ht="20" x14ac:dyDescent="0.3">
      <c r="E941" s="49"/>
      <c r="F941" s="50"/>
      <c r="G941" s="49" t="str">
        <f>IFERROR(VLOOKUP(F941,الأصناف!items,2,FALSE),"")</f>
        <v/>
      </c>
      <c r="H941" s="50"/>
      <c r="I941" s="50" t="str">
        <f>IFERROR(VLOOKUP(F941,الأصناف!items,3,FALSE),"")</f>
        <v/>
      </c>
      <c r="J941" s="50"/>
      <c r="K941" s="50" t="str">
        <f t="shared" si="14"/>
        <v/>
      </c>
    </row>
    <row r="942" spans="5:11" ht="20" x14ac:dyDescent="0.3">
      <c r="E942" s="49"/>
      <c r="F942" s="50"/>
      <c r="G942" s="49" t="str">
        <f>IFERROR(VLOOKUP(F942,الأصناف!items,2,FALSE),"")</f>
        <v/>
      </c>
      <c r="H942" s="50"/>
      <c r="I942" s="50" t="str">
        <f>IFERROR(VLOOKUP(F942,الأصناف!items,3,FALSE),"")</f>
        <v/>
      </c>
      <c r="J942" s="50"/>
      <c r="K942" s="50" t="str">
        <f t="shared" si="14"/>
        <v/>
      </c>
    </row>
    <row r="943" spans="5:11" ht="20" x14ac:dyDescent="0.3">
      <c r="E943" s="49"/>
      <c r="F943" s="50"/>
      <c r="G943" s="49" t="str">
        <f>IFERROR(VLOOKUP(F943,الأصناف!items,2,FALSE),"")</f>
        <v/>
      </c>
      <c r="H943" s="50"/>
      <c r="I943" s="50" t="str">
        <f>IFERROR(VLOOKUP(F943,الأصناف!items,3,FALSE),"")</f>
        <v/>
      </c>
      <c r="J943" s="50"/>
      <c r="K943" s="50" t="str">
        <f t="shared" si="14"/>
        <v/>
      </c>
    </row>
    <row r="944" spans="5:11" ht="20" x14ac:dyDescent="0.3">
      <c r="E944" s="49"/>
      <c r="F944" s="50"/>
      <c r="G944" s="49" t="str">
        <f>IFERROR(VLOOKUP(F944,الأصناف!items,2,FALSE),"")</f>
        <v/>
      </c>
      <c r="H944" s="50"/>
      <c r="I944" s="50" t="str">
        <f>IFERROR(VLOOKUP(F944,الأصناف!items,3,FALSE),"")</f>
        <v/>
      </c>
      <c r="J944" s="50"/>
      <c r="K944" s="50" t="str">
        <f t="shared" si="14"/>
        <v/>
      </c>
    </row>
    <row r="945" spans="5:11" ht="20" x14ac:dyDescent="0.3">
      <c r="E945" s="49"/>
      <c r="F945" s="50"/>
      <c r="G945" s="49" t="str">
        <f>IFERROR(VLOOKUP(F945,الأصناف!items,2,FALSE),"")</f>
        <v/>
      </c>
      <c r="H945" s="50"/>
      <c r="I945" s="50" t="str">
        <f>IFERROR(VLOOKUP(F945,الأصناف!items,3,FALSE),"")</f>
        <v/>
      </c>
      <c r="J945" s="50"/>
      <c r="K945" s="50" t="str">
        <f t="shared" si="14"/>
        <v/>
      </c>
    </row>
    <row r="946" spans="5:11" ht="20" x14ac:dyDescent="0.3">
      <c r="E946" s="49"/>
      <c r="F946" s="50"/>
      <c r="G946" s="49" t="str">
        <f>IFERROR(VLOOKUP(F946,الأصناف!items,2,FALSE),"")</f>
        <v/>
      </c>
      <c r="H946" s="50"/>
      <c r="I946" s="50" t="str">
        <f>IFERROR(VLOOKUP(F946,الأصناف!items,3,FALSE),"")</f>
        <v/>
      </c>
      <c r="J946" s="50"/>
      <c r="K946" s="50" t="str">
        <f t="shared" si="14"/>
        <v/>
      </c>
    </row>
    <row r="947" spans="5:11" ht="20" x14ac:dyDescent="0.3">
      <c r="E947" s="49"/>
      <c r="F947" s="50"/>
      <c r="G947" s="49" t="str">
        <f>IFERROR(VLOOKUP(F947,الأصناف!items,2,FALSE),"")</f>
        <v/>
      </c>
      <c r="H947" s="50"/>
      <c r="I947" s="50" t="str">
        <f>IFERROR(VLOOKUP(F947,الأصناف!items,3,FALSE),"")</f>
        <v/>
      </c>
      <c r="J947" s="50"/>
      <c r="K947" s="50" t="str">
        <f t="shared" si="14"/>
        <v/>
      </c>
    </row>
    <row r="948" spans="5:11" ht="20" x14ac:dyDescent="0.3">
      <c r="E948" s="49"/>
      <c r="F948" s="50"/>
      <c r="G948" s="49" t="str">
        <f>IFERROR(VLOOKUP(F948,الأصناف!items,2,FALSE),"")</f>
        <v/>
      </c>
      <c r="H948" s="50"/>
      <c r="I948" s="50" t="str">
        <f>IFERROR(VLOOKUP(F948,الأصناف!items,3,FALSE),"")</f>
        <v/>
      </c>
      <c r="J948" s="50"/>
      <c r="K948" s="50" t="str">
        <f t="shared" si="14"/>
        <v/>
      </c>
    </row>
    <row r="949" spans="5:11" ht="20" x14ac:dyDescent="0.3">
      <c r="E949" s="49"/>
      <c r="F949" s="50"/>
      <c r="G949" s="49" t="str">
        <f>IFERROR(VLOOKUP(F949,الأصناف!items,2,FALSE),"")</f>
        <v/>
      </c>
      <c r="H949" s="50"/>
      <c r="I949" s="50" t="str">
        <f>IFERROR(VLOOKUP(F949,الأصناف!items,3,FALSE),"")</f>
        <v/>
      </c>
      <c r="J949" s="50"/>
      <c r="K949" s="50" t="str">
        <f t="shared" si="14"/>
        <v/>
      </c>
    </row>
    <row r="950" spans="5:11" ht="20" x14ac:dyDescent="0.3">
      <c r="E950" s="49"/>
      <c r="F950" s="50"/>
      <c r="G950" s="49" t="str">
        <f>IFERROR(VLOOKUP(F950,الأصناف!items,2,FALSE),"")</f>
        <v/>
      </c>
      <c r="H950" s="50"/>
      <c r="I950" s="50" t="str">
        <f>IFERROR(VLOOKUP(F950,الأصناف!items,3,FALSE),"")</f>
        <v/>
      </c>
      <c r="J950" s="50"/>
      <c r="K950" s="50" t="str">
        <f t="shared" si="14"/>
        <v/>
      </c>
    </row>
    <row r="951" spans="5:11" ht="20" x14ac:dyDescent="0.3">
      <c r="E951" s="49"/>
      <c r="F951" s="50"/>
      <c r="G951" s="49" t="str">
        <f>IFERROR(VLOOKUP(F951,الأصناف!items,2,FALSE),"")</f>
        <v/>
      </c>
      <c r="H951" s="50"/>
      <c r="I951" s="50" t="str">
        <f>IFERROR(VLOOKUP(F951,الأصناف!items,3,FALSE),"")</f>
        <v/>
      </c>
      <c r="J951" s="50"/>
      <c r="K951" s="50" t="str">
        <f t="shared" si="14"/>
        <v/>
      </c>
    </row>
    <row r="952" spans="5:11" ht="20" x14ac:dyDescent="0.3">
      <c r="E952" s="49"/>
      <c r="F952" s="50"/>
      <c r="G952" s="49" t="str">
        <f>IFERROR(VLOOKUP(F952,الأصناف!items,2,FALSE),"")</f>
        <v/>
      </c>
      <c r="H952" s="50"/>
      <c r="I952" s="50" t="str">
        <f>IFERROR(VLOOKUP(F952,الأصناف!items,3,FALSE),"")</f>
        <v/>
      </c>
      <c r="J952" s="50"/>
      <c r="K952" s="50" t="str">
        <f t="shared" si="14"/>
        <v/>
      </c>
    </row>
    <row r="953" spans="5:11" ht="20" x14ac:dyDescent="0.3">
      <c r="E953" s="49"/>
      <c r="F953" s="50"/>
      <c r="G953" s="49" t="str">
        <f>IFERROR(VLOOKUP(F953,الأصناف!items,2,FALSE),"")</f>
        <v/>
      </c>
      <c r="H953" s="50"/>
      <c r="I953" s="50" t="str">
        <f>IFERROR(VLOOKUP(F953,الأصناف!items,3,FALSE),"")</f>
        <v/>
      </c>
      <c r="J953" s="50"/>
      <c r="K953" s="50" t="str">
        <f t="shared" si="14"/>
        <v/>
      </c>
    </row>
    <row r="954" spans="5:11" ht="20" x14ac:dyDescent="0.3">
      <c r="E954" s="49"/>
      <c r="F954" s="50"/>
      <c r="G954" s="49" t="str">
        <f>IFERROR(VLOOKUP(F954,الأصناف!items,2,FALSE),"")</f>
        <v/>
      </c>
      <c r="H954" s="50"/>
      <c r="I954" s="50" t="str">
        <f>IFERROR(VLOOKUP(F954,الأصناف!items,3,FALSE),"")</f>
        <v/>
      </c>
      <c r="J954" s="50"/>
      <c r="K954" s="50" t="str">
        <f t="shared" si="14"/>
        <v/>
      </c>
    </row>
    <row r="955" spans="5:11" ht="20" x14ac:dyDescent="0.3">
      <c r="E955" s="49"/>
      <c r="F955" s="50"/>
      <c r="G955" s="49" t="str">
        <f>IFERROR(VLOOKUP(F955,الأصناف!items,2,FALSE),"")</f>
        <v/>
      </c>
      <c r="H955" s="50"/>
      <c r="I955" s="50" t="str">
        <f>IFERROR(VLOOKUP(F955,الأصناف!items,3,FALSE),"")</f>
        <v/>
      </c>
      <c r="J955" s="50"/>
      <c r="K955" s="50" t="str">
        <f t="shared" si="14"/>
        <v/>
      </c>
    </row>
    <row r="956" spans="5:11" ht="20" x14ac:dyDescent="0.3">
      <c r="E956" s="49"/>
      <c r="F956" s="50"/>
      <c r="G956" s="49" t="str">
        <f>IFERROR(VLOOKUP(F956,الأصناف!items,2,FALSE),"")</f>
        <v/>
      </c>
      <c r="H956" s="50"/>
      <c r="I956" s="50" t="str">
        <f>IFERROR(VLOOKUP(F956,الأصناف!items,3,FALSE),"")</f>
        <v/>
      </c>
      <c r="J956" s="50"/>
      <c r="K956" s="50" t="str">
        <f t="shared" si="14"/>
        <v/>
      </c>
    </row>
    <row r="957" spans="5:11" ht="20" x14ac:dyDescent="0.3">
      <c r="E957" s="49"/>
      <c r="F957" s="50"/>
      <c r="G957" s="49" t="str">
        <f>IFERROR(VLOOKUP(F957,الأصناف!items,2,FALSE),"")</f>
        <v/>
      </c>
      <c r="H957" s="50"/>
      <c r="I957" s="50" t="str">
        <f>IFERROR(VLOOKUP(F957,الأصناف!items,3,FALSE),"")</f>
        <v/>
      </c>
      <c r="J957" s="50"/>
      <c r="K957" s="50" t="str">
        <f t="shared" si="14"/>
        <v/>
      </c>
    </row>
    <row r="958" spans="5:11" ht="20" x14ac:dyDescent="0.3">
      <c r="E958" s="49"/>
      <c r="F958" s="50"/>
      <c r="G958" s="49" t="str">
        <f>IFERROR(VLOOKUP(F958,الأصناف!items,2,FALSE),"")</f>
        <v/>
      </c>
      <c r="H958" s="50"/>
      <c r="I958" s="50" t="str">
        <f>IFERROR(VLOOKUP(F958,الأصناف!items,3,FALSE),"")</f>
        <v/>
      </c>
      <c r="J958" s="50"/>
      <c r="K958" s="50" t="str">
        <f t="shared" si="14"/>
        <v/>
      </c>
    </row>
    <row r="959" spans="5:11" ht="20" x14ac:dyDescent="0.3">
      <c r="E959" s="49"/>
      <c r="F959" s="50"/>
      <c r="G959" s="49" t="str">
        <f>IFERROR(VLOOKUP(F959,الأصناف!items,2,FALSE),"")</f>
        <v/>
      </c>
      <c r="H959" s="50"/>
      <c r="I959" s="50" t="str">
        <f>IFERROR(VLOOKUP(F959,الأصناف!items,3,FALSE),"")</f>
        <v/>
      </c>
      <c r="J959" s="50"/>
      <c r="K959" s="50" t="str">
        <f t="shared" si="14"/>
        <v/>
      </c>
    </row>
    <row r="960" spans="5:11" ht="20" x14ac:dyDescent="0.3">
      <c r="E960" s="49"/>
      <c r="F960" s="50"/>
      <c r="G960" s="49" t="str">
        <f>IFERROR(VLOOKUP(F960,الأصناف!items,2,FALSE),"")</f>
        <v/>
      </c>
      <c r="H960" s="50"/>
      <c r="I960" s="50" t="str">
        <f>IFERROR(VLOOKUP(F960,الأصناف!items,3,FALSE),"")</f>
        <v/>
      </c>
      <c r="J960" s="50"/>
      <c r="K960" s="50" t="str">
        <f t="shared" si="14"/>
        <v/>
      </c>
    </row>
    <row r="961" spans="5:11" ht="20" x14ac:dyDescent="0.3">
      <c r="E961" s="49"/>
      <c r="F961" s="50"/>
      <c r="G961" s="49" t="str">
        <f>IFERROR(VLOOKUP(F961,الأصناف!items,2,FALSE),"")</f>
        <v/>
      </c>
      <c r="H961" s="50"/>
      <c r="I961" s="50" t="str">
        <f>IFERROR(VLOOKUP(F961,الأصناف!items,3,FALSE),"")</f>
        <v/>
      </c>
      <c r="J961" s="50"/>
      <c r="K961" s="50" t="str">
        <f t="shared" si="14"/>
        <v/>
      </c>
    </row>
    <row r="962" spans="5:11" ht="20" x14ac:dyDescent="0.3">
      <c r="E962" s="49"/>
      <c r="F962" s="50"/>
      <c r="G962" s="49" t="str">
        <f>IFERROR(VLOOKUP(F962,الأصناف!items,2,FALSE),"")</f>
        <v/>
      </c>
      <c r="H962" s="50"/>
      <c r="I962" s="50" t="str">
        <f>IFERROR(VLOOKUP(F962,الأصناف!items,3,FALSE),"")</f>
        <v/>
      </c>
      <c r="J962" s="50"/>
      <c r="K962" s="50" t="str">
        <f t="shared" si="14"/>
        <v/>
      </c>
    </row>
    <row r="963" spans="5:11" ht="20" x14ac:dyDescent="0.3">
      <c r="E963" s="49"/>
      <c r="F963" s="50"/>
      <c r="G963" s="49" t="str">
        <f>IFERROR(VLOOKUP(F963,الأصناف!items,2,FALSE),"")</f>
        <v/>
      </c>
      <c r="H963" s="50"/>
      <c r="I963" s="50" t="str">
        <f>IFERROR(VLOOKUP(F963,الأصناف!items,3,FALSE),"")</f>
        <v/>
      </c>
      <c r="J963" s="50"/>
      <c r="K963" s="50" t="str">
        <f t="shared" si="14"/>
        <v/>
      </c>
    </row>
    <row r="964" spans="5:11" ht="20" x14ac:dyDescent="0.3">
      <c r="E964" s="49"/>
      <c r="F964" s="50"/>
      <c r="G964" s="49" t="str">
        <f>IFERROR(VLOOKUP(F964,الأصناف!items,2,FALSE),"")</f>
        <v/>
      </c>
      <c r="H964" s="50"/>
      <c r="I964" s="50" t="str">
        <f>IFERROR(VLOOKUP(F964,الأصناف!items,3,FALSE),"")</f>
        <v/>
      </c>
      <c r="J964" s="50"/>
      <c r="K964" s="50" t="str">
        <f t="shared" ref="K964:K1027" si="15">IFERROR((SUM(H964*I964)-J964),"")</f>
        <v/>
      </c>
    </row>
    <row r="965" spans="5:11" ht="20" x14ac:dyDescent="0.3">
      <c r="E965" s="49"/>
      <c r="F965" s="50"/>
      <c r="G965" s="49" t="str">
        <f>IFERROR(VLOOKUP(F965,الأصناف!items,2,FALSE),"")</f>
        <v/>
      </c>
      <c r="H965" s="50"/>
      <c r="I965" s="50" t="str">
        <f>IFERROR(VLOOKUP(F965,الأصناف!items,3,FALSE),"")</f>
        <v/>
      </c>
      <c r="J965" s="50"/>
      <c r="K965" s="50" t="str">
        <f t="shared" si="15"/>
        <v/>
      </c>
    </row>
    <row r="966" spans="5:11" ht="20" x14ac:dyDescent="0.3">
      <c r="E966" s="49"/>
      <c r="F966" s="50"/>
      <c r="G966" s="49" t="str">
        <f>IFERROR(VLOOKUP(F966,الأصناف!items,2,FALSE),"")</f>
        <v/>
      </c>
      <c r="H966" s="50"/>
      <c r="I966" s="50" t="str">
        <f>IFERROR(VLOOKUP(F966,الأصناف!items,3,FALSE),"")</f>
        <v/>
      </c>
      <c r="J966" s="50"/>
      <c r="K966" s="50" t="str">
        <f t="shared" si="15"/>
        <v/>
      </c>
    </row>
    <row r="967" spans="5:11" ht="20" x14ac:dyDescent="0.3">
      <c r="E967" s="49"/>
      <c r="F967" s="50"/>
      <c r="G967" s="49" t="str">
        <f>IFERROR(VLOOKUP(F967,الأصناف!items,2,FALSE),"")</f>
        <v/>
      </c>
      <c r="H967" s="50"/>
      <c r="I967" s="50" t="str">
        <f>IFERROR(VLOOKUP(F967,الأصناف!items,3,FALSE),"")</f>
        <v/>
      </c>
      <c r="J967" s="50"/>
      <c r="K967" s="50" t="str">
        <f t="shared" si="15"/>
        <v/>
      </c>
    </row>
    <row r="968" spans="5:11" ht="20" x14ac:dyDescent="0.3">
      <c r="E968" s="49"/>
      <c r="F968" s="50"/>
      <c r="G968" s="49" t="str">
        <f>IFERROR(VLOOKUP(F968,الأصناف!items,2,FALSE),"")</f>
        <v/>
      </c>
      <c r="H968" s="50"/>
      <c r="I968" s="50" t="str">
        <f>IFERROR(VLOOKUP(F968,الأصناف!items,3,FALSE),"")</f>
        <v/>
      </c>
      <c r="J968" s="50"/>
      <c r="K968" s="50" t="str">
        <f t="shared" si="15"/>
        <v/>
      </c>
    </row>
    <row r="969" spans="5:11" ht="20" x14ac:dyDescent="0.3">
      <c r="E969" s="49"/>
      <c r="F969" s="50"/>
      <c r="G969" s="49" t="str">
        <f>IFERROR(VLOOKUP(F969,الأصناف!items,2,FALSE),"")</f>
        <v/>
      </c>
      <c r="H969" s="50"/>
      <c r="I969" s="50" t="str">
        <f>IFERROR(VLOOKUP(F969,الأصناف!items,3,FALSE),"")</f>
        <v/>
      </c>
      <c r="J969" s="50"/>
      <c r="K969" s="50" t="str">
        <f t="shared" si="15"/>
        <v/>
      </c>
    </row>
    <row r="970" spans="5:11" ht="20" x14ac:dyDescent="0.3">
      <c r="E970" s="49"/>
      <c r="F970" s="50"/>
      <c r="G970" s="49" t="str">
        <f>IFERROR(VLOOKUP(F970,الأصناف!items,2,FALSE),"")</f>
        <v/>
      </c>
      <c r="H970" s="50"/>
      <c r="I970" s="50" t="str">
        <f>IFERROR(VLOOKUP(F970,الأصناف!items,3,FALSE),"")</f>
        <v/>
      </c>
      <c r="J970" s="50"/>
      <c r="K970" s="50" t="str">
        <f t="shared" si="15"/>
        <v/>
      </c>
    </row>
    <row r="971" spans="5:11" ht="20" x14ac:dyDescent="0.3">
      <c r="E971" s="49"/>
      <c r="F971" s="50"/>
      <c r="G971" s="49" t="str">
        <f>IFERROR(VLOOKUP(F971,الأصناف!items,2,FALSE),"")</f>
        <v/>
      </c>
      <c r="H971" s="50"/>
      <c r="I971" s="50" t="str">
        <f>IFERROR(VLOOKUP(F971,الأصناف!items,3,FALSE),"")</f>
        <v/>
      </c>
      <c r="J971" s="50"/>
      <c r="K971" s="50" t="str">
        <f t="shared" si="15"/>
        <v/>
      </c>
    </row>
    <row r="972" spans="5:11" ht="20" x14ac:dyDescent="0.3">
      <c r="E972" s="49"/>
      <c r="F972" s="50"/>
      <c r="G972" s="49" t="str">
        <f>IFERROR(VLOOKUP(F972,الأصناف!items,2,FALSE),"")</f>
        <v/>
      </c>
      <c r="H972" s="50"/>
      <c r="I972" s="50" t="str">
        <f>IFERROR(VLOOKUP(F972,الأصناف!items,3,FALSE),"")</f>
        <v/>
      </c>
      <c r="J972" s="50"/>
      <c r="K972" s="50" t="str">
        <f t="shared" si="15"/>
        <v/>
      </c>
    </row>
    <row r="973" spans="5:11" ht="20" x14ac:dyDescent="0.3">
      <c r="E973" s="49"/>
      <c r="F973" s="50"/>
      <c r="G973" s="49" t="str">
        <f>IFERROR(VLOOKUP(F973,الأصناف!items,2,FALSE),"")</f>
        <v/>
      </c>
      <c r="H973" s="50"/>
      <c r="I973" s="50" t="str">
        <f>IFERROR(VLOOKUP(F973,الأصناف!items,3,FALSE),"")</f>
        <v/>
      </c>
      <c r="J973" s="50"/>
      <c r="K973" s="50" t="str">
        <f t="shared" si="15"/>
        <v/>
      </c>
    </row>
    <row r="974" spans="5:11" ht="20" x14ac:dyDescent="0.3">
      <c r="E974" s="49"/>
      <c r="F974" s="50"/>
      <c r="G974" s="49" t="str">
        <f>IFERROR(VLOOKUP(F974,الأصناف!items,2,FALSE),"")</f>
        <v/>
      </c>
      <c r="H974" s="50"/>
      <c r="I974" s="50" t="str">
        <f>IFERROR(VLOOKUP(F974,الأصناف!items,3,FALSE),"")</f>
        <v/>
      </c>
      <c r="J974" s="50"/>
      <c r="K974" s="50" t="str">
        <f t="shared" si="15"/>
        <v/>
      </c>
    </row>
    <row r="975" spans="5:11" ht="20" x14ac:dyDescent="0.3">
      <c r="E975" s="49"/>
      <c r="F975" s="50"/>
      <c r="G975" s="49" t="str">
        <f>IFERROR(VLOOKUP(F975,الأصناف!items,2,FALSE),"")</f>
        <v/>
      </c>
      <c r="H975" s="50"/>
      <c r="I975" s="50" t="str">
        <f>IFERROR(VLOOKUP(F975,الأصناف!items,3,FALSE),"")</f>
        <v/>
      </c>
      <c r="J975" s="50"/>
      <c r="K975" s="50" t="str">
        <f t="shared" si="15"/>
        <v/>
      </c>
    </row>
    <row r="976" spans="5:11" ht="20" x14ac:dyDescent="0.3">
      <c r="E976" s="49"/>
      <c r="F976" s="50"/>
      <c r="G976" s="49" t="str">
        <f>IFERROR(VLOOKUP(F976,الأصناف!items,2,FALSE),"")</f>
        <v/>
      </c>
      <c r="H976" s="50"/>
      <c r="I976" s="50" t="str">
        <f>IFERROR(VLOOKUP(F976,الأصناف!items,3,FALSE),"")</f>
        <v/>
      </c>
      <c r="J976" s="50"/>
      <c r="K976" s="50" t="str">
        <f t="shared" si="15"/>
        <v/>
      </c>
    </row>
    <row r="977" spans="5:11" ht="20" x14ac:dyDescent="0.3">
      <c r="E977" s="49"/>
      <c r="F977" s="50"/>
      <c r="G977" s="49" t="str">
        <f>IFERROR(VLOOKUP(F977,الأصناف!items,2,FALSE),"")</f>
        <v/>
      </c>
      <c r="H977" s="50"/>
      <c r="I977" s="50" t="str">
        <f>IFERROR(VLOOKUP(F977,الأصناف!items,3,FALSE),"")</f>
        <v/>
      </c>
      <c r="J977" s="50"/>
      <c r="K977" s="50" t="str">
        <f t="shared" si="15"/>
        <v/>
      </c>
    </row>
    <row r="978" spans="5:11" ht="20" x14ac:dyDescent="0.3">
      <c r="E978" s="49"/>
      <c r="F978" s="50"/>
      <c r="G978" s="49" t="str">
        <f>IFERROR(VLOOKUP(F978,الأصناف!items,2,FALSE),"")</f>
        <v/>
      </c>
      <c r="H978" s="50"/>
      <c r="I978" s="50" t="str">
        <f>IFERROR(VLOOKUP(F978,الأصناف!items,3,FALSE),"")</f>
        <v/>
      </c>
      <c r="J978" s="50"/>
      <c r="K978" s="50" t="str">
        <f t="shared" si="15"/>
        <v/>
      </c>
    </row>
    <row r="979" spans="5:11" ht="20" x14ac:dyDescent="0.3">
      <c r="E979" s="49"/>
      <c r="F979" s="50"/>
      <c r="G979" s="49" t="str">
        <f>IFERROR(VLOOKUP(F979,الأصناف!items,2,FALSE),"")</f>
        <v/>
      </c>
      <c r="H979" s="50"/>
      <c r="I979" s="50" t="str">
        <f>IFERROR(VLOOKUP(F979,الأصناف!items,3,FALSE),"")</f>
        <v/>
      </c>
      <c r="J979" s="50"/>
      <c r="K979" s="50" t="str">
        <f t="shared" si="15"/>
        <v/>
      </c>
    </row>
    <row r="980" spans="5:11" ht="20" x14ac:dyDescent="0.3">
      <c r="E980" s="49"/>
      <c r="F980" s="50"/>
      <c r="G980" s="49" t="str">
        <f>IFERROR(VLOOKUP(F980,الأصناف!items,2,FALSE),"")</f>
        <v/>
      </c>
      <c r="H980" s="50"/>
      <c r="I980" s="50" t="str">
        <f>IFERROR(VLOOKUP(F980,الأصناف!items,3,FALSE),"")</f>
        <v/>
      </c>
      <c r="J980" s="50"/>
      <c r="K980" s="50" t="str">
        <f t="shared" si="15"/>
        <v/>
      </c>
    </row>
    <row r="981" spans="5:11" ht="20" x14ac:dyDescent="0.3">
      <c r="E981" s="49"/>
      <c r="F981" s="50"/>
      <c r="G981" s="49" t="str">
        <f>IFERROR(VLOOKUP(F981,الأصناف!items,2,FALSE),"")</f>
        <v/>
      </c>
      <c r="H981" s="50"/>
      <c r="I981" s="50" t="str">
        <f>IFERROR(VLOOKUP(F981,الأصناف!items,3,FALSE),"")</f>
        <v/>
      </c>
      <c r="J981" s="50"/>
      <c r="K981" s="50" t="str">
        <f t="shared" si="15"/>
        <v/>
      </c>
    </row>
    <row r="982" spans="5:11" ht="20" x14ac:dyDescent="0.3">
      <c r="E982" s="49"/>
      <c r="F982" s="50"/>
      <c r="G982" s="49" t="str">
        <f>IFERROR(VLOOKUP(F982,الأصناف!items,2,FALSE),"")</f>
        <v/>
      </c>
      <c r="H982" s="50"/>
      <c r="I982" s="50" t="str">
        <f>IFERROR(VLOOKUP(F982,الأصناف!items,3,FALSE),"")</f>
        <v/>
      </c>
      <c r="J982" s="50"/>
      <c r="K982" s="50" t="str">
        <f t="shared" si="15"/>
        <v/>
      </c>
    </row>
    <row r="983" spans="5:11" ht="20" x14ac:dyDescent="0.3">
      <c r="E983" s="49"/>
      <c r="F983" s="50"/>
      <c r="G983" s="49" t="str">
        <f>IFERROR(VLOOKUP(F983,الأصناف!items,2,FALSE),"")</f>
        <v/>
      </c>
      <c r="H983" s="50"/>
      <c r="I983" s="50" t="str">
        <f>IFERROR(VLOOKUP(F983,الأصناف!items,3,FALSE),"")</f>
        <v/>
      </c>
      <c r="J983" s="50"/>
      <c r="K983" s="50" t="str">
        <f t="shared" si="15"/>
        <v/>
      </c>
    </row>
    <row r="984" spans="5:11" ht="20" x14ac:dyDescent="0.3">
      <c r="E984" s="49"/>
      <c r="F984" s="50"/>
      <c r="G984" s="49" t="str">
        <f>IFERROR(VLOOKUP(F984,الأصناف!items,2,FALSE),"")</f>
        <v/>
      </c>
      <c r="H984" s="50"/>
      <c r="I984" s="50" t="str">
        <f>IFERROR(VLOOKUP(F984,الأصناف!items,3,FALSE),"")</f>
        <v/>
      </c>
      <c r="J984" s="50"/>
      <c r="K984" s="50" t="str">
        <f t="shared" si="15"/>
        <v/>
      </c>
    </row>
    <row r="985" spans="5:11" ht="20" x14ac:dyDescent="0.3">
      <c r="E985" s="49"/>
      <c r="F985" s="50"/>
      <c r="G985" s="49" t="str">
        <f>IFERROR(VLOOKUP(F985,الأصناف!items,2,FALSE),"")</f>
        <v/>
      </c>
      <c r="H985" s="50"/>
      <c r="I985" s="50" t="str">
        <f>IFERROR(VLOOKUP(F985,الأصناف!items,3,FALSE),"")</f>
        <v/>
      </c>
      <c r="J985" s="50"/>
      <c r="K985" s="50" t="str">
        <f t="shared" si="15"/>
        <v/>
      </c>
    </row>
    <row r="986" spans="5:11" ht="20" x14ac:dyDescent="0.3">
      <c r="E986" s="49"/>
      <c r="F986" s="50"/>
      <c r="G986" s="49" t="str">
        <f>IFERROR(VLOOKUP(F986,الأصناف!items,2,FALSE),"")</f>
        <v/>
      </c>
      <c r="H986" s="50"/>
      <c r="I986" s="50" t="str">
        <f>IFERROR(VLOOKUP(F986,الأصناف!items,3,FALSE),"")</f>
        <v/>
      </c>
      <c r="J986" s="50"/>
      <c r="K986" s="50" t="str">
        <f t="shared" si="15"/>
        <v/>
      </c>
    </row>
    <row r="987" spans="5:11" ht="20" x14ac:dyDescent="0.3">
      <c r="E987" s="49"/>
      <c r="F987" s="50"/>
      <c r="G987" s="49" t="str">
        <f>IFERROR(VLOOKUP(F987,الأصناف!items,2,FALSE),"")</f>
        <v/>
      </c>
      <c r="H987" s="50"/>
      <c r="I987" s="50" t="str">
        <f>IFERROR(VLOOKUP(F987,الأصناف!items,3,FALSE),"")</f>
        <v/>
      </c>
      <c r="J987" s="50"/>
      <c r="K987" s="50" t="str">
        <f t="shared" si="15"/>
        <v/>
      </c>
    </row>
    <row r="988" spans="5:11" ht="20" x14ac:dyDescent="0.3">
      <c r="E988" s="49"/>
      <c r="F988" s="50"/>
      <c r="G988" s="49" t="str">
        <f>IFERROR(VLOOKUP(F988,الأصناف!items,2,FALSE),"")</f>
        <v/>
      </c>
      <c r="H988" s="50"/>
      <c r="I988" s="50" t="str">
        <f>IFERROR(VLOOKUP(F988,الأصناف!items,3,FALSE),"")</f>
        <v/>
      </c>
      <c r="J988" s="50"/>
      <c r="K988" s="50" t="str">
        <f t="shared" si="15"/>
        <v/>
      </c>
    </row>
    <row r="989" spans="5:11" ht="20" x14ac:dyDescent="0.3">
      <c r="E989" s="49"/>
      <c r="F989" s="50"/>
      <c r="G989" s="49" t="str">
        <f>IFERROR(VLOOKUP(F989,الأصناف!items,2,FALSE),"")</f>
        <v/>
      </c>
      <c r="H989" s="50"/>
      <c r="I989" s="50" t="str">
        <f>IFERROR(VLOOKUP(F989,الأصناف!items,3,FALSE),"")</f>
        <v/>
      </c>
      <c r="J989" s="50"/>
      <c r="K989" s="50" t="str">
        <f t="shared" si="15"/>
        <v/>
      </c>
    </row>
    <row r="990" spans="5:11" ht="20" x14ac:dyDescent="0.3">
      <c r="E990" s="49"/>
      <c r="F990" s="50"/>
      <c r="G990" s="49" t="str">
        <f>IFERROR(VLOOKUP(F990,الأصناف!items,2,FALSE),"")</f>
        <v/>
      </c>
      <c r="H990" s="50"/>
      <c r="I990" s="50" t="str">
        <f>IFERROR(VLOOKUP(F990,الأصناف!items,3,FALSE),"")</f>
        <v/>
      </c>
      <c r="J990" s="50"/>
      <c r="K990" s="50" t="str">
        <f t="shared" si="15"/>
        <v/>
      </c>
    </row>
    <row r="991" spans="5:11" ht="20" x14ac:dyDescent="0.3">
      <c r="E991" s="49"/>
      <c r="F991" s="50"/>
      <c r="G991" s="49" t="str">
        <f>IFERROR(VLOOKUP(F991,الأصناف!items,2,FALSE),"")</f>
        <v/>
      </c>
      <c r="H991" s="50"/>
      <c r="I991" s="50" t="str">
        <f>IFERROR(VLOOKUP(F991,الأصناف!items,3,FALSE),"")</f>
        <v/>
      </c>
      <c r="J991" s="50"/>
      <c r="K991" s="50" t="str">
        <f t="shared" si="15"/>
        <v/>
      </c>
    </row>
    <row r="992" spans="5:11" ht="20" x14ac:dyDescent="0.3">
      <c r="E992" s="49"/>
      <c r="F992" s="50"/>
      <c r="G992" s="49" t="str">
        <f>IFERROR(VLOOKUP(F992,الأصناف!items,2,FALSE),"")</f>
        <v/>
      </c>
      <c r="H992" s="50"/>
      <c r="I992" s="50" t="str">
        <f>IFERROR(VLOOKUP(F992,الأصناف!items,3,FALSE),"")</f>
        <v/>
      </c>
      <c r="J992" s="50"/>
      <c r="K992" s="50" t="str">
        <f t="shared" si="15"/>
        <v/>
      </c>
    </row>
    <row r="993" spans="5:11" ht="20" x14ac:dyDescent="0.3">
      <c r="E993" s="49"/>
      <c r="F993" s="50"/>
      <c r="G993" s="49" t="str">
        <f>IFERROR(VLOOKUP(F993,الأصناف!items,2,FALSE),"")</f>
        <v/>
      </c>
      <c r="H993" s="50"/>
      <c r="I993" s="50" t="str">
        <f>IFERROR(VLOOKUP(F993,الأصناف!items,3,FALSE),"")</f>
        <v/>
      </c>
      <c r="J993" s="50"/>
      <c r="K993" s="50" t="str">
        <f t="shared" si="15"/>
        <v/>
      </c>
    </row>
    <row r="994" spans="5:11" ht="20" x14ac:dyDescent="0.3">
      <c r="E994" s="49"/>
      <c r="F994" s="50"/>
      <c r="G994" s="49" t="str">
        <f>IFERROR(VLOOKUP(F994,الأصناف!items,2,FALSE),"")</f>
        <v/>
      </c>
      <c r="H994" s="50"/>
      <c r="I994" s="50" t="str">
        <f>IFERROR(VLOOKUP(F994,الأصناف!items,3,FALSE),"")</f>
        <v/>
      </c>
      <c r="J994" s="50"/>
      <c r="K994" s="50" t="str">
        <f t="shared" si="15"/>
        <v/>
      </c>
    </row>
    <row r="995" spans="5:11" ht="20" x14ac:dyDescent="0.3">
      <c r="E995" s="49"/>
      <c r="F995" s="50"/>
      <c r="G995" s="49" t="str">
        <f>IFERROR(VLOOKUP(F995,الأصناف!items,2,FALSE),"")</f>
        <v/>
      </c>
      <c r="H995" s="50"/>
      <c r="I995" s="50" t="str">
        <f>IFERROR(VLOOKUP(F995,الأصناف!items,3,FALSE),"")</f>
        <v/>
      </c>
      <c r="J995" s="50"/>
      <c r="K995" s="50" t="str">
        <f t="shared" si="15"/>
        <v/>
      </c>
    </row>
    <row r="996" spans="5:11" ht="20" x14ac:dyDescent="0.3">
      <c r="E996" s="49"/>
      <c r="F996" s="50"/>
      <c r="G996" s="49" t="str">
        <f>IFERROR(VLOOKUP(F996,الأصناف!items,2,FALSE),"")</f>
        <v/>
      </c>
      <c r="H996" s="50"/>
      <c r="I996" s="50" t="str">
        <f>IFERROR(VLOOKUP(F996,الأصناف!items,3,FALSE),"")</f>
        <v/>
      </c>
      <c r="J996" s="50"/>
      <c r="K996" s="50" t="str">
        <f t="shared" si="15"/>
        <v/>
      </c>
    </row>
    <row r="997" spans="5:11" ht="20" x14ac:dyDescent="0.3">
      <c r="E997" s="49"/>
      <c r="F997" s="50"/>
      <c r="G997" s="49" t="str">
        <f>IFERROR(VLOOKUP(F997,الأصناف!items,2,FALSE),"")</f>
        <v/>
      </c>
      <c r="H997" s="50"/>
      <c r="I997" s="50" t="str">
        <f>IFERROR(VLOOKUP(F997,الأصناف!items,3,FALSE),"")</f>
        <v/>
      </c>
      <c r="J997" s="50"/>
      <c r="K997" s="50" t="str">
        <f t="shared" si="15"/>
        <v/>
      </c>
    </row>
    <row r="998" spans="5:11" ht="20" x14ac:dyDescent="0.3">
      <c r="E998" s="49"/>
      <c r="F998" s="50"/>
      <c r="G998" s="49" t="str">
        <f>IFERROR(VLOOKUP(F998,الأصناف!items,2,FALSE),"")</f>
        <v/>
      </c>
      <c r="H998" s="50"/>
      <c r="I998" s="50" t="str">
        <f>IFERROR(VLOOKUP(F998,الأصناف!items,3,FALSE),"")</f>
        <v/>
      </c>
      <c r="J998" s="50"/>
      <c r="K998" s="50" t="str">
        <f t="shared" si="15"/>
        <v/>
      </c>
    </row>
    <row r="999" spans="5:11" ht="20" x14ac:dyDescent="0.3">
      <c r="E999" s="49"/>
      <c r="F999" s="50"/>
      <c r="G999" s="49" t="str">
        <f>IFERROR(VLOOKUP(F999,الأصناف!items,2,FALSE),"")</f>
        <v/>
      </c>
      <c r="H999" s="50"/>
      <c r="I999" s="50" t="str">
        <f>IFERROR(VLOOKUP(F999,الأصناف!items,3,FALSE),"")</f>
        <v/>
      </c>
      <c r="J999" s="50"/>
      <c r="K999" s="50" t="str">
        <f t="shared" si="15"/>
        <v/>
      </c>
    </row>
    <row r="1000" spans="5:11" ht="20" x14ac:dyDescent="0.3">
      <c r="E1000" s="49"/>
      <c r="F1000" s="50"/>
      <c r="G1000" s="49" t="str">
        <f>IFERROR(VLOOKUP(F1000,الأصناف!items,2,FALSE),"")</f>
        <v/>
      </c>
      <c r="H1000" s="50"/>
      <c r="I1000" s="50" t="str">
        <f>IFERROR(VLOOKUP(F1000,الأصناف!items,3,FALSE),"")</f>
        <v/>
      </c>
      <c r="J1000" s="50"/>
      <c r="K1000" s="50" t="str">
        <f t="shared" si="15"/>
        <v/>
      </c>
    </row>
    <row r="1001" spans="5:11" ht="20" x14ac:dyDescent="0.3">
      <c r="E1001" s="49"/>
      <c r="F1001" s="50"/>
      <c r="G1001" s="49" t="str">
        <f>IFERROR(VLOOKUP(F1001,الأصناف!items,2,FALSE),"")</f>
        <v/>
      </c>
      <c r="H1001" s="50"/>
      <c r="I1001" s="50" t="str">
        <f>IFERROR(VLOOKUP(F1001,الأصناف!items,3,FALSE),"")</f>
        <v/>
      </c>
      <c r="J1001" s="50"/>
      <c r="K1001" s="50" t="str">
        <f t="shared" si="15"/>
        <v/>
      </c>
    </row>
    <row r="1002" spans="5:11" ht="20" x14ac:dyDescent="0.3">
      <c r="E1002" s="49"/>
      <c r="F1002" s="50"/>
      <c r="G1002" s="49" t="str">
        <f>IFERROR(VLOOKUP(F1002,الأصناف!items,2,FALSE),"")</f>
        <v/>
      </c>
      <c r="H1002" s="50"/>
      <c r="I1002" s="50" t="str">
        <f>IFERROR(VLOOKUP(F1002,الأصناف!items,3,FALSE),"")</f>
        <v/>
      </c>
      <c r="J1002" s="50"/>
      <c r="K1002" s="50" t="str">
        <f t="shared" si="15"/>
        <v/>
      </c>
    </row>
    <row r="1003" spans="5:11" ht="20" x14ac:dyDescent="0.3">
      <c r="E1003" s="49"/>
      <c r="F1003" s="50"/>
      <c r="G1003" s="49" t="str">
        <f>IFERROR(VLOOKUP(F1003,الأصناف!items,2,FALSE),"")</f>
        <v/>
      </c>
      <c r="H1003" s="50"/>
      <c r="I1003" s="50" t="str">
        <f>IFERROR(VLOOKUP(F1003,الأصناف!items,3,FALSE),"")</f>
        <v/>
      </c>
      <c r="J1003" s="50"/>
      <c r="K1003" s="50" t="str">
        <f t="shared" si="15"/>
        <v/>
      </c>
    </row>
    <row r="1004" spans="5:11" ht="20" x14ac:dyDescent="0.3">
      <c r="E1004" s="49"/>
      <c r="F1004" s="50"/>
      <c r="G1004" s="49" t="str">
        <f>IFERROR(VLOOKUP(F1004,الأصناف!items,2,FALSE),"")</f>
        <v/>
      </c>
      <c r="H1004" s="50"/>
      <c r="I1004" s="50" t="str">
        <f>IFERROR(VLOOKUP(F1004,الأصناف!items,3,FALSE),"")</f>
        <v/>
      </c>
      <c r="J1004" s="50"/>
      <c r="K1004" s="50" t="str">
        <f t="shared" si="15"/>
        <v/>
      </c>
    </row>
    <row r="1005" spans="5:11" ht="20" x14ac:dyDescent="0.3">
      <c r="E1005" s="49"/>
      <c r="F1005" s="50"/>
      <c r="G1005" s="49" t="str">
        <f>IFERROR(VLOOKUP(F1005,الأصناف!items,2,FALSE),"")</f>
        <v/>
      </c>
      <c r="H1005" s="50"/>
      <c r="I1005" s="50" t="str">
        <f>IFERROR(VLOOKUP(F1005,الأصناف!items,3,FALSE),"")</f>
        <v/>
      </c>
      <c r="J1005" s="50"/>
      <c r="K1005" s="50" t="str">
        <f t="shared" si="15"/>
        <v/>
      </c>
    </row>
    <row r="1006" spans="5:11" ht="20" x14ac:dyDescent="0.3">
      <c r="E1006" s="49"/>
      <c r="F1006" s="50"/>
      <c r="G1006" s="49" t="str">
        <f>IFERROR(VLOOKUP(F1006,الأصناف!items,2,FALSE),"")</f>
        <v/>
      </c>
      <c r="H1006" s="50"/>
      <c r="I1006" s="50" t="str">
        <f>IFERROR(VLOOKUP(F1006,الأصناف!items,3,FALSE),"")</f>
        <v/>
      </c>
      <c r="J1006" s="50"/>
      <c r="K1006" s="50" t="str">
        <f t="shared" si="15"/>
        <v/>
      </c>
    </row>
    <row r="1007" spans="5:11" ht="20" x14ac:dyDescent="0.3">
      <c r="E1007" s="49"/>
      <c r="F1007" s="50"/>
      <c r="G1007" s="49" t="str">
        <f>IFERROR(VLOOKUP(F1007,الأصناف!items,2,FALSE),"")</f>
        <v/>
      </c>
      <c r="H1007" s="50"/>
      <c r="I1007" s="50" t="str">
        <f>IFERROR(VLOOKUP(F1007,الأصناف!items,3,FALSE),"")</f>
        <v/>
      </c>
      <c r="J1007" s="50"/>
      <c r="K1007" s="50" t="str">
        <f t="shared" si="15"/>
        <v/>
      </c>
    </row>
    <row r="1008" spans="5:11" ht="20" x14ac:dyDescent="0.3">
      <c r="E1008" s="49"/>
      <c r="F1008" s="50"/>
      <c r="G1008" s="49" t="str">
        <f>IFERROR(VLOOKUP(F1008,الأصناف!items,2,FALSE),"")</f>
        <v/>
      </c>
      <c r="H1008" s="50"/>
      <c r="I1008" s="50" t="str">
        <f>IFERROR(VLOOKUP(F1008,الأصناف!items,3,FALSE),"")</f>
        <v/>
      </c>
      <c r="J1008" s="50"/>
      <c r="K1008" s="50" t="str">
        <f t="shared" si="15"/>
        <v/>
      </c>
    </row>
    <row r="1009" spans="5:11" ht="20" x14ac:dyDescent="0.3">
      <c r="E1009" s="49"/>
      <c r="F1009" s="50"/>
      <c r="G1009" s="49" t="str">
        <f>IFERROR(VLOOKUP(F1009,الأصناف!items,2,FALSE),"")</f>
        <v/>
      </c>
      <c r="H1009" s="50"/>
      <c r="I1009" s="50" t="str">
        <f>IFERROR(VLOOKUP(F1009,الأصناف!items,3,FALSE),"")</f>
        <v/>
      </c>
      <c r="J1009" s="50"/>
      <c r="K1009" s="50" t="str">
        <f t="shared" si="15"/>
        <v/>
      </c>
    </row>
    <row r="1010" spans="5:11" ht="20" x14ac:dyDescent="0.3">
      <c r="E1010" s="49"/>
      <c r="F1010" s="50"/>
      <c r="G1010" s="49" t="str">
        <f>IFERROR(VLOOKUP(F1010,الأصناف!items,2,FALSE),"")</f>
        <v/>
      </c>
      <c r="H1010" s="50"/>
      <c r="I1010" s="50" t="str">
        <f>IFERROR(VLOOKUP(F1010,الأصناف!items,3,FALSE),"")</f>
        <v/>
      </c>
      <c r="J1010" s="50"/>
      <c r="K1010" s="50" t="str">
        <f t="shared" si="15"/>
        <v/>
      </c>
    </row>
    <row r="1011" spans="5:11" ht="20" x14ac:dyDescent="0.3">
      <c r="E1011" s="49"/>
      <c r="F1011" s="50"/>
      <c r="G1011" s="49" t="str">
        <f>IFERROR(VLOOKUP(F1011,الأصناف!items,2,FALSE),"")</f>
        <v/>
      </c>
      <c r="H1011" s="50"/>
      <c r="I1011" s="50" t="str">
        <f>IFERROR(VLOOKUP(F1011,الأصناف!items,3,FALSE),"")</f>
        <v/>
      </c>
      <c r="J1011" s="50"/>
      <c r="K1011" s="50" t="str">
        <f t="shared" si="15"/>
        <v/>
      </c>
    </row>
    <row r="1012" spans="5:11" ht="20" x14ac:dyDescent="0.3">
      <c r="E1012" s="49"/>
      <c r="F1012" s="50"/>
      <c r="G1012" s="49" t="str">
        <f>IFERROR(VLOOKUP(F1012,الأصناف!items,2,FALSE),"")</f>
        <v/>
      </c>
      <c r="H1012" s="50"/>
      <c r="I1012" s="50" t="str">
        <f>IFERROR(VLOOKUP(F1012,الأصناف!items,3,FALSE),"")</f>
        <v/>
      </c>
      <c r="J1012" s="50"/>
      <c r="K1012" s="50" t="str">
        <f t="shared" si="15"/>
        <v/>
      </c>
    </row>
    <row r="1013" spans="5:11" ht="20" x14ac:dyDescent="0.3">
      <c r="E1013" s="49"/>
      <c r="F1013" s="50"/>
      <c r="G1013" s="49" t="str">
        <f>IFERROR(VLOOKUP(F1013,الأصناف!items,2,FALSE),"")</f>
        <v/>
      </c>
      <c r="H1013" s="50"/>
      <c r="I1013" s="50" t="str">
        <f>IFERROR(VLOOKUP(F1013,الأصناف!items,3,FALSE),"")</f>
        <v/>
      </c>
      <c r="J1013" s="50"/>
      <c r="K1013" s="50" t="str">
        <f t="shared" si="15"/>
        <v/>
      </c>
    </row>
    <row r="1014" spans="5:11" ht="20" x14ac:dyDescent="0.3">
      <c r="E1014" s="49"/>
      <c r="F1014" s="50"/>
      <c r="G1014" s="49" t="str">
        <f>IFERROR(VLOOKUP(F1014,الأصناف!items,2,FALSE),"")</f>
        <v/>
      </c>
      <c r="H1014" s="50"/>
      <c r="I1014" s="50" t="str">
        <f>IFERROR(VLOOKUP(F1014,الأصناف!items,3,FALSE),"")</f>
        <v/>
      </c>
      <c r="J1014" s="50"/>
      <c r="K1014" s="50" t="str">
        <f t="shared" si="15"/>
        <v/>
      </c>
    </row>
    <row r="1015" spans="5:11" ht="20" x14ac:dyDescent="0.3">
      <c r="E1015" s="49"/>
      <c r="F1015" s="50"/>
      <c r="G1015" s="49" t="str">
        <f>IFERROR(VLOOKUP(F1015,الأصناف!items,2,FALSE),"")</f>
        <v/>
      </c>
      <c r="H1015" s="50"/>
      <c r="I1015" s="50" t="str">
        <f>IFERROR(VLOOKUP(F1015,الأصناف!items,3,FALSE),"")</f>
        <v/>
      </c>
      <c r="J1015" s="50"/>
      <c r="K1015" s="50" t="str">
        <f t="shared" si="15"/>
        <v/>
      </c>
    </row>
    <row r="1016" spans="5:11" ht="20" x14ac:dyDescent="0.3">
      <c r="E1016" s="49"/>
      <c r="F1016" s="50"/>
      <c r="G1016" s="49" t="str">
        <f>IFERROR(VLOOKUP(F1016,الأصناف!items,2,FALSE),"")</f>
        <v/>
      </c>
      <c r="H1016" s="50"/>
      <c r="I1016" s="50" t="str">
        <f>IFERROR(VLOOKUP(F1016,الأصناف!items,3,FALSE),"")</f>
        <v/>
      </c>
      <c r="J1016" s="50"/>
      <c r="K1016" s="50" t="str">
        <f t="shared" si="15"/>
        <v/>
      </c>
    </row>
    <row r="1017" spans="5:11" ht="20" x14ac:dyDescent="0.3">
      <c r="E1017" s="49"/>
      <c r="F1017" s="50"/>
      <c r="G1017" s="49" t="str">
        <f>IFERROR(VLOOKUP(F1017,الأصناف!items,2,FALSE),"")</f>
        <v/>
      </c>
      <c r="H1017" s="50"/>
      <c r="I1017" s="50" t="str">
        <f>IFERROR(VLOOKUP(F1017,الأصناف!items,3,FALSE),"")</f>
        <v/>
      </c>
      <c r="J1017" s="50"/>
      <c r="K1017" s="50" t="str">
        <f t="shared" si="15"/>
        <v/>
      </c>
    </row>
    <row r="1018" spans="5:11" ht="20" x14ac:dyDescent="0.3">
      <c r="E1018" s="49"/>
      <c r="F1018" s="50"/>
      <c r="G1018" s="49" t="str">
        <f>IFERROR(VLOOKUP(F1018,الأصناف!items,2,FALSE),"")</f>
        <v/>
      </c>
      <c r="H1018" s="50"/>
      <c r="I1018" s="50" t="str">
        <f>IFERROR(VLOOKUP(F1018,الأصناف!items,3,FALSE),"")</f>
        <v/>
      </c>
      <c r="J1018" s="50"/>
      <c r="K1018" s="50" t="str">
        <f t="shared" si="15"/>
        <v/>
      </c>
    </row>
    <row r="1019" spans="5:11" ht="20" x14ac:dyDescent="0.3">
      <c r="E1019" s="49"/>
      <c r="F1019" s="50"/>
      <c r="G1019" s="49" t="str">
        <f>IFERROR(VLOOKUP(F1019,الأصناف!items,2,FALSE),"")</f>
        <v/>
      </c>
      <c r="H1019" s="50"/>
      <c r="I1019" s="50" t="str">
        <f>IFERROR(VLOOKUP(F1019,الأصناف!items,3,FALSE),"")</f>
        <v/>
      </c>
      <c r="J1019" s="50"/>
      <c r="K1019" s="50" t="str">
        <f t="shared" si="15"/>
        <v/>
      </c>
    </row>
    <row r="1020" spans="5:11" ht="20" x14ac:dyDescent="0.3">
      <c r="E1020" s="49"/>
      <c r="F1020" s="50"/>
      <c r="G1020" s="49" t="str">
        <f>IFERROR(VLOOKUP(F1020,الأصناف!items,2,FALSE),"")</f>
        <v/>
      </c>
      <c r="H1020" s="50"/>
      <c r="I1020" s="50" t="str">
        <f>IFERROR(VLOOKUP(F1020,الأصناف!items,3,FALSE),"")</f>
        <v/>
      </c>
      <c r="J1020" s="50"/>
      <c r="K1020" s="50" t="str">
        <f t="shared" si="15"/>
        <v/>
      </c>
    </row>
    <row r="1021" spans="5:11" ht="20" x14ac:dyDescent="0.3">
      <c r="E1021" s="49"/>
      <c r="F1021" s="50"/>
      <c r="G1021" s="49" t="str">
        <f>IFERROR(VLOOKUP(F1021,الأصناف!items,2,FALSE),"")</f>
        <v/>
      </c>
      <c r="H1021" s="50"/>
      <c r="I1021" s="50" t="str">
        <f>IFERROR(VLOOKUP(F1021,الأصناف!items,3,FALSE),"")</f>
        <v/>
      </c>
      <c r="J1021" s="50"/>
      <c r="K1021" s="50" t="str">
        <f t="shared" si="15"/>
        <v/>
      </c>
    </row>
    <row r="1022" spans="5:11" ht="20" x14ac:dyDescent="0.3">
      <c r="E1022" s="49"/>
      <c r="F1022" s="50"/>
      <c r="G1022" s="49" t="str">
        <f>IFERROR(VLOOKUP(F1022,الأصناف!items,2,FALSE),"")</f>
        <v/>
      </c>
      <c r="H1022" s="50"/>
      <c r="I1022" s="50" t="str">
        <f>IFERROR(VLOOKUP(F1022,الأصناف!items,3,FALSE),"")</f>
        <v/>
      </c>
      <c r="J1022" s="50"/>
      <c r="K1022" s="50" t="str">
        <f t="shared" si="15"/>
        <v/>
      </c>
    </row>
    <row r="1023" spans="5:11" ht="20" x14ac:dyDescent="0.3">
      <c r="E1023" s="49"/>
      <c r="F1023" s="50"/>
      <c r="G1023" s="49" t="str">
        <f>IFERROR(VLOOKUP(F1023,الأصناف!items,2,FALSE),"")</f>
        <v/>
      </c>
      <c r="H1023" s="50"/>
      <c r="I1023" s="50" t="str">
        <f>IFERROR(VLOOKUP(F1023,الأصناف!items,3,FALSE),"")</f>
        <v/>
      </c>
      <c r="J1023" s="50"/>
      <c r="K1023" s="50" t="str">
        <f t="shared" si="15"/>
        <v/>
      </c>
    </row>
    <row r="1024" spans="5:11" ht="20" x14ac:dyDescent="0.3">
      <c r="E1024" s="49"/>
      <c r="F1024" s="50"/>
      <c r="G1024" s="49" t="str">
        <f>IFERROR(VLOOKUP(F1024,الأصناف!items,2,FALSE),"")</f>
        <v/>
      </c>
      <c r="H1024" s="50"/>
      <c r="I1024" s="50" t="str">
        <f>IFERROR(VLOOKUP(F1024,الأصناف!items,3,FALSE),"")</f>
        <v/>
      </c>
      <c r="J1024" s="50"/>
      <c r="K1024" s="50" t="str">
        <f t="shared" si="15"/>
        <v/>
      </c>
    </row>
    <row r="1025" spans="5:11" ht="20" x14ac:dyDescent="0.3">
      <c r="E1025" s="49"/>
      <c r="F1025" s="50"/>
      <c r="G1025" s="49" t="str">
        <f>IFERROR(VLOOKUP(F1025,الأصناف!items,2,FALSE),"")</f>
        <v/>
      </c>
      <c r="H1025" s="50"/>
      <c r="I1025" s="50" t="str">
        <f>IFERROR(VLOOKUP(F1025,الأصناف!items,3,FALSE),"")</f>
        <v/>
      </c>
      <c r="J1025" s="50"/>
      <c r="K1025" s="50" t="str">
        <f t="shared" si="15"/>
        <v/>
      </c>
    </row>
    <row r="1026" spans="5:11" ht="20" x14ac:dyDescent="0.3">
      <c r="E1026" s="49"/>
      <c r="F1026" s="50"/>
      <c r="G1026" s="49" t="str">
        <f>IFERROR(VLOOKUP(F1026,الأصناف!items,2,FALSE),"")</f>
        <v/>
      </c>
      <c r="H1026" s="50"/>
      <c r="I1026" s="50" t="str">
        <f>IFERROR(VLOOKUP(F1026,الأصناف!items,3,FALSE),"")</f>
        <v/>
      </c>
      <c r="J1026" s="50"/>
      <c r="K1026" s="50" t="str">
        <f t="shared" si="15"/>
        <v/>
      </c>
    </row>
    <row r="1027" spans="5:11" ht="20" x14ac:dyDescent="0.3">
      <c r="E1027" s="49"/>
      <c r="F1027" s="50"/>
      <c r="G1027" s="49" t="str">
        <f>IFERROR(VLOOKUP(F1027,الأصناف!items,2,FALSE),"")</f>
        <v/>
      </c>
      <c r="H1027" s="50"/>
      <c r="I1027" s="50" t="str">
        <f>IFERROR(VLOOKUP(F1027,الأصناف!items,3,FALSE),"")</f>
        <v/>
      </c>
      <c r="J1027" s="50"/>
      <c r="K1027" s="50" t="str">
        <f t="shared" si="15"/>
        <v/>
      </c>
    </row>
    <row r="1028" spans="5:11" ht="20" x14ac:dyDescent="0.3">
      <c r="E1028" s="49"/>
      <c r="F1028" s="50"/>
      <c r="G1028" s="49" t="str">
        <f>IFERROR(VLOOKUP(F1028,الأصناف!items,2,FALSE),"")</f>
        <v/>
      </c>
      <c r="H1028" s="50"/>
      <c r="I1028" s="50" t="str">
        <f>IFERROR(VLOOKUP(F1028,الأصناف!items,3,FALSE),"")</f>
        <v/>
      </c>
      <c r="J1028" s="50"/>
      <c r="K1028" s="50" t="str">
        <f t="shared" ref="K1028:K1091" si="16">IFERROR((SUM(H1028*I1028)-J1028),"")</f>
        <v/>
      </c>
    </row>
    <row r="1029" spans="5:11" ht="20" x14ac:dyDescent="0.3">
      <c r="E1029" s="49"/>
      <c r="F1029" s="50"/>
      <c r="G1029" s="49" t="str">
        <f>IFERROR(VLOOKUP(F1029,الأصناف!items,2,FALSE),"")</f>
        <v/>
      </c>
      <c r="H1029" s="50"/>
      <c r="I1029" s="50" t="str">
        <f>IFERROR(VLOOKUP(F1029,الأصناف!items,3,FALSE),"")</f>
        <v/>
      </c>
      <c r="J1029" s="50"/>
      <c r="K1029" s="50" t="str">
        <f t="shared" si="16"/>
        <v/>
      </c>
    </row>
    <row r="1030" spans="5:11" ht="20" x14ac:dyDescent="0.3">
      <c r="E1030" s="49"/>
      <c r="F1030" s="50"/>
      <c r="G1030" s="49" t="str">
        <f>IFERROR(VLOOKUP(F1030,الأصناف!items,2,FALSE),"")</f>
        <v/>
      </c>
      <c r="H1030" s="50"/>
      <c r="I1030" s="50" t="str">
        <f>IFERROR(VLOOKUP(F1030,الأصناف!items,3,FALSE),"")</f>
        <v/>
      </c>
      <c r="J1030" s="50"/>
      <c r="K1030" s="50" t="str">
        <f t="shared" si="16"/>
        <v/>
      </c>
    </row>
    <row r="1031" spans="5:11" ht="20" x14ac:dyDescent="0.3">
      <c r="E1031" s="49"/>
      <c r="F1031" s="50"/>
      <c r="G1031" s="49" t="str">
        <f>IFERROR(VLOOKUP(F1031,الأصناف!items,2,FALSE),"")</f>
        <v/>
      </c>
      <c r="H1031" s="50"/>
      <c r="I1031" s="50" t="str">
        <f>IFERROR(VLOOKUP(F1031,الأصناف!items,3,FALSE),"")</f>
        <v/>
      </c>
      <c r="J1031" s="50"/>
      <c r="K1031" s="50" t="str">
        <f t="shared" si="16"/>
        <v/>
      </c>
    </row>
    <row r="1032" spans="5:11" ht="20" x14ac:dyDescent="0.3">
      <c r="E1032" s="49"/>
      <c r="F1032" s="50"/>
      <c r="G1032" s="49" t="str">
        <f>IFERROR(VLOOKUP(F1032,الأصناف!items,2,FALSE),"")</f>
        <v/>
      </c>
      <c r="H1032" s="50"/>
      <c r="I1032" s="50" t="str">
        <f>IFERROR(VLOOKUP(F1032,الأصناف!items,3,FALSE),"")</f>
        <v/>
      </c>
      <c r="J1032" s="50"/>
      <c r="K1032" s="50" t="str">
        <f t="shared" si="16"/>
        <v/>
      </c>
    </row>
    <row r="1033" spans="5:11" ht="20" x14ac:dyDescent="0.3">
      <c r="E1033" s="49"/>
      <c r="F1033" s="50"/>
      <c r="G1033" s="49" t="str">
        <f>IFERROR(VLOOKUP(F1033,الأصناف!items,2,FALSE),"")</f>
        <v/>
      </c>
      <c r="H1033" s="50"/>
      <c r="I1033" s="50" t="str">
        <f>IFERROR(VLOOKUP(F1033,الأصناف!items,3,FALSE),"")</f>
        <v/>
      </c>
      <c r="J1033" s="50"/>
      <c r="K1033" s="50" t="str">
        <f t="shared" si="16"/>
        <v/>
      </c>
    </row>
    <row r="1034" spans="5:11" ht="20" x14ac:dyDescent="0.3">
      <c r="E1034" s="49"/>
      <c r="F1034" s="50"/>
      <c r="G1034" s="49" t="str">
        <f>IFERROR(VLOOKUP(F1034,الأصناف!items,2,FALSE),"")</f>
        <v/>
      </c>
      <c r="H1034" s="50"/>
      <c r="I1034" s="50" t="str">
        <f>IFERROR(VLOOKUP(F1034,الأصناف!items,3,FALSE),"")</f>
        <v/>
      </c>
      <c r="J1034" s="50"/>
      <c r="K1034" s="50" t="str">
        <f t="shared" si="16"/>
        <v/>
      </c>
    </row>
    <row r="1035" spans="5:11" ht="20" x14ac:dyDescent="0.3">
      <c r="E1035" s="49"/>
      <c r="F1035" s="50"/>
      <c r="G1035" s="49" t="str">
        <f>IFERROR(VLOOKUP(F1035,الأصناف!items,2,FALSE),"")</f>
        <v/>
      </c>
      <c r="H1035" s="50"/>
      <c r="I1035" s="50" t="str">
        <f>IFERROR(VLOOKUP(F1035,الأصناف!items,3,FALSE),"")</f>
        <v/>
      </c>
      <c r="J1035" s="50"/>
      <c r="K1035" s="50" t="str">
        <f t="shared" si="16"/>
        <v/>
      </c>
    </row>
    <row r="1036" spans="5:11" ht="20" x14ac:dyDescent="0.3">
      <c r="E1036" s="49"/>
      <c r="F1036" s="50"/>
      <c r="G1036" s="49" t="str">
        <f>IFERROR(VLOOKUP(F1036,الأصناف!items,2,FALSE),"")</f>
        <v/>
      </c>
      <c r="H1036" s="50"/>
      <c r="I1036" s="50" t="str">
        <f>IFERROR(VLOOKUP(F1036,الأصناف!items,3,FALSE),"")</f>
        <v/>
      </c>
      <c r="J1036" s="50"/>
      <c r="K1036" s="50" t="str">
        <f t="shared" si="16"/>
        <v/>
      </c>
    </row>
    <row r="1037" spans="5:11" ht="20" x14ac:dyDescent="0.3">
      <c r="E1037" s="49"/>
      <c r="F1037" s="50"/>
      <c r="G1037" s="49" t="str">
        <f>IFERROR(VLOOKUP(F1037,الأصناف!items,2,FALSE),"")</f>
        <v/>
      </c>
      <c r="H1037" s="50"/>
      <c r="I1037" s="50" t="str">
        <f>IFERROR(VLOOKUP(F1037,الأصناف!items,3,FALSE),"")</f>
        <v/>
      </c>
      <c r="J1037" s="50"/>
      <c r="K1037" s="50" t="str">
        <f t="shared" si="16"/>
        <v/>
      </c>
    </row>
    <row r="1038" spans="5:11" ht="20" x14ac:dyDescent="0.3">
      <c r="E1038" s="49"/>
      <c r="F1038" s="50"/>
      <c r="G1038" s="49" t="str">
        <f>IFERROR(VLOOKUP(F1038,الأصناف!items,2,FALSE),"")</f>
        <v/>
      </c>
      <c r="H1038" s="50"/>
      <c r="I1038" s="50" t="str">
        <f>IFERROR(VLOOKUP(F1038,الأصناف!items,3,FALSE),"")</f>
        <v/>
      </c>
      <c r="J1038" s="50"/>
      <c r="K1038" s="50" t="str">
        <f t="shared" si="16"/>
        <v/>
      </c>
    </row>
    <row r="1039" spans="5:11" ht="20" x14ac:dyDescent="0.3">
      <c r="E1039" s="49"/>
      <c r="F1039" s="50"/>
      <c r="G1039" s="49" t="str">
        <f>IFERROR(VLOOKUP(F1039,الأصناف!items,2,FALSE),"")</f>
        <v/>
      </c>
      <c r="H1039" s="50"/>
      <c r="I1039" s="50" t="str">
        <f>IFERROR(VLOOKUP(F1039,الأصناف!items,3,FALSE),"")</f>
        <v/>
      </c>
      <c r="J1039" s="50"/>
      <c r="K1039" s="50" t="str">
        <f t="shared" si="16"/>
        <v/>
      </c>
    </row>
    <row r="1040" spans="5:11" ht="20" x14ac:dyDescent="0.3">
      <c r="E1040" s="49"/>
      <c r="F1040" s="50"/>
      <c r="G1040" s="49" t="str">
        <f>IFERROR(VLOOKUP(F1040,الأصناف!items,2,FALSE),"")</f>
        <v/>
      </c>
      <c r="H1040" s="50"/>
      <c r="I1040" s="50" t="str">
        <f>IFERROR(VLOOKUP(F1040,الأصناف!items,3,FALSE),"")</f>
        <v/>
      </c>
      <c r="J1040" s="50"/>
      <c r="K1040" s="50" t="str">
        <f t="shared" si="16"/>
        <v/>
      </c>
    </row>
    <row r="1041" spans="5:11" ht="20" x14ac:dyDescent="0.3">
      <c r="E1041" s="49"/>
      <c r="F1041" s="50"/>
      <c r="G1041" s="49" t="str">
        <f>IFERROR(VLOOKUP(F1041,الأصناف!items,2,FALSE),"")</f>
        <v/>
      </c>
      <c r="H1041" s="50"/>
      <c r="I1041" s="50" t="str">
        <f>IFERROR(VLOOKUP(F1041,الأصناف!items,3,FALSE),"")</f>
        <v/>
      </c>
      <c r="J1041" s="50"/>
      <c r="K1041" s="50" t="str">
        <f t="shared" si="16"/>
        <v/>
      </c>
    </row>
    <row r="1042" spans="5:11" ht="20" x14ac:dyDescent="0.3">
      <c r="E1042" s="49"/>
      <c r="F1042" s="50"/>
      <c r="G1042" s="49" t="str">
        <f>IFERROR(VLOOKUP(F1042,الأصناف!items,2,FALSE),"")</f>
        <v/>
      </c>
      <c r="H1042" s="50"/>
      <c r="I1042" s="50" t="str">
        <f>IFERROR(VLOOKUP(F1042,الأصناف!items,3,FALSE),"")</f>
        <v/>
      </c>
      <c r="J1042" s="50"/>
      <c r="K1042" s="50" t="str">
        <f t="shared" si="16"/>
        <v/>
      </c>
    </row>
    <row r="1043" spans="5:11" ht="20" x14ac:dyDescent="0.3">
      <c r="E1043" s="49"/>
      <c r="F1043" s="50"/>
      <c r="G1043" s="49" t="str">
        <f>IFERROR(VLOOKUP(F1043,الأصناف!items,2,FALSE),"")</f>
        <v/>
      </c>
      <c r="H1043" s="50"/>
      <c r="I1043" s="50" t="str">
        <f>IFERROR(VLOOKUP(F1043,الأصناف!items,3,FALSE),"")</f>
        <v/>
      </c>
      <c r="J1043" s="50"/>
      <c r="K1043" s="50" t="str">
        <f t="shared" si="16"/>
        <v/>
      </c>
    </row>
    <row r="1044" spans="5:11" ht="20" x14ac:dyDescent="0.3">
      <c r="E1044" s="49"/>
      <c r="F1044" s="50"/>
      <c r="G1044" s="49" t="str">
        <f>IFERROR(VLOOKUP(F1044,الأصناف!items,2,FALSE),"")</f>
        <v/>
      </c>
      <c r="H1044" s="50"/>
      <c r="I1044" s="50" t="str">
        <f>IFERROR(VLOOKUP(F1044,الأصناف!items,3,FALSE),"")</f>
        <v/>
      </c>
      <c r="J1044" s="50"/>
      <c r="K1044" s="50" t="str">
        <f t="shared" si="16"/>
        <v/>
      </c>
    </row>
    <row r="1045" spans="5:11" ht="20" x14ac:dyDescent="0.3">
      <c r="E1045" s="49"/>
      <c r="F1045" s="50"/>
      <c r="G1045" s="49" t="str">
        <f>IFERROR(VLOOKUP(F1045,الأصناف!items,2,FALSE),"")</f>
        <v/>
      </c>
      <c r="H1045" s="50"/>
      <c r="I1045" s="50" t="str">
        <f>IFERROR(VLOOKUP(F1045,الأصناف!items,3,FALSE),"")</f>
        <v/>
      </c>
      <c r="J1045" s="50"/>
      <c r="K1045" s="50" t="str">
        <f t="shared" si="16"/>
        <v/>
      </c>
    </row>
    <row r="1046" spans="5:11" ht="20" x14ac:dyDescent="0.3">
      <c r="E1046" s="49"/>
      <c r="F1046" s="50"/>
      <c r="G1046" s="49" t="str">
        <f>IFERROR(VLOOKUP(F1046,الأصناف!items,2,FALSE),"")</f>
        <v/>
      </c>
      <c r="H1046" s="50"/>
      <c r="I1046" s="50" t="str">
        <f>IFERROR(VLOOKUP(F1046,الأصناف!items,3,FALSE),"")</f>
        <v/>
      </c>
      <c r="J1046" s="50"/>
      <c r="K1046" s="50" t="str">
        <f t="shared" si="16"/>
        <v/>
      </c>
    </row>
    <row r="1047" spans="5:11" ht="20" x14ac:dyDescent="0.3">
      <c r="E1047" s="49"/>
      <c r="F1047" s="50"/>
      <c r="G1047" s="49" t="str">
        <f>IFERROR(VLOOKUP(F1047,الأصناف!items,2,FALSE),"")</f>
        <v/>
      </c>
      <c r="H1047" s="50"/>
      <c r="I1047" s="50" t="str">
        <f>IFERROR(VLOOKUP(F1047,الأصناف!items,3,FALSE),"")</f>
        <v/>
      </c>
      <c r="J1047" s="50"/>
      <c r="K1047" s="50" t="str">
        <f t="shared" si="16"/>
        <v/>
      </c>
    </row>
    <row r="1048" spans="5:11" ht="20" x14ac:dyDescent="0.3">
      <c r="E1048" s="49"/>
      <c r="F1048" s="50"/>
      <c r="G1048" s="49" t="str">
        <f>IFERROR(VLOOKUP(F1048,الأصناف!items,2,FALSE),"")</f>
        <v/>
      </c>
      <c r="H1048" s="50"/>
      <c r="I1048" s="50" t="str">
        <f>IFERROR(VLOOKUP(F1048,الأصناف!items,3,FALSE),"")</f>
        <v/>
      </c>
      <c r="J1048" s="50"/>
      <c r="K1048" s="50" t="str">
        <f t="shared" si="16"/>
        <v/>
      </c>
    </row>
    <row r="1049" spans="5:11" ht="20" x14ac:dyDescent="0.3">
      <c r="E1049" s="49"/>
      <c r="F1049" s="50"/>
      <c r="G1049" s="49" t="str">
        <f>IFERROR(VLOOKUP(F1049,الأصناف!items,2,FALSE),"")</f>
        <v/>
      </c>
      <c r="H1049" s="50"/>
      <c r="I1049" s="50" t="str">
        <f>IFERROR(VLOOKUP(F1049,الأصناف!items,3,FALSE),"")</f>
        <v/>
      </c>
      <c r="J1049" s="50"/>
      <c r="K1049" s="50" t="str">
        <f t="shared" si="16"/>
        <v/>
      </c>
    </row>
    <row r="1050" spans="5:11" ht="20" x14ac:dyDescent="0.3">
      <c r="E1050" s="49"/>
      <c r="F1050" s="50"/>
      <c r="G1050" s="49" t="str">
        <f>IFERROR(VLOOKUP(F1050,الأصناف!items,2,FALSE),"")</f>
        <v/>
      </c>
      <c r="H1050" s="50"/>
      <c r="I1050" s="50" t="str">
        <f>IFERROR(VLOOKUP(F1050,الأصناف!items,3,FALSE),"")</f>
        <v/>
      </c>
      <c r="J1050" s="50"/>
      <c r="K1050" s="50" t="str">
        <f t="shared" si="16"/>
        <v/>
      </c>
    </row>
    <row r="1051" spans="5:11" ht="20" x14ac:dyDescent="0.3">
      <c r="E1051" s="49"/>
      <c r="F1051" s="50"/>
      <c r="G1051" s="49" t="str">
        <f>IFERROR(VLOOKUP(F1051,الأصناف!items,2,FALSE),"")</f>
        <v/>
      </c>
      <c r="H1051" s="50"/>
      <c r="I1051" s="50" t="str">
        <f>IFERROR(VLOOKUP(F1051,الأصناف!items,3,FALSE),"")</f>
        <v/>
      </c>
      <c r="J1051" s="50"/>
      <c r="K1051" s="50" t="str">
        <f t="shared" si="16"/>
        <v/>
      </c>
    </row>
    <row r="1052" spans="5:11" ht="20" x14ac:dyDescent="0.3">
      <c r="E1052" s="49"/>
      <c r="F1052" s="50"/>
      <c r="G1052" s="49" t="str">
        <f>IFERROR(VLOOKUP(F1052,الأصناف!items,2,FALSE),"")</f>
        <v/>
      </c>
      <c r="H1052" s="50"/>
      <c r="I1052" s="50" t="str">
        <f>IFERROR(VLOOKUP(F1052,الأصناف!items,3,FALSE),"")</f>
        <v/>
      </c>
      <c r="J1052" s="50"/>
      <c r="K1052" s="50" t="str">
        <f t="shared" si="16"/>
        <v/>
      </c>
    </row>
    <row r="1053" spans="5:11" ht="20" x14ac:dyDescent="0.3">
      <c r="E1053" s="49"/>
      <c r="F1053" s="50"/>
      <c r="G1053" s="49" t="str">
        <f>IFERROR(VLOOKUP(F1053,الأصناف!items,2,FALSE),"")</f>
        <v/>
      </c>
      <c r="H1053" s="50"/>
      <c r="I1053" s="50" t="str">
        <f>IFERROR(VLOOKUP(F1053,الأصناف!items,3,FALSE),"")</f>
        <v/>
      </c>
      <c r="J1053" s="50"/>
      <c r="K1053" s="50" t="str">
        <f t="shared" si="16"/>
        <v/>
      </c>
    </row>
    <row r="1054" spans="5:11" ht="20" x14ac:dyDescent="0.3">
      <c r="E1054" s="49"/>
      <c r="F1054" s="50"/>
      <c r="G1054" s="49" t="str">
        <f>IFERROR(VLOOKUP(F1054,الأصناف!items,2,FALSE),"")</f>
        <v/>
      </c>
      <c r="H1054" s="50"/>
      <c r="I1054" s="50" t="str">
        <f>IFERROR(VLOOKUP(F1054,الأصناف!items,3,FALSE),"")</f>
        <v/>
      </c>
      <c r="J1054" s="50"/>
      <c r="K1054" s="50" t="str">
        <f t="shared" si="16"/>
        <v/>
      </c>
    </row>
    <row r="1055" spans="5:11" ht="20" x14ac:dyDescent="0.3">
      <c r="E1055" s="49"/>
      <c r="F1055" s="50"/>
      <c r="G1055" s="49" t="str">
        <f>IFERROR(VLOOKUP(F1055,الأصناف!items,2,FALSE),"")</f>
        <v/>
      </c>
      <c r="H1055" s="50"/>
      <c r="I1055" s="50" t="str">
        <f>IFERROR(VLOOKUP(F1055,الأصناف!items,3,FALSE),"")</f>
        <v/>
      </c>
      <c r="J1055" s="50"/>
      <c r="K1055" s="50" t="str">
        <f t="shared" si="16"/>
        <v/>
      </c>
    </row>
    <row r="1056" spans="5:11" ht="20" x14ac:dyDescent="0.3">
      <c r="E1056" s="49"/>
      <c r="F1056" s="50"/>
      <c r="G1056" s="49" t="str">
        <f>IFERROR(VLOOKUP(F1056,الأصناف!items,2,FALSE),"")</f>
        <v/>
      </c>
      <c r="H1056" s="50"/>
      <c r="I1056" s="50" t="str">
        <f>IFERROR(VLOOKUP(F1056,الأصناف!items,3,FALSE),"")</f>
        <v/>
      </c>
      <c r="J1056" s="50"/>
      <c r="K1056" s="50" t="str">
        <f t="shared" si="16"/>
        <v/>
      </c>
    </row>
    <row r="1057" spans="5:11" ht="20" x14ac:dyDescent="0.3">
      <c r="E1057" s="49"/>
      <c r="F1057" s="50"/>
      <c r="G1057" s="49" t="str">
        <f>IFERROR(VLOOKUP(F1057,الأصناف!items,2,FALSE),"")</f>
        <v/>
      </c>
      <c r="H1057" s="50"/>
      <c r="I1057" s="50" t="str">
        <f>IFERROR(VLOOKUP(F1057,الأصناف!items,3,FALSE),"")</f>
        <v/>
      </c>
      <c r="J1057" s="50"/>
      <c r="K1057" s="50" t="str">
        <f t="shared" si="16"/>
        <v/>
      </c>
    </row>
    <row r="1058" spans="5:11" ht="20" x14ac:dyDescent="0.3">
      <c r="E1058" s="49"/>
      <c r="F1058" s="50"/>
      <c r="G1058" s="49" t="str">
        <f>IFERROR(VLOOKUP(F1058,الأصناف!items,2,FALSE),"")</f>
        <v/>
      </c>
      <c r="H1058" s="50"/>
      <c r="I1058" s="50" t="str">
        <f>IFERROR(VLOOKUP(F1058,الأصناف!items,3,FALSE),"")</f>
        <v/>
      </c>
      <c r="J1058" s="50"/>
      <c r="K1058" s="50" t="str">
        <f t="shared" si="16"/>
        <v/>
      </c>
    </row>
    <row r="1059" spans="5:11" ht="20" x14ac:dyDescent="0.3">
      <c r="E1059" s="49"/>
      <c r="F1059" s="50"/>
      <c r="G1059" s="49" t="str">
        <f>IFERROR(VLOOKUP(F1059,الأصناف!items,2,FALSE),"")</f>
        <v/>
      </c>
      <c r="H1059" s="50"/>
      <c r="I1059" s="50" t="str">
        <f>IFERROR(VLOOKUP(F1059,الأصناف!items,3,FALSE),"")</f>
        <v/>
      </c>
      <c r="J1059" s="50"/>
      <c r="K1059" s="50" t="str">
        <f t="shared" si="16"/>
        <v/>
      </c>
    </row>
    <row r="1060" spans="5:11" ht="20" x14ac:dyDescent="0.3">
      <c r="E1060" s="49"/>
      <c r="F1060" s="50"/>
      <c r="G1060" s="49" t="str">
        <f>IFERROR(VLOOKUP(F1060,الأصناف!items,2,FALSE),"")</f>
        <v/>
      </c>
      <c r="H1060" s="50"/>
      <c r="I1060" s="50" t="str">
        <f>IFERROR(VLOOKUP(F1060,الأصناف!items,3,FALSE),"")</f>
        <v/>
      </c>
      <c r="J1060" s="50"/>
      <c r="K1060" s="50" t="str">
        <f t="shared" si="16"/>
        <v/>
      </c>
    </row>
    <row r="1061" spans="5:11" ht="20" x14ac:dyDescent="0.3">
      <c r="E1061" s="49"/>
      <c r="F1061" s="50"/>
      <c r="G1061" s="49" t="str">
        <f>IFERROR(VLOOKUP(F1061,الأصناف!items,2,FALSE),"")</f>
        <v/>
      </c>
      <c r="H1061" s="50"/>
      <c r="I1061" s="50" t="str">
        <f>IFERROR(VLOOKUP(F1061,الأصناف!items,3,FALSE),"")</f>
        <v/>
      </c>
      <c r="J1061" s="50"/>
      <c r="K1061" s="50" t="str">
        <f t="shared" si="16"/>
        <v/>
      </c>
    </row>
    <row r="1062" spans="5:11" ht="20" x14ac:dyDescent="0.3">
      <c r="E1062" s="49"/>
      <c r="F1062" s="50"/>
      <c r="G1062" s="49" t="str">
        <f>IFERROR(VLOOKUP(F1062,الأصناف!items,2,FALSE),"")</f>
        <v/>
      </c>
      <c r="H1062" s="50"/>
      <c r="I1062" s="50" t="str">
        <f>IFERROR(VLOOKUP(F1062,الأصناف!items,3,FALSE),"")</f>
        <v/>
      </c>
      <c r="J1062" s="50"/>
      <c r="K1062" s="50" t="str">
        <f t="shared" si="16"/>
        <v/>
      </c>
    </row>
    <row r="1063" spans="5:11" ht="20" x14ac:dyDescent="0.3">
      <c r="E1063" s="49"/>
      <c r="F1063" s="50"/>
      <c r="G1063" s="49" t="str">
        <f>IFERROR(VLOOKUP(F1063,الأصناف!items,2,FALSE),"")</f>
        <v/>
      </c>
      <c r="H1063" s="50"/>
      <c r="I1063" s="50" t="str">
        <f>IFERROR(VLOOKUP(F1063,الأصناف!items,3,FALSE),"")</f>
        <v/>
      </c>
      <c r="J1063" s="50"/>
      <c r="K1063" s="50" t="str">
        <f t="shared" si="16"/>
        <v/>
      </c>
    </row>
    <row r="1064" spans="5:11" ht="20" x14ac:dyDescent="0.3">
      <c r="E1064" s="49"/>
      <c r="F1064" s="50"/>
      <c r="G1064" s="49" t="str">
        <f>IFERROR(VLOOKUP(F1064,الأصناف!items,2,FALSE),"")</f>
        <v/>
      </c>
      <c r="H1064" s="50"/>
      <c r="I1064" s="50" t="str">
        <f>IFERROR(VLOOKUP(F1064,الأصناف!items,3,FALSE),"")</f>
        <v/>
      </c>
      <c r="J1064" s="50"/>
      <c r="K1064" s="50" t="str">
        <f t="shared" si="16"/>
        <v/>
      </c>
    </row>
    <row r="1065" spans="5:11" ht="20" x14ac:dyDescent="0.3">
      <c r="E1065" s="49"/>
      <c r="F1065" s="50"/>
      <c r="G1065" s="49" t="str">
        <f>IFERROR(VLOOKUP(F1065,الأصناف!items,2,FALSE),"")</f>
        <v/>
      </c>
      <c r="H1065" s="50"/>
      <c r="I1065" s="50" t="str">
        <f>IFERROR(VLOOKUP(F1065,الأصناف!items,3,FALSE),"")</f>
        <v/>
      </c>
      <c r="J1065" s="50"/>
      <c r="K1065" s="50" t="str">
        <f t="shared" si="16"/>
        <v/>
      </c>
    </row>
    <row r="1066" spans="5:11" ht="20" x14ac:dyDescent="0.3">
      <c r="E1066" s="49"/>
      <c r="F1066" s="50"/>
      <c r="G1066" s="49" t="str">
        <f>IFERROR(VLOOKUP(F1066,الأصناف!items,2,FALSE),"")</f>
        <v/>
      </c>
      <c r="H1066" s="50"/>
      <c r="I1066" s="50" t="str">
        <f>IFERROR(VLOOKUP(F1066,الأصناف!items,3,FALSE),"")</f>
        <v/>
      </c>
      <c r="J1066" s="50"/>
      <c r="K1066" s="50" t="str">
        <f t="shared" si="16"/>
        <v/>
      </c>
    </row>
    <row r="1067" spans="5:11" ht="20" x14ac:dyDescent="0.3">
      <c r="E1067" s="49"/>
      <c r="F1067" s="50"/>
      <c r="G1067" s="49" t="str">
        <f>IFERROR(VLOOKUP(F1067,الأصناف!items,2,FALSE),"")</f>
        <v/>
      </c>
      <c r="H1067" s="50"/>
      <c r="I1067" s="50" t="str">
        <f>IFERROR(VLOOKUP(F1067,الأصناف!items,3,FALSE),"")</f>
        <v/>
      </c>
      <c r="J1067" s="50"/>
      <c r="K1067" s="50" t="str">
        <f t="shared" si="16"/>
        <v/>
      </c>
    </row>
    <row r="1068" spans="5:11" ht="20" x14ac:dyDescent="0.3">
      <c r="E1068" s="49"/>
      <c r="F1068" s="50"/>
      <c r="G1068" s="49" t="str">
        <f>IFERROR(VLOOKUP(F1068,الأصناف!items,2,FALSE),"")</f>
        <v/>
      </c>
      <c r="H1068" s="50"/>
      <c r="I1068" s="50" t="str">
        <f>IFERROR(VLOOKUP(F1068,الأصناف!items,3,FALSE),"")</f>
        <v/>
      </c>
      <c r="J1068" s="50"/>
      <c r="K1068" s="50" t="str">
        <f t="shared" si="16"/>
        <v/>
      </c>
    </row>
    <row r="1069" spans="5:11" ht="20" x14ac:dyDescent="0.3">
      <c r="E1069" s="49"/>
      <c r="F1069" s="50"/>
      <c r="G1069" s="49" t="str">
        <f>IFERROR(VLOOKUP(F1069,الأصناف!items,2,FALSE),"")</f>
        <v/>
      </c>
      <c r="H1069" s="50"/>
      <c r="I1069" s="50" t="str">
        <f>IFERROR(VLOOKUP(F1069,الأصناف!items,3,FALSE),"")</f>
        <v/>
      </c>
      <c r="J1069" s="50"/>
      <c r="K1069" s="50" t="str">
        <f t="shared" si="16"/>
        <v/>
      </c>
    </row>
    <row r="1070" spans="5:11" ht="20" x14ac:dyDescent="0.3">
      <c r="E1070" s="49"/>
      <c r="F1070" s="50"/>
      <c r="G1070" s="49" t="str">
        <f>IFERROR(VLOOKUP(F1070,الأصناف!items,2,FALSE),"")</f>
        <v/>
      </c>
      <c r="H1070" s="50"/>
      <c r="I1070" s="50" t="str">
        <f>IFERROR(VLOOKUP(F1070,الأصناف!items,3,FALSE),"")</f>
        <v/>
      </c>
      <c r="J1070" s="50"/>
      <c r="K1070" s="50" t="str">
        <f t="shared" si="16"/>
        <v/>
      </c>
    </row>
    <row r="1071" spans="5:11" ht="20" x14ac:dyDescent="0.3">
      <c r="E1071" s="49"/>
      <c r="F1071" s="50"/>
      <c r="G1071" s="49" t="str">
        <f>IFERROR(VLOOKUP(F1071,الأصناف!items,2,FALSE),"")</f>
        <v/>
      </c>
      <c r="H1071" s="50"/>
      <c r="I1071" s="50" t="str">
        <f>IFERROR(VLOOKUP(F1071,الأصناف!items,3,FALSE),"")</f>
        <v/>
      </c>
      <c r="J1071" s="50"/>
      <c r="K1071" s="50" t="str">
        <f t="shared" si="16"/>
        <v/>
      </c>
    </row>
    <row r="1072" spans="5:11" ht="20" x14ac:dyDescent="0.3">
      <c r="E1072" s="49"/>
      <c r="F1072" s="50"/>
      <c r="G1072" s="49" t="str">
        <f>IFERROR(VLOOKUP(F1072,الأصناف!items,2,FALSE),"")</f>
        <v/>
      </c>
      <c r="H1072" s="50"/>
      <c r="I1072" s="50" t="str">
        <f>IFERROR(VLOOKUP(F1072,الأصناف!items,3,FALSE),"")</f>
        <v/>
      </c>
      <c r="J1072" s="50"/>
      <c r="K1072" s="50" t="str">
        <f t="shared" si="16"/>
        <v/>
      </c>
    </row>
    <row r="1073" spans="5:11" ht="20" x14ac:dyDescent="0.3">
      <c r="E1073" s="49"/>
      <c r="F1073" s="50"/>
      <c r="G1073" s="49" t="str">
        <f>IFERROR(VLOOKUP(F1073,الأصناف!items,2,FALSE),"")</f>
        <v/>
      </c>
      <c r="H1073" s="50"/>
      <c r="I1073" s="50" t="str">
        <f>IFERROR(VLOOKUP(F1073,الأصناف!items,3,FALSE),"")</f>
        <v/>
      </c>
      <c r="J1073" s="50"/>
      <c r="K1073" s="50" t="str">
        <f t="shared" si="16"/>
        <v/>
      </c>
    </row>
    <row r="1074" spans="5:11" ht="20" x14ac:dyDescent="0.3">
      <c r="E1074" s="49"/>
      <c r="F1074" s="50"/>
      <c r="G1074" s="49" t="str">
        <f>IFERROR(VLOOKUP(F1074,الأصناف!items,2,FALSE),"")</f>
        <v/>
      </c>
      <c r="H1074" s="50"/>
      <c r="I1074" s="50" t="str">
        <f>IFERROR(VLOOKUP(F1074,الأصناف!items,3,FALSE),"")</f>
        <v/>
      </c>
      <c r="J1074" s="50"/>
      <c r="K1074" s="50" t="str">
        <f t="shared" si="16"/>
        <v/>
      </c>
    </row>
    <row r="1075" spans="5:11" ht="20" x14ac:dyDescent="0.3">
      <c r="E1075" s="49"/>
      <c r="F1075" s="50"/>
      <c r="G1075" s="49" t="str">
        <f>IFERROR(VLOOKUP(F1075,الأصناف!items,2,FALSE),"")</f>
        <v/>
      </c>
      <c r="H1075" s="50"/>
      <c r="I1075" s="50" t="str">
        <f>IFERROR(VLOOKUP(F1075,الأصناف!items,3,FALSE),"")</f>
        <v/>
      </c>
      <c r="J1075" s="50"/>
      <c r="K1075" s="50" t="str">
        <f t="shared" si="16"/>
        <v/>
      </c>
    </row>
    <row r="1076" spans="5:11" ht="20" x14ac:dyDescent="0.3">
      <c r="E1076" s="49"/>
      <c r="F1076" s="50"/>
      <c r="G1076" s="49" t="str">
        <f>IFERROR(VLOOKUP(F1076,الأصناف!items,2,FALSE),"")</f>
        <v/>
      </c>
      <c r="H1076" s="50"/>
      <c r="I1076" s="50" t="str">
        <f>IFERROR(VLOOKUP(F1076,الأصناف!items,3,FALSE),"")</f>
        <v/>
      </c>
      <c r="J1076" s="50"/>
      <c r="K1076" s="50" t="str">
        <f t="shared" si="16"/>
        <v/>
      </c>
    </row>
    <row r="1077" spans="5:11" ht="20" x14ac:dyDescent="0.3">
      <c r="E1077" s="49"/>
      <c r="F1077" s="50"/>
      <c r="G1077" s="49" t="str">
        <f>IFERROR(VLOOKUP(F1077,الأصناف!items,2,FALSE),"")</f>
        <v/>
      </c>
      <c r="H1077" s="50"/>
      <c r="I1077" s="50" t="str">
        <f>IFERROR(VLOOKUP(F1077,الأصناف!items,3,FALSE),"")</f>
        <v/>
      </c>
      <c r="J1077" s="50"/>
      <c r="K1077" s="50" t="str">
        <f t="shared" si="16"/>
        <v/>
      </c>
    </row>
    <row r="1078" spans="5:11" ht="20" x14ac:dyDescent="0.3">
      <c r="E1078" s="49"/>
      <c r="F1078" s="50"/>
      <c r="G1078" s="49" t="str">
        <f>IFERROR(VLOOKUP(F1078,الأصناف!items,2,FALSE),"")</f>
        <v/>
      </c>
      <c r="H1078" s="50"/>
      <c r="I1078" s="50" t="str">
        <f>IFERROR(VLOOKUP(F1078,الأصناف!items,3,FALSE),"")</f>
        <v/>
      </c>
      <c r="J1078" s="50"/>
      <c r="K1078" s="50" t="str">
        <f t="shared" si="16"/>
        <v/>
      </c>
    </row>
    <row r="1079" spans="5:11" ht="20" x14ac:dyDescent="0.3">
      <c r="E1079" s="49"/>
      <c r="F1079" s="50"/>
      <c r="G1079" s="49" t="str">
        <f>IFERROR(VLOOKUP(F1079,الأصناف!items,2,FALSE),"")</f>
        <v/>
      </c>
      <c r="H1079" s="50"/>
      <c r="I1079" s="50" t="str">
        <f>IFERROR(VLOOKUP(F1079,الأصناف!items,3,FALSE),"")</f>
        <v/>
      </c>
      <c r="J1079" s="50"/>
      <c r="K1079" s="50" t="str">
        <f t="shared" si="16"/>
        <v/>
      </c>
    </row>
    <row r="1080" spans="5:11" ht="20" x14ac:dyDescent="0.3">
      <c r="E1080" s="49"/>
      <c r="F1080" s="50"/>
      <c r="G1080" s="49" t="str">
        <f>IFERROR(VLOOKUP(F1080,الأصناف!items,2,FALSE),"")</f>
        <v/>
      </c>
      <c r="H1080" s="50"/>
      <c r="I1080" s="50" t="str">
        <f>IFERROR(VLOOKUP(F1080,الأصناف!items,3,FALSE),"")</f>
        <v/>
      </c>
      <c r="J1080" s="50"/>
      <c r="K1080" s="50" t="str">
        <f t="shared" si="16"/>
        <v/>
      </c>
    </row>
    <row r="1081" spans="5:11" ht="20" x14ac:dyDescent="0.3">
      <c r="E1081" s="49"/>
      <c r="F1081" s="50"/>
      <c r="G1081" s="49" t="str">
        <f>IFERROR(VLOOKUP(F1081,الأصناف!items,2,FALSE),"")</f>
        <v/>
      </c>
      <c r="H1081" s="50"/>
      <c r="I1081" s="50" t="str">
        <f>IFERROR(VLOOKUP(F1081,الأصناف!items,3,FALSE),"")</f>
        <v/>
      </c>
      <c r="J1081" s="50"/>
      <c r="K1081" s="50" t="str">
        <f t="shared" si="16"/>
        <v/>
      </c>
    </row>
    <row r="1082" spans="5:11" ht="20" x14ac:dyDescent="0.3">
      <c r="E1082" s="49"/>
      <c r="F1082" s="50"/>
      <c r="G1082" s="49" t="str">
        <f>IFERROR(VLOOKUP(F1082,الأصناف!items,2,FALSE),"")</f>
        <v/>
      </c>
      <c r="H1082" s="50"/>
      <c r="I1082" s="50" t="str">
        <f>IFERROR(VLOOKUP(F1082,الأصناف!items,3,FALSE),"")</f>
        <v/>
      </c>
      <c r="J1082" s="50"/>
      <c r="K1082" s="50" t="str">
        <f t="shared" si="16"/>
        <v/>
      </c>
    </row>
    <row r="1083" spans="5:11" ht="20" x14ac:dyDescent="0.3">
      <c r="E1083" s="49"/>
      <c r="F1083" s="50"/>
      <c r="G1083" s="49" t="str">
        <f>IFERROR(VLOOKUP(F1083,الأصناف!items,2,FALSE),"")</f>
        <v/>
      </c>
      <c r="H1083" s="50"/>
      <c r="I1083" s="50" t="str">
        <f>IFERROR(VLOOKUP(F1083,الأصناف!items,3,FALSE),"")</f>
        <v/>
      </c>
      <c r="J1083" s="50"/>
      <c r="K1083" s="50" t="str">
        <f t="shared" si="16"/>
        <v/>
      </c>
    </row>
    <row r="1084" spans="5:11" ht="20" x14ac:dyDescent="0.3">
      <c r="E1084" s="49"/>
      <c r="F1084" s="50"/>
      <c r="G1084" s="49" t="str">
        <f>IFERROR(VLOOKUP(F1084,الأصناف!items,2,FALSE),"")</f>
        <v/>
      </c>
      <c r="H1084" s="50"/>
      <c r="I1084" s="50" t="str">
        <f>IFERROR(VLOOKUP(F1084,الأصناف!items,3,FALSE),"")</f>
        <v/>
      </c>
      <c r="J1084" s="50"/>
      <c r="K1084" s="50" t="str">
        <f t="shared" si="16"/>
        <v/>
      </c>
    </row>
    <row r="1085" spans="5:11" ht="20" x14ac:dyDescent="0.3">
      <c r="E1085" s="49"/>
      <c r="F1085" s="50"/>
      <c r="G1085" s="49" t="str">
        <f>IFERROR(VLOOKUP(F1085,الأصناف!items,2,FALSE),"")</f>
        <v/>
      </c>
      <c r="H1085" s="50"/>
      <c r="I1085" s="50" t="str">
        <f>IFERROR(VLOOKUP(F1085,الأصناف!items,3,FALSE),"")</f>
        <v/>
      </c>
      <c r="J1085" s="50"/>
      <c r="K1085" s="50" t="str">
        <f t="shared" si="16"/>
        <v/>
      </c>
    </row>
    <row r="1086" spans="5:11" ht="20" x14ac:dyDescent="0.3">
      <c r="E1086" s="49"/>
      <c r="F1086" s="50"/>
      <c r="G1086" s="49" t="str">
        <f>IFERROR(VLOOKUP(F1086,الأصناف!items,2,FALSE),"")</f>
        <v/>
      </c>
      <c r="H1086" s="50"/>
      <c r="I1086" s="50" t="str">
        <f>IFERROR(VLOOKUP(F1086,الأصناف!items,3,FALSE),"")</f>
        <v/>
      </c>
      <c r="J1086" s="50"/>
      <c r="K1086" s="50" t="str">
        <f t="shared" si="16"/>
        <v/>
      </c>
    </row>
    <row r="1087" spans="5:11" ht="20" x14ac:dyDescent="0.3">
      <c r="E1087" s="49"/>
      <c r="F1087" s="50"/>
      <c r="G1087" s="49" t="str">
        <f>IFERROR(VLOOKUP(F1087,الأصناف!items,2,FALSE),"")</f>
        <v/>
      </c>
      <c r="H1087" s="50"/>
      <c r="I1087" s="50" t="str">
        <f>IFERROR(VLOOKUP(F1087,الأصناف!items,3,FALSE),"")</f>
        <v/>
      </c>
      <c r="J1087" s="50"/>
      <c r="K1087" s="50" t="str">
        <f t="shared" si="16"/>
        <v/>
      </c>
    </row>
    <row r="1088" spans="5:11" ht="20" x14ac:dyDescent="0.3">
      <c r="E1088" s="49"/>
      <c r="F1088" s="50"/>
      <c r="G1088" s="49" t="str">
        <f>IFERROR(VLOOKUP(F1088,الأصناف!items,2,FALSE),"")</f>
        <v/>
      </c>
      <c r="H1088" s="50"/>
      <c r="I1088" s="50" t="str">
        <f>IFERROR(VLOOKUP(F1088,الأصناف!items,3,FALSE),"")</f>
        <v/>
      </c>
      <c r="J1088" s="50"/>
      <c r="K1088" s="50" t="str">
        <f t="shared" si="16"/>
        <v/>
      </c>
    </row>
    <row r="1089" spans="5:11" ht="20" x14ac:dyDescent="0.3">
      <c r="E1089" s="49"/>
      <c r="F1089" s="50"/>
      <c r="G1089" s="49" t="str">
        <f>IFERROR(VLOOKUP(F1089,الأصناف!items,2,FALSE),"")</f>
        <v/>
      </c>
      <c r="H1089" s="50"/>
      <c r="I1089" s="50" t="str">
        <f>IFERROR(VLOOKUP(F1089,الأصناف!items,3,FALSE),"")</f>
        <v/>
      </c>
      <c r="J1089" s="50"/>
      <c r="K1089" s="50" t="str">
        <f t="shared" si="16"/>
        <v/>
      </c>
    </row>
    <row r="1090" spans="5:11" ht="20" x14ac:dyDescent="0.3">
      <c r="E1090" s="49"/>
      <c r="F1090" s="50"/>
      <c r="G1090" s="49" t="str">
        <f>IFERROR(VLOOKUP(F1090,الأصناف!items,2,FALSE),"")</f>
        <v/>
      </c>
      <c r="H1090" s="50"/>
      <c r="I1090" s="50" t="str">
        <f>IFERROR(VLOOKUP(F1090,الأصناف!items,3,FALSE),"")</f>
        <v/>
      </c>
      <c r="J1090" s="50"/>
      <c r="K1090" s="50" t="str">
        <f t="shared" si="16"/>
        <v/>
      </c>
    </row>
    <row r="1091" spans="5:11" ht="20" x14ac:dyDescent="0.3">
      <c r="E1091" s="49"/>
      <c r="F1091" s="50"/>
      <c r="G1091" s="49" t="str">
        <f>IFERROR(VLOOKUP(F1091,الأصناف!items,2,FALSE),"")</f>
        <v/>
      </c>
      <c r="H1091" s="50"/>
      <c r="I1091" s="50" t="str">
        <f>IFERROR(VLOOKUP(F1091,الأصناف!items,3,FALSE),"")</f>
        <v/>
      </c>
      <c r="J1091" s="50"/>
      <c r="K1091" s="50" t="str">
        <f t="shared" si="16"/>
        <v/>
      </c>
    </row>
    <row r="1092" spans="5:11" ht="20" x14ac:dyDescent="0.3">
      <c r="E1092" s="49"/>
      <c r="F1092" s="50"/>
      <c r="G1092" s="49" t="str">
        <f>IFERROR(VLOOKUP(F1092,الأصناف!items,2,FALSE),"")</f>
        <v/>
      </c>
      <c r="H1092" s="50"/>
      <c r="I1092" s="50" t="str">
        <f>IFERROR(VLOOKUP(F1092,الأصناف!items,3,FALSE),"")</f>
        <v/>
      </c>
      <c r="J1092" s="50"/>
      <c r="K1092" s="50" t="str">
        <f t="shared" ref="K1092:K1155" si="17">IFERROR((SUM(H1092*I1092)-J1092),"")</f>
        <v/>
      </c>
    </row>
    <row r="1093" spans="5:11" ht="20" x14ac:dyDescent="0.3">
      <c r="E1093" s="49"/>
      <c r="F1093" s="50"/>
      <c r="G1093" s="49" t="str">
        <f>IFERROR(VLOOKUP(F1093,الأصناف!items,2,FALSE),"")</f>
        <v/>
      </c>
      <c r="H1093" s="50"/>
      <c r="I1093" s="50" t="str">
        <f>IFERROR(VLOOKUP(F1093,الأصناف!items,3,FALSE),"")</f>
        <v/>
      </c>
      <c r="J1093" s="50"/>
      <c r="K1093" s="50" t="str">
        <f t="shared" si="17"/>
        <v/>
      </c>
    </row>
    <row r="1094" spans="5:11" ht="20" x14ac:dyDescent="0.3">
      <c r="E1094" s="49"/>
      <c r="F1094" s="50"/>
      <c r="G1094" s="49" t="str">
        <f>IFERROR(VLOOKUP(F1094,الأصناف!items,2,FALSE),"")</f>
        <v/>
      </c>
      <c r="H1094" s="50"/>
      <c r="I1094" s="50" t="str">
        <f>IFERROR(VLOOKUP(F1094,الأصناف!items,3,FALSE),"")</f>
        <v/>
      </c>
      <c r="J1094" s="50"/>
      <c r="K1094" s="50" t="str">
        <f t="shared" si="17"/>
        <v/>
      </c>
    </row>
    <row r="1095" spans="5:11" ht="20" x14ac:dyDescent="0.3">
      <c r="E1095" s="49"/>
      <c r="F1095" s="50"/>
      <c r="G1095" s="49" t="str">
        <f>IFERROR(VLOOKUP(F1095,الأصناف!items,2,FALSE),"")</f>
        <v/>
      </c>
      <c r="H1095" s="50"/>
      <c r="I1095" s="50" t="str">
        <f>IFERROR(VLOOKUP(F1095,الأصناف!items,3,FALSE),"")</f>
        <v/>
      </c>
      <c r="J1095" s="50"/>
      <c r="K1095" s="50" t="str">
        <f t="shared" si="17"/>
        <v/>
      </c>
    </row>
    <row r="1096" spans="5:11" ht="20" x14ac:dyDescent="0.3">
      <c r="E1096" s="49"/>
      <c r="F1096" s="50"/>
      <c r="G1096" s="49" t="str">
        <f>IFERROR(VLOOKUP(F1096,الأصناف!items,2,FALSE),"")</f>
        <v/>
      </c>
      <c r="H1096" s="50"/>
      <c r="I1096" s="50" t="str">
        <f>IFERROR(VLOOKUP(F1096,الأصناف!items,3,FALSE),"")</f>
        <v/>
      </c>
      <c r="J1096" s="50"/>
      <c r="K1096" s="50" t="str">
        <f t="shared" si="17"/>
        <v/>
      </c>
    </row>
    <row r="1097" spans="5:11" ht="20" x14ac:dyDescent="0.3">
      <c r="E1097" s="49"/>
      <c r="F1097" s="50"/>
      <c r="G1097" s="49" t="str">
        <f>IFERROR(VLOOKUP(F1097,الأصناف!items,2,FALSE),"")</f>
        <v/>
      </c>
      <c r="H1097" s="50"/>
      <c r="I1097" s="50" t="str">
        <f>IFERROR(VLOOKUP(F1097,الأصناف!items,3,FALSE),"")</f>
        <v/>
      </c>
      <c r="J1097" s="50"/>
      <c r="K1097" s="50" t="str">
        <f t="shared" si="17"/>
        <v/>
      </c>
    </row>
    <row r="1098" spans="5:11" ht="20" x14ac:dyDescent="0.3">
      <c r="E1098" s="49"/>
      <c r="F1098" s="50"/>
      <c r="G1098" s="49" t="str">
        <f>IFERROR(VLOOKUP(F1098,الأصناف!items,2,FALSE),"")</f>
        <v/>
      </c>
      <c r="H1098" s="50"/>
      <c r="I1098" s="50" t="str">
        <f>IFERROR(VLOOKUP(F1098,الأصناف!items,3,FALSE),"")</f>
        <v/>
      </c>
      <c r="J1098" s="50"/>
      <c r="K1098" s="50" t="str">
        <f t="shared" si="17"/>
        <v/>
      </c>
    </row>
    <row r="1099" spans="5:11" ht="20" x14ac:dyDescent="0.3">
      <c r="E1099" s="49"/>
      <c r="F1099" s="50"/>
      <c r="G1099" s="49" t="str">
        <f>IFERROR(VLOOKUP(F1099,الأصناف!items,2,FALSE),"")</f>
        <v/>
      </c>
      <c r="H1099" s="50"/>
      <c r="I1099" s="50" t="str">
        <f>IFERROR(VLOOKUP(F1099,الأصناف!items,3,FALSE),"")</f>
        <v/>
      </c>
      <c r="J1099" s="50"/>
      <c r="K1099" s="50" t="str">
        <f t="shared" si="17"/>
        <v/>
      </c>
    </row>
    <row r="1100" spans="5:11" ht="20" x14ac:dyDescent="0.3">
      <c r="E1100" s="49"/>
      <c r="F1100" s="50"/>
      <c r="G1100" s="49" t="str">
        <f>IFERROR(VLOOKUP(F1100,الأصناف!items,2,FALSE),"")</f>
        <v/>
      </c>
      <c r="H1100" s="50"/>
      <c r="I1100" s="50" t="str">
        <f>IFERROR(VLOOKUP(F1100,الأصناف!items,3,FALSE),"")</f>
        <v/>
      </c>
      <c r="J1100" s="50"/>
      <c r="K1100" s="50" t="str">
        <f t="shared" si="17"/>
        <v/>
      </c>
    </row>
    <row r="1101" spans="5:11" ht="20" x14ac:dyDescent="0.3">
      <c r="E1101" s="49"/>
      <c r="F1101" s="50"/>
      <c r="G1101" s="49" t="str">
        <f>IFERROR(VLOOKUP(F1101,الأصناف!items,2,FALSE),"")</f>
        <v/>
      </c>
      <c r="H1101" s="50"/>
      <c r="I1101" s="50" t="str">
        <f>IFERROR(VLOOKUP(F1101,الأصناف!items,3,FALSE),"")</f>
        <v/>
      </c>
      <c r="J1101" s="50"/>
      <c r="K1101" s="50" t="str">
        <f t="shared" si="17"/>
        <v/>
      </c>
    </row>
    <row r="1102" spans="5:11" ht="20" x14ac:dyDescent="0.3">
      <c r="E1102" s="49"/>
      <c r="F1102" s="50"/>
      <c r="G1102" s="49" t="str">
        <f>IFERROR(VLOOKUP(F1102,الأصناف!items,2,FALSE),"")</f>
        <v/>
      </c>
      <c r="H1102" s="50"/>
      <c r="I1102" s="50" t="str">
        <f>IFERROR(VLOOKUP(F1102,الأصناف!items,3,FALSE),"")</f>
        <v/>
      </c>
      <c r="J1102" s="50"/>
      <c r="K1102" s="50" t="str">
        <f t="shared" si="17"/>
        <v/>
      </c>
    </row>
    <row r="1103" spans="5:11" ht="20" x14ac:dyDescent="0.3">
      <c r="E1103" s="49"/>
      <c r="F1103" s="50"/>
      <c r="G1103" s="49" t="str">
        <f>IFERROR(VLOOKUP(F1103,الأصناف!items,2,FALSE),"")</f>
        <v/>
      </c>
      <c r="H1103" s="50"/>
      <c r="I1103" s="50" t="str">
        <f>IFERROR(VLOOKUP(F1103,الأصناف!items,3,FALSE),"")</f>
        <v/>
      </c>
      <c r="J1103" s="50"/>
      <c r="K1103" s="50" t="str">
        <f t="shared" si="17"/>
        <v/>
      </c>
    </row>
    <row r="1104" spans="5:11" ht="20" x14ac:dyDescent="0.3">
      <c r="E1104" s="49"/>
      <c r="F1104" s="50"/>
      <c r="G1104" s="49" t="str">
        <f>IFERROR(VLOOKUP(F1104,الأصناف!items,2,FALSE),"")</f>
        <v/>
      </c>
      <c r="H1104" s="50"/>
      <c r="I1104" s="50" t="str">
        <f>IFERROR(VLOOKUP(F1104,الأصناف!items,3,FALSE),"")</f>
        <v/>
      </c>
      <c r="J1104" s="50"/>
      <c r="K1104" s="50" t="str">
        <f t="shared" si="17"/>
        <v/>
      </c>
    </row>
    <row r="1105" spans="5:11" ht="20" x14ac:dyDescent="0.3">
      <c r="E1105" s="49"/>
      <c r="F1105" s="50"/>
      <c r="G1105" s="49" t="str">
        <f>IFERROR(VLOOKUP(F1105,الأصناف!items,2,FALSE),"")</f>
        <v/>
      </c>
      <c r="H1105" s="50"/>
      <c r="I1105" s="50" t="str">
        <f>IFERROR(VLOOKUP(F1105,الأصناف!items,3,FALSE),"")</f>
        <v/>
      </c>
      <c r="J1105" s="50"/>
      <c r="K1105" s="50" t="str">
        <f t="shared" si="17"/>
        <v/>
      </c>
    </row>
    <row r="1106" spans="5:11" ht="20" x14ac:dyDescent="0.3">
      <c r="E1106" s="49"/>
      <c r="F1106" s="50"/>
      <c r="G1106" s="49" t="str">
        <f>IFERROR(VLOOKUP(F1106,الأصناف!items,2,FALSE),"")</f>
        <v/>
      </c>
      <c r="H1106" s="50"/>
      <c r="I1106" s="50" t="str">
        <f>IFERROR(VLOOKUP(F1106,الأصناف!items,3,FALSE),"")</f>
        <v/>
      </c>
      <c r="J1106" s="50"/>
      <c r="K1106" s="50" t="str">
        <f t="shared" si="17"/>
        <v/>
      </c>
    </row>
    <row r="1107" spans="5:11" ht="20" x14ac:dyDescent="0.3">
      <c r="E1107" s="49"/>
      <c r="F1107" s="50"/>
      <c r="G1107" s="49" t="str">
        <f>IFERROR(VLOOKUP(F1107,الأصناف!items,2,FALSE),"")</f>
        <v/>
      </c>
      <c r="H1107" s="50"/>
      <c r="I1107" s="50" t="str">
        <f>IFERROR(VLOOKUP(F1107,الأصناف!items,3,FALSE),"")</f>
        <v/>
      </c>
      <c r="J1107" s="50"/>
      <c r="K1107" s="50" t="str">
        <f t="shared" si="17"/>
        <v/>
      </c>
    </row>
    <row r="1108" spans="5:11" ht="20" x14ac:dyDescent="0.3">
      <c r="E1108" s="49"/>
      <c r="F1108" s="50"/>
      <c r="G1108" s="49" t="str">
        <f>IFERROR(VLOOKUP(F1108,الأصناف!items,2,FALSE),"")</f>
        <v/>
      </c>
      <c r="H1108" s="50"/>
      <c r="I1108" s="50" t="str">
        <f>IFERROR(VLOOKUP(F1108,الأصناف!items,3,FALSE),"")</f>
        <v/>
      </c>
      <c r="J1108" s="50"/>
      <c r="K1108" s="50" t="str">
        <f t="shared" si="17"/>
        <v/>
      </c>
    </row>
    <row r="1109" spans="5:11" ht="20" x14ac:dyDescent="0.3">
      <c r="E1109" s="49"/>
      <c r="F1109" s="50"/>
      <c r="G1109" s="49" t="str">
        <f>IFERROR(VLOOKUP(F1109,الأصناف!items,2,FALSE),"")</f>
        <v/>
      </c>
      <c r="H1109" s="50"/>
      <c r="I1109" s="50" t="str">
        <f>IFERROR(VLOOKUP(F1109,الأصناف!items,3,FALSE),"")</f>
        <v/>
      </c>
      <c r="J1109" s="50"/>
      <c r="K1109" s="50" t="str">
        <f t="shared" si="17"/>
        <v/>
      </c>
    </row>
    <row r="1110" spans="5:11" ht="20" x14ac:dyDescent="0.3">
      <c r="E1110" s="49"/>
      <c r="F1110" s="50"/>
      <c r="G1110" s="49" t="str">
        <f>IFERROR(VLOOKUP(F1110,الأصناف!items,2,FALSE),"")</f>
        <v/>
      </c>
      <c r="H1110" s="50"/>
      <c r="I1110" s="50" t="str">
        <f>IFERROR(VLOOKUP(F1110,الأصناف!items,3,FALSE),"")</f>
        <v/>
      </c>
      <c r="J1110" s="50"/>
      <c r="K1110" s="50" t="str">
        <f t="shared" si="17"/>
        <v/>
      </c>
    </row>
    <row r="1111" spans="5:11" ht="20" x14ac:dyDescent="0.3">
      <c r="E1111" s="49"/>
      <c r="F1111" s="50"/>
      <c r="G1111" s="49" t="str">
        <f>IFERROR(VLOOKUP(F1111,الأصناف!items,2,FALSE),"")</f>
        <v/>
      </c>
      <c r="H1111" s="50"/>
      <c r="I1111" s="50" t="str">
        <f>IFERROR(VLOOKUP(F1111,الأصناف!items,3,FALSE),"")</f>
        <v/>
      </c>
      <c r="J1111" s="50"/>
      <c r="K1111" s="50" t="str">
        <f t="shared" si="17"/>
        <v/>
      </c>
    </row>
    <row r="1112" spans="5:11" ht="20" x14ac:dyDescent="0.3">
      <c r="E1112" s="49"/>
      <c r="F1112" s="50"/>
      <c r="G1112" s="49" t="str">
        <f>IFERROR(VLOOKUP(F1112,الأصناف!items,2,FALSE),"")</f>
        <v/>
      </c>
      <c r="H1112" s="50"/>
      <c r="I1112" s="50" t="str">
        <f>IFERROR(VLOOKUP(F1112,الأصناف!items,3,FALSE),"")</f>
        <v/>
      </c>
      <c r="J1112" s="50"/>
      <c r="K1112" s="50" t="str">
        <f t="shared" si="17"/>
        <v/>
      </c>
    </row>
    <row r="1113" spans="5:11" ht="20" x14ac:dyDescent="0.3">
      <c r="E1113" s="49"/>
      <c r="F1113" s="50"/>
      <c r="G1113" s="49" t="str">
        <f>IFERROR(VLOOKUP(F1113,الأصناف!items,2,FALSE),"")</f>
        <v/>
      </c>
      <c r="H1113" s="50"/>
      <c r="I1113" s="50" t="str">
        <f>IFERROR(VLOOKUP(F1113,الأصناف!items,3,FALSE),"")</f>
        <v/>
      </c>
      <c r="J1113" s="50"/>
      <c r="K1113" s="50" t="str">
        <f t="shared" si="17"/>
        <v/>
      </c>
    </row>
    <row r="1114" spans="5:11" ht="20" x14ac:dyDescent="0.3">
      <c r="E1114" s="49"/>
      <c r="F1114" s="50"/>
      <c r="G1114" s="49" t="str">
        <f>IFERROR(VLOOKUP(F1114,الأصناف!items,2,FALSE),"")</f>
        <v/>
      </c>
      <c r="H1114" s="50"/>
      <c r="I1114" s="50" t="str">
        <f>IFERROR(VLOOKUP(F1114,الأصناف!items,3,FALSE),"")</f>
        <v/>
      </c>
      <c r="J1114" s="50"/>
      <c r="K1114" s="50" t="str">
        <f t="shared" si="17"/>
        <v/>
      </c>
    </row>
    <row r="1115" spans="5:11" ht="20" x14ac:dyDescent="0.3">
      <c r="E1115" s="49"/>
      <c r="F1115" s="50"/>
      <c r="G1115" s="49" t="str">
        <f>IFERROR(VLOOKUP(F1115,الأصناف!items,2,FALSE),"")</f>
        <v/>
      </c>
      <c r="H1115" s="50"/>
      <c r="I1115" s="50" t="str">
        <f>IFERROR(VLOOKUP(F1115,الأصناف!items,3,FALSE),"")</f>
        <v/>
      </c>
      <c r="J1115" s="50"/>
      <c r="K1115" s="50" t="str">
        <f t="shared" si="17"/>
        <v/>
      </c>
    </row>
    <row r="1116" spans="5:11" ht="20" x14ac:dyDescent="0.3">
      <c r="E1116" s="49"/>
      <c r="F1116" s="50"/>
      <c r="G1116" s="49" t="str">
        <f>IFERROR(VLOOKUP(F1116,الأصناف!items,2,FALSE),"")</f>
        <v/>
      </c>
      <c r="H1116" s="50"/>
      <c r="I1116" s="50" t="str">
        <f>IFERROR(VLOOKUP(F1116,الأصناف!items,3,FALSE),"")</f>
        <v/>
      </c>
      <c r="J1116" s="50"/>
      <c r="K1116" s="50" t="str">
        <f t="shared" si="17"/>
        <v/>
      </c>
    </row>
    <row r="1117" spans="5:11" ht="20" x14ac:dyDescent="0.3">
      <c r="E1117" s="49"/>
      <c r="F1117" s="50"/>
      <c r="G1117" s="49" t="str">
        <f>IFERROR(VLOOKUP(F1117,الأصناف!items,2,FALSE),"")</f>
        <v/>
      </c>
      <c r="H1117" s="50"/>
      <c r="I1117" s="50" t="str">
        <f>IFERROR(VLOOKUP(F1117,الأصناف!items,3,FALSE),"")</f>
        <v/>
      </c>
      <c r="J1117" s="50"/>
      <c r="K1117" s="50" t="str">
        <f t="shared" si="17"/>
        <v/>
      </c>
    </row>
    <row r="1118" spans="5:11" ht="20" x14ac:dyDescent="0.3">
      <c r="E1118" s="49"/>
      <c r="F1118" s="50"/>
      <c r="G1118" s="49" t="str">
        <f>IFERROR(VLOOKUP(F1118,الأصناف!items,2,FALSE),"")</f>
        <v/>
      </c>
      <c r="H1118" s="50"/>
      <c r="I1118" s="50" t="str">
        <f>IFERROR(VLOOKUP(F1118,الأصناف!items,3,FALSE),"")</f>
        <v/>
      </c>
      <c r="J1118" s="50"/>
      <c r="K1118" s="50" t="str">
        <f t="shared" si="17"/>
        <v/>
      </c>
    </row>
    <row r="1119" spans="5:11" ht="20" x14ac:dyDescent="0.3">
      <c r="E1119" s="49"/>
      <c r="F1119" s="50"/>
      <c r="G1119" s="49" t="str">
        <f>IFERROR(VLOOKUP(F1119,الأصناف!items,2,FALSE),"")</f>
        <v/>
      </c>
      <c r="H1119" s="50"/>
      <c r="I1119" s="50" t="str">
        <f>IFERROR(VLOOKUP(F1119,الأصناف!items,3,FALSE),"")</f>
        <v/>
      </c>
      <c r="J1119" s="50"/>
      <c r="K1119" s="50" t="str">
        <f t="shared" si="17"/>
        <v/>
      </c>
    </row>
    <row r="1120" spans="5:11" ht="20" x14ac:dyDescent="0.3">
      <c r="E1120" s="49"/>
      <c r="F1120" s="50"/>
      <c r="G1120" s="49" t="str">
        <f>IFERROR(VLOOKUP(F1120,الأصناف!items,2,FALSE),"")</f>
        <v/>
      </c>
      <c r="H1120" s="50"/>
      <c r="I1120" s="50" t="str">
        <f>IFERROR(VLOOKUP(F1120,الأصناف!items,3,FALSE),"")</f>
        <v/>
      </c>
      <c r="J1120" s="50"/>
      <c r="K1120" s="50" t="str">
        <f t="shared" si="17"/>
        <v/>
      </c>
    </row>
    <row r="1121" spans="5:11" ht="20" x14ac:dyDescent="0.3">
      <c r="E1121" s="49"/>
      <c r="F1121" s="50"/>
      <c r="G1121" s="49" t="str">
        <f>IFERROR(VLOOKUP(F1121,الأصناف!items,2,FALSE),"")</f>
        <v/>
      </c>
      <c r="H1121" s="50"/>
      <c r="I1121" s="50" t="str">
        <f>IFERROR(VLOOKUP(F1121,الأصناف!items,3,FALSE),"")</f>
        <v/>
      </c>
      <c r="J1121" s="50"/>
      <c r="K1121" s="50" t="str">
        <f t="shared" si="17"/>
        <v/>
      </c>
    </row>
    <row r="1122" spans="5:11" ht="20" x14ac:dyDescent="0.3">
      <c r="E1122" s="49"/>
      <c r="F1122" s="50"/>
      <c r="G1122" s="49" t="str">
        <f>IFERROR(VLOOKUP(F1122,الأصناف!items,2,FALSE),"")</f>
        <v/>
      </c>
      <c r="H1122" s="50"/>
      <c r="I1122" s="50" t="str">
        <f>IFERROR(VLOOKUP(F1122,الأصناف!items,3,FALSE),"")</f>
        <v/>
      </c>
      <c r="J1122" s="50"/>
      <c r="K1122" s="50" t="str">
        <f t="shared" si="17"/>
        <v/>
      </c>
    </row>
    <row r="1123" spans="5:11" ht="20" x14ac:dyDescent="0.3">
      <c r="E1123" s="49"/>
      <c r="F1123" s="50"/>
      <c r="G1123" s="49" t="str">
        <f>IFERROR(VLOOKUP(F1123,الأصناف!items,2,FALSE),"")</f>
        <v/>
      </c>
      <c r="H1123" s="50"/>
      <c r="I1123" s="50" t="str">
        <f>IFERROR(VLOOKUP(F1123,الأصناف!items,3,FALSE),"")</f>
        <v/>
      </c>
      <c r="J1123" s="50"/>
      <c r="K1123" s="50" t="str">
        <f t="shared" si="17"/>
        <v/>
      </c>
    </row>
    <row r="1124" spans="5:11" ht="20" x14ac:dyDescent="0.3">
      <c r="E1124" s="49"/>
      <c r="F1124" s="50"/>
      <c r="G1124" s="49" t="str">
        <f>IFERROR(VLOOKUP(F1124,الأصناف!items,2,FALSE),"")</f>
        <v/>
      </c>
      <c r="H1124" s="50"/>
      <c r="I1124" s="50" t="str">
        <f>IFERROR(VLOOKUP(F1124,الأصناف!items,3,FALSE),"")</f>
        <v/>
      </c>
      <c r="J1124" s="50"/>
      <c r="K1124" s="50" t="str">
        <f t="shared" si="17"/>
        <v/>
      </c>
    </row>
    <row r="1125" spans="5:11" ht="20" x14ac:dyDescent="0.3">
      <c r="E1125" s="49"/>
      <c r="F1125" s="50"/>
      <c r="G1125" s="49" t="str">
        <f>IFERROR(VLOOKUP(F1125,الأصناف!items,2,FALSE),"")</f>
        <v/>
      </c>
      <c r="H1125" s="50"/>
      <c r="I1125" s="50" t="str">
        <f>IFERROR(VLOOKUP(F1125,الأصناف!items,3,FALSE),"")</f>
        <v/>
      </c>
      <c r="J1125" s="50"/>
      <c r="K1125" s="50" t="str">
        <f t="shared" si="17"/>
        <v/>
      </c>
    </row>
    <row r="1126" spans="5:11" ht="20" x14ac:dyDescent="0.3">
      <c r="E1126" s="49"/>
      <c r="F1126" s="50"/>
      <c r="G1126" s="49" t="str">
        <f>IFERROR(VLOOKUP(F1126,الأصناف!items,2,FALSE),"")</f>
        <v/>
      </c>
      <c r="H1126" s="50"/>
      <c r="I1126" s="50" t="str">
        <f>IFERROR(VLOOKUP(F1126,الأصناف!items,3,FALSE),"")</f>
        <v/>
      </c>
      <c r="J1126" s="50"/>
      <c r="K1126" s="50" t="str">
        <f t="shared" si="17"/>
        <v/>
      </c>
    </row>
    <row r="1127" spans="5:11" ht="20" x14ac:dyDescent="0.3">
      <c r="E1127" s="49"/>
      <c r="F1127" s="50"/>
      <c r="G1127" s="49" t="str">
        <f>IFERROR(VLOOKUP(F1127,الأصناف!items,2,FALSE),"")</f>
        <v/>
      </c>
      <c r="H1127" s="50"/>
      <c r="I1127" s="50" t="str">
        <f>IFERROR(VLOOKUP(F1127,الأصناف!items,3,FALSE),"")</f>
        <v/>
      </c>
      <c r="J1127" s="50"/>
      <c r="K1127" s="50" t="str">
        <f t="shared" si="17"/>
        <v/>
      </c>
    </row>
    <row r="1128" spans="5:11" ht="20" x14ac:dyDescent="0.3">
      <c r="E1128" s="49"/>
      <c r="F1128" s="50"/>
      <c r="G1128" s="49" t="str">
        <f>IFERROR(VLOOKUP(F1128,الأصناف!items,2,FALSE),"")</f>
        <v/>
      </c>
      <c r="H1128" s="50"/>
      <c r="I1128" s="50" t="str">
        <f>IFERROR(VLOOKUP(F1128,الأصناف!items,3,FALSE),"")</f>
        <v/>
      </c>
      <c r="J1128" s="50"/>
      <c r="K1128" s="50" t="str">
        <f t="shared" si="17"/>
        <v/>
      </c>
    </row>
    <row r="1129" spans="5:11" ht="20" x14ac:dyDescent="0.3">
      <c r="E1129" s="49"/>
      <c r="F1129" s="50"/>
      <c r="G1129" s="49" t="str">
        <f>IFERROR(VLOOKUP(F1129,الأصناف!items,2,FALSE),"")</f>
        <v/>
      </c>
      <c r="H1129" s="50"/>
      <c r="I1129" s="50" t="str">
        <f>IFERROR(VLOOKUP(F1129,الأصناف!items,3,FALSE),"")</f>
        <v/>
      </c>
      <c r="J1129" s="50"/>
      <c r="K1129" s="50" t="str">
        <f t="shared" si="17"/>
        <v/>
      </c>
    </row>
    <row r="1130" spans="5:11" ht="20" x14ac:dyDescent="0.3">
      <c r="E1130" s="49"/>
      <c r="F1130" s="50"/>
      <c r="G1130" s="49" t="str">
        <f>IFERROR(VLOOKUP(F1130,الأصناف!items,2,FALSE),"")</f>
        <v/>
      </c>
      <c r="H1130" s="50"/>
      <c r="I1130" s="50" t="str">
        <f>IFERROR(VLOOKUP(F1130,الأصناف!items,3,FALSE),"")</f>
        <v/>
      </c>
      <c r="J1130" s="50"/>
      <c r="K1130" s="50" t="str">
        <f t="shared" si="17"/>
        <v/>
      </c>
    </row>
    <row r="1131" spans="5:11" ht="20" x14ac:dyDescent="0.3">
      <c r="E1131" s="49"/>
      <c r="F1131" s="50"/>
      <c r="G1131" s="49" t="str">
        <f>IFERROR(VLOOKUP(F1131,الأصناف!items,2,FALSE),"")</f>
        <v/>
      </c>
      <c r="H1131" s="50"/>
      <c r="I1131" s="50" t="str">
        <f>IFERROR(VLOOKUP(F1131,الأصناف!items,3,FALSE),"")</f>
        <v/>
      </c>
      <c r="J1131" s="50"/>
      <c r="K1131" s="50" t="str">
        <f t="shared" si="17"/>
        <v/>
      </c>
    </row>
    <row r="1132" spans="5:11" ht="20" x14ac:dyDescent="0.3">
      <c r="E1132" s="49"/>
      <c r="F1132" s="50"/>
      <c r="G1132" s="49" t="str">
        <f>IFERROR(VLOOKUP(F1132,الأصناف!items,2,FALSE),"")</f>
        <v/>
      </c>
      <c r="H1132" s="50"/>
      <c r="I1132" s="50" t="str">
        <f>IFERROR(VLOOKUP(F1132,الأصناف!items,3,FALSE),"")</f>
        <v/>
      </c>
      <c r="J1132" s="50"/>
      <c r="K1132" s="50" t="str">
        <f t="shared" si="17"/>
        <v/>
      </c>
    </row>
    <row r="1133" spans="5:11" ht="20" x14ac:dyDescent="0.3">
      <c r="E1133" s="49"/>
      <c r="F1133" s="50"/>
      <c r="G1133" s="49" t="str">
        <f>IFERROR(VLOOKUP(F1133,الأصناف!items,2,FALSE),"")</f>
        <v/>
      </c>
      <c r="H1133" s="50"/>
      <c r="I1133" s="50" t="str">
        <f>IFERROR(VLOOKUP(F1133,الأصناف!items,3,FALSE),"")</f>
        <v/>
      </c>
      <c r="J1133" s="50"/>
      <c r="K1133" s="50" t="str">
        <f t="shared" si="17"/>
        <v/>
      </c>
    </row>
    <row r="1134" spans="5:11" ht="20" x14ac:dyDescent="0.3">
      <c r="E1134" s="49"/>
      <c r="F1134" s="50"/>
      <c r="G1134" s="49" t="str">
        <f>IFERROR(VLOOKUP(F1134,الأصناف!items,2,FALSE),"")</f>
        <v/>
      </c>
      <c r="H1134" s="50"/>
      <c r="I1134" s="50" t="str">
        <f>IFERROR(VLOOKUP(F1134,الأصناف!items,3,FALSE),"")</f>
        <v/>
      </c>
      <c r="J1134" s="50"/>
      <c r="K1134" s="50" t="str">
        <f t="shared" si="17"/>
        <v/>
      </c>
    </row>
    <row r="1135" spans="5:11" ht="20" x14ac:dyDescent="0.3">
      <c r="E1135" s="49"/>
      <c r="F1135" s="50"/>
      <c r="G1135" s="49" t="str">
        <f>IFERROR(VLOOKUP(F1135,الأصناف!items,2,FALSE),"")</f>
        <v/>
      </c>
      <c r="H1135" s="50"/>
      <c r="I1135" s="50" t="str">
        <f>IFERROR(VLOOKUP(F1135,الأصناف!items,3,FALSE),"")</f>
        <v/>
      </c>
      <c r="J1135" s="50"/>
      <c r="K1135" s="50" t="str">
        <f t="shared" si="17"/>
        <v/>
      </c>
    </row>
    <row r="1136" spans="5:11" ht="20" x14ac:dyDescent="0.3">
      <c r="E1136" s="49"/>
      <c r="F1136" s="50"/>
      <c r="G1136" s="49" t="str">
        <f>IFERROR(VLOOKUP(F1136,الأصناف!items,2,FALSE),"")</f>
        <v/>
      </c>
      <c r="H1136" s="50"/>
      <c r="I1136" s="50" t="str">
        <f>IFERROR(VLOOKUP(F1136,الأصناف!items,3,FALSE),"")</f>
        <v/>
      </c>
      <c r="J1136" s="50"/>
      <c r="K1136" s="50" t="str">
        <f t="shared" si="17"/>
        <v/>
      </c>
    </row>
    <row r="1137" spans="5:11" ht="20" x14ac:dyDescent="0.3">
      <c r="E1137" s="49"/>
      <c r="F1137" s="50"/>
      <c r="G1137" s="49" t="str">
        <f>IFERROR(VLOOKUP(F1137,الأصناف!items,2,FALSE),"")</f>
        <v/>
      </c>
      <c r="H1137" s="50"/>
      <c r="I1137" s="50" t="str">
        <f>IFERROR(VLOOKUP(F1137,الأصناف!items,3,FALSE),"")</f>
        <v/>
      </c>
      <c r="J1137" s="50"/>
      <c r="K1137" s="50" t="str">
        <f t="shared" si="17"/>
        <v/>
      </c>
    </row>
    <row r="1138" spans="5:11" ht="20" x14ac:dyDescent="0.3">
      <c r="E1138" s="49"/>
      <c r="F1138" s="50"/>
      <c r="G1138" s="49" t="str">
        <f>IFERROR(VLOOKUP(F1138,الأصناف!items,2,FALSE),"")</f>
        <v/>
      </c>
      <c r="H1138" s="50"/>
      <c r="I1138" s="50" t="str">
        <f>IFERROR(VLOOKUP(F1138,الأصناف!items,3,FALSE),"")</f>
        <v/>
      </c>
      <c r="J1138" s="50"/>
      <c r="K1138" s="50" t="str">
        <f t="shared" si="17"/>
        <v/>
      </c>
    </row>
    <row r="1139" spans="5:11" ht="20" x14ac:dyDescent="0.3">
      <c r="E1139" s="49"/>
      <c r="F1139" s="50"/>
      <c r="G1139" s="49" t="str">
        <f>IFERROR(VLOOKUP(F1139,الأصناف!items,2,FALSE),"")</f>
        <v/>
      </c>
      <c r="H1139" s="50"/>
      <c r="I1139" s="50" t="str">
        <f>IFERROR(VLOOKUP(F1139,الأصناف!items,3,FALSE),"")</f>
        <v/>
      </c>
      <c r="J1139" s="50"/>
      <c r="K1139" s="50" t="str">
        <f t="shared" si="17"/>
        <v/>
      </c>
    </row>
    <row r="1140" spans="5:11" ht="20" x14ac:dyDescent="0.3">
      <c r="E1140" s="49"/>
      <c r="F1140" s="50"/>
      <c r="G1140" s="49" t="str">
        <f>IFERROR(VLOOKUP(F1140,الأصناف!items,2,FALSE),"")</f>
        <v/>
      </c>
      <c r="H1140" s="50"/>
      <c r="I1140" s="50" t="str">
        <f>IFERROR(VLOOKUP(F1140,الأصناف!items,3,FALSE),"")</f>
        <v/>
      </c>
      <c r="J1140" s="50"/>
      <c r="K1140" s="50" t="str">
        <f t="shared" si="17"/>
        <v/>
      </c>
    </row>
    <row r="1141" spans="5:11" ht="20" x14ac:dyDescent="0.3">
      <c r="E1141" s="49"/>
      <c r="F1141" s="50"/>
      <c r="G1141" s="49" t="str">
        <f>IFERROR(VLOOKUP(F1141,الأصناف!items,2,FALSE),"")</f>
        <v/>
      </c>
      <c r="H1141" s="50"/>
      <c r="I1141" s="50" t="str">
        <f>IFERROR(VLOOKUP(F1141,الأصناف!items,3,FALSE),"")</f>
        <v/>
      </c>
      <c r="J1141" s="50"/>
      <c r="K1141" s="50" t="str">
        <f t="shared" si="17"/>
        <v/>
      </c>
    </row>
    <row r="1142" spans="5:11" ht="20" x14ac:dyDescent="0.3">
      <c r="E1142" s="49"/>
      <c r="F1142" s="50"/>
      <c r="G1142" s="49" t="str">
        <f>IFERROR(VLOOKUP(F1142,الأصناف!items,2,FALSE),"")</f>
        <v/>
      </c>
      <c r="H1142" s="50"/>
      <c r="I1142" s="50" t="str">
        <f>IFERROR(VLOOKUP(F1142,الأصناف!items,3,FALSE),"")</f>
        <v/>
      </c>
      <c r="J1142" s="50"/>
      <c r="K1142" s="50" t="str">
        <f t="shared" si="17"/>
        <v/>
      </c>
    </row>
    <row r="1143" spans="5:11" ht="20" x14ac:dyDescent="0.3">
      <c r="E1143" s="49"/>
      <c r="F1143" s="50"/>
      <c r="G1143" s="49" t="str">
        <f>IFERROR(VLOOKUP(F1143,الأصناف!items,2,FALSE),"")</f>
        <v/>
      </c>
      <c r="H1143" s="50"/>
      <c r="I1143" s="50" t="str">
        <f>IFERROR(VLOOKUP(F1143,الأصناف!items,3,FALSE),"")</f>
        <v/>
      </c>
      <c r="J1143" s="50"/>
      <c r="K1143" s="50" t="str">
        <f t="shared" si="17"/>
        <v/>
      </c>
    </row>
    <row r="1144" spans="5:11" ht="20" x14ac:dyDescent="0.3">
      <c r="E1144" s="49"/>
      <c r="F1144" s="50"/>
      <c r="G1144" s="49" t="str">
        <f>IFERROR(VLOOKUP(F1144,الأصناف!items,2,FALSE),"")</f>
        <v/>
      </c>
      <c r="H1144" s="50"/>
      <c r="I1144" s="50" t="str">
        <f>IFERROR(VLOOKUP(F1144,الأصناف!items,3,FALSE),"")</f>
        <v/>
      </c>
      <c r="J1144" s="50"/>
      <c r="K1144" s="50" t="str">
        <f t="shared" si="17"/>
        <v/>
      </c>
    </row>
    <row r="1145" spans="5:11" ht="20" x14ac:dyDescent="0.3">
      <c r="E1145" s="49"/>
      <c r="F1145" s="50"/>
      <c r="G1145" s="49" t="str">
        <f>IFERROR(VLOOKUP(F1145,الأصناف!items,2,FALSE),"")</f>
        <v/>
      </c>
      <c r="H1145" s="50"/>
      <c r="I1145" s="50" t="str">
        <f>IFERROR(VLOOKUP(F1145,الأصناف!items,3,FALSE),"")</f>
        <v/>
      </c>
      <c r="J1145" s="50"/>
      <c r="K1145" s="50" t="str">
        <f t="shared" si="17"/>
        <v/>
      </c>
    </row>
    <row r="1146" spans="5:11" ht="20" x14ac:dyDescent="0.3">
      <c r="E1146" s="49"/>
      <c r="F1146" s="50"/>
      <c r="G1146" s="49" t="str">
        <f>IFERROR(VLOOKUP(F1146,الأصناف!items,2,FALSE),"")</f>
        <v/>
      </c>
      <c r="H1146" s="50"/>
      <c r="I1146" s="50" t="str">
        <f>IFERROR(VLOOKUP(F1146,الأصناف!items,3,FALSE),"")</f>
        <v/>
      </c>
      <c r="J1146" s="50"/>
      <c r="K1146" s="50" t="str">
        <f t="shared" si="17"/>
        <v/>
      </c>
    </row>
    <row r="1147" spans="5:11" ht="20" x14ac:dyDescent="0.3">
      <c r="E1147" s="49"/>
      <c r="F1147" s="50"/>
      <c r="G1147" s="49" t="str">
        <f>IFERROR(VLOOKUP(F1147,الأصناف!items,2,FALSE),"")</f>
        <v/>
      </c>
      <c r="H1147" s="50"/>
      <c r="I1147" s="50" t="str">
        <f>IFERROR(VLOOKUP(F1147,الأصناف!items,3,FALSE),"")</f>
        <v/>
      </c>
      <c r="J1147" s="50"/>
      <c r="K1147" s="50" t="str">
        <f t="shared" si="17"/>
        <v/>
      </c>
    </row>
    <row r="1148" spans="5:11" ht="20" x14ac:dyDescent="0.3">
      <c r="E1148" s="49"/>
      <c r="F1148" s="50"/>
      <c r="G1148" s="49" t="str">
        <f>IFERROR(VLOOKUP(F1148,الأصناف!items,2,FALSE),"")</f>
        <v/>
      </c>
      <c r="H1148" s="50"/>
      <c r="I1148" s="50" t="str">
        <f>IFERROR(VLOOKUP(F1148,الأصناف!items,3,FALSE),"")</f>
        <v/>
      </c>
      <c r="J1148" s="50"/>
      <c r="K1148" s="50" t="str">
        <f t="shared" si="17"/>
        <v/>
      </c>
    </row>
    <row r="1149" spans="5:11" ht="20" x14ac:dyDescent="0.3">
      <c r="E1149" s="49"/>
      <c r="F1149" s="50"/>
      <c r="G1149" s="49" t="str">
        <f>IFERROR(VLOOKUP(F1149,الأصناف!items,2,FALSE),"")</f>
        <v/>
      </c>
      <c r="H1149" s="50"/>
      <c r="I1149" s="50" t="str">
        <f>IFERROR(VLOOKUP(F1149,الأصناف!items,3,FALSE),"")</f>
        <v/>
      </c>
      <c r="J1149" s="50"/>
      <c r="K1149" s="50" t="str">
        <f t="shared" si="17"/>
        <v/>
      </c>
    </row>
    <row r="1150" spans="5:11" ht="20" x14ac:dyDescent="0.3">
      <c r="E1150" s="49"/>
      <c r="F1150" s="50"/>
      <c r="G1150" s="49" t="str">
        <f>IFERROR(VLOOKUP(F1150,الأصناف!items,2,FALSE),"")</f>
        <v/>
      </c>
      <c r="H1150" s="50"/>
      <c r="I1150" s="50" t="str">
        <f>IFERROR(VLOOKUP(F1150,الأصناف!items,3,FALSE),"")</f>
        <v/>
      </c>
      <c r="J1150" s="50"/>
      <c r="K1150" s="50" t="str">
        <f t="shared" si="17"/>
        <v/>
      </c>
    </row>
    <row r="1151" spans="5:11" ht="20" x14ac:dyDescent="0.3">
      <c r="E1151" s="49"/>
      <c r="F1151" s="50"/>
      <c r="G1151" s="49" t="str">
        <f>IFERROR(VLOOKUP(F1151,الأصناف!items,2,FALSE),"")</f>
        <v/>
      </c>
      <c r="H1151" s="50"/>
      <c r="I1151" s="50" t="str">
        <f>IFERROR(VLOOKUP(F1151,الأصناف!items,3,FALSE),"")</f>
        <v/>
      </c>
      <c r="J1151" s="50"/>
      <c r="K1151" s="50" t="str">
        <f t="shared" si="17"/>
        <v/>
      </c>
    </row>
    <row r="1152" spans="5:11" ht="20" x14ac:dyDescent="0.3">
      <c r="E1152" s="49"/>
      <c r="F1152" s="50"/>
      <c r="G1152" s="49" t="str">
        <f>IFERROR(VLOOKUP(F1152,الأصناف!items,2,FALSE),"")</f>
        <v/>
      </c>
      <c r="H1152" s="50"/>
      <c r="I1152" s="50" t="str">
        <f>IFERROR(VLOOKUP(F1152,الأصناف!items,3,FALSE),"")</f>
        <v/>
      </c>
      <c r="J1152" s="50"/>
      <c r="K1152" s="50" t="str">
        <f t="shared" si="17"/>
        <v/>
      </c>
    </row>
    <row r="1153" spans="5:11" ht="20" x14ac:dyDescent="0.3">
      <c r="E1153" s="49"/>
      <c r="F1153" s="50"/>
      <c r="G1153" s="49" t="str">
        <f>IFERROR(VLOOKUP(F1153,الأصناف!items,2,FALSE),"")</f>
        <v/>
      </c>
      <c r="H1153" s="50"/>
      <c r="I1153" s="50" t="str">
        <f>IFERROR(VLOOKUP(F1153,الأصناف!items,3,FALSE),"")</f>
        <v/>
      </c>
      <c r="J1153" s="50"/>
      <c r="K1153" s="50" t="str">
        <f t="shared" si="17"/>
        <v/>
      </c>
    </row>
    <row r="1154" spans="5:11" ht="20" x14ac:dyDescent="0.3">
      <c r="E1154" s="49"/>
      <c r="F1154" s="50"/>
      <c r="G1154" s="49" t="str">
        <f>IFERROR(VLOOKUP(F1154,الأصناف!items,2,FALSE),"")</f>
        <v/>
      </c>
      <c r="H1154" s="50"/>
      <c r="I1154" s="50" t="str">
        <f>IFERROR(VLOOKUP(F1154,الأصناف!items,3,FALSE),"")</f>
        <v/>
      </c>
      <c r="J1154" s="50"/>
      <c r="K1154" s="50" t="str">
        <f t="shared" si="17"/>
        <v/>
      </c>
    </row>
    <row r="1155" spans="5:11" ht="20" x14ac:dyDescent="0.3">
      <c r="E1155" s="49"/>
      <c r="F1155" s="50"/>
      <c r="G1155" s="49" t="str">
        <f>IFERROR(VLOOKUP(F1155,الأصناف!items,2,FALSE),"")</f>
        <v/>
      </c>
      <c r="H1155" s="50"/>
      <c r="I1155" s="50" t="str">
        <f>IFERROR(VLOOKUP(F1155,الأصناف!items,3,FALSE),"")</f>
        <v/>
      </c>
      <c r="J1155" s="50"/>
      <c r="K1155" s="50" t="str">
        <f t="shared" si="17"/>
        <v/>
      </c>
    </row>
    <row r="1156" spans="5:11" ht="20" x14ac:dyDescent="0.3">
      <c r="E1156" s="49"/>
      <c r="F1156" s="50"/>
      <c r="G1156" s="49" t="str">
        <f>IFERROR(VLOOKUP(F1156,الأصناف!items,2,FALSE),"")</f>
        <v/>
      </c>
      <c r="H1156" s="50"/>
      <c r="I1156" s="50" t="str">
        <f>IFERROR(VLOOKUP(F1156,الأصناف!items,3,FALSE),"")</f>
        <v/>
      </c>
      <c r="J1156" s="50"/>
      <c r="K1156" s="50" t="str">
        <f t="shared" ref="K1156:K1219" si="18">IFERROR((SUM(H1156*I1156)-J1156),"")</f>
        <v/>
      </c>
    </row>
    <row r="1157" spans="5:11" ht="20" x14ac:dyDescent="0.3">
      <c r="E1157" s="49"/>
      <c r="F1157" s="50"/>
      <c r="G1157" s="49" t="str">
        <f>IFERROR(VLOOKUP(F1157,الأصناف!items,2,FALSE),"")</f>
        <v/>
      </c>
      <c r="H1157" s="50"/>
      <c r="I1157" s="50" t="str">
        <f>IFERROR(VLOOKUP(F1157,الأصناف!items,3,FALSE),"")</f>
        <v/>
      </c>
      <c r="J1157" s="50"/>
      <c r="K1157" s="50" t="str">
        <f t="shared" si="18"/>
        <v/>
      </c>
    </row>
    <row r="1158" spans="5:11" ht="20" x14ac:dyDescent="0.3">
      <c r="E1158" s="49"/>
      <c r="F1158" s="50"/>
      <c r="G1158" s="49" t="str">
        <f>IFERROR(VLOOKUP(F1158,الأصناف!items,2,FALSE),"")</f>
        <v/>
      </c>
      <c r="H1158" s="50"/>
      <c r="I1158" s="50" t="str">
        <f>IFERROR(VLOOKUP(F1158,الأصناف!items,3,FALSE),"")</f>
        <v/>
      </c>
      <c r="J1158" s="50"/>
      <c r="K1158" s="50" t="str">
        <f t="shared" si="18"/>
        <v/>
      </c>
    </row>
    <row r="1159" spans="5:11" ht="20" x14ac:dyDescent="0.3">
      <c r="E1159" s="49"/>
      <c r="F1159" s="50"/>
      <c r="G1159" s="49" t="str">
        <f>IFERROR(VLOOKUP(F1159,الأصناف!items,2,FALSE),"")</f>
        <v/>
      </c>
      <c r="H1159" s="50"/>
      <c r="I1159" s="50" t="str">
        <f>IFERROR(VLOOKUP(F1159,الأصناف!items,3,FALSE),"")</f>
        <v/>
      </c>
      <c r="J1159" s="50"/>
      <c r="K1159" s="50" t="str">
        <f t="shared" si="18"/>
        <v/>
      </c>
    </row>
    <row r="1160" spans="5:11" ht="20" x14ac:dyDescent="0.3">
      <c r="E1160" s="49"/>
      <c r="F1160" s="50"/>
      <c r="G1160" s="49" t="str">
        <f>IFERROR(VLOOKUP(F1160,الأصناف!items,2,FALSE),"")</f>
        <v/>
      </c>
      <c r="H1160" s="50"/>
      <c r="I1160" s="50" t="str">
        <f>IFERROR(VLOOKUP(F1160,الأصناف!items,3,FALSE),"")</f>
        <v/>
      </c>
      <c r="J1160" s="50"/>
      <c r="K1160" s="50" t="str">
        <f t="shared" si="18"/>
        <v/>
      </c>
    </row>
    <row r="1161" spans="5:11" ht="20" x14ac:dyDescent="0.3">
      <c r="E1161" s="49"/>
      <c r="F1161" s="50"/>
      <c r="G1161" s="49" t="str">
        <f>IFERROR(VLOOKUP(F1161,الأصناف!items,2,FALSE),"")</f>
        <v/>
      </c>
      <c r="H1161" s="50"/>
      <c r="I1161" s="50" t="str">
        <f>IFERROR(VLOOKUP(F1161,الأصناف!items,3,FALSE),"")</f>
        <v/>
      </c>
      <c r="J1161" s="50"/>
      <c r="K1161" s="50" t="str">
        <f t="shared" si="18"/>
        <v/>
      </c>
    </row>
    <row r="1162" spans="5:11" ht="20" x14ac:dyDescent="0.3">
      <c r="E1162" s="49"/>
      <c r="F1162" s="50"/>
      <c r="G1162" s="49" t="str">
        <f>IFERROR(VLOOKUP(F1162,الأصناف!items,2,FALSE),"")</f>
        <v/>
      </c>
      <c r="H1162" s="50"/>
      <c r="I1162" s="50" t="str">
        <f>IFERROR(VLOOKUP(F1162,الأصناف!items,3,FALSE),"")</f>
        <v/>
      </c>
      <c r="J1162" s="50"/>
      <c r="K1162" s="50" t="str">
        <f t="shared" si="18"/>
        <v/>
      </c>
    </row>
    <row r="1163" spans="5:11" ht="20" x14ac:dyDescent="0.3">
      <c r="E1163" s="49"/>
      <c r="F1163" s="50"/>
      <c r="G1163" s="49" t="str">
        <f>IFERROR(VLOOKUP(F1163,الأصناف!items,2,FALSE),"")</f>
        <v/>
      </c>
      <c r="H1163" s="50"/>
      <c r="I1163" s="50" t="str">
        <f>IFERROR(VLOOKUP(F1163,الأصناف!items,3,FALSE),"")</f>
        <v/>
      </c>
      <c r="J1163" s="50"/>
      <c r="K1163" s="50" t="str">
        <f t="shared" si="18"/>
        <v/>
      </c>
    </row>
    <row r="1164" spans="5:11" ht="20" x14ac:dyDescent="0.3">
      <c r="E1164" s="49"/>
      <c r="F1164" s="50"/>
      <c r="G1164" s="49" t="str">
        <f>IFERROR(VLOOKUP(F1164,الأصناف!items,2,FALSE),"")</f>
        <v/>
      </c>
      <c r="H1164" s="50"/>
      <c r="I1164" s="50" t="str">
        <f>IFERROR(VLOOKUP(F1164,الأصناف!items,3,FALSE),"")</f>
        <v/>
      </c>
      <c r="J1164" s="50"/>
      <c r="K1164" s="50" t="str">
        <f t="shared" si="18"/>
        <v/>
      </c>
    </row>
    <row r="1165" spans="5:11" ht="20" x14ac:dyDescent="0.3">
      <c r="E1165" s="49"/>
      <c r="F1165" s="50"/>
      <c r="G1165" s="49" t="str">
        <f>IFERROR(VLOOKUP(F1165,الأصناف!items,2,FALSE),"")</f>
        <v/>
      </c>
      <c r="H1165" s="50"/>
      <c r="I1165" s="50" t="str">
        <f>IFERROR(VLOOKUP(F1165,الأصناف!items,3,FALSE),"")</f>
        <v/>
      </c>
      <c r="J1165" s="50"/>
      <c r="K1165" s="50" t="str">
        <f t="shared" si="18"/>
        <v/>
      </c>
    </row>
    <row r="1166" spans="5:11" ht="20" x14ac:dyDescent="0.3">
      <c r="E1166" s="49"/>
      <c r="F1166" s="50"/>
      <c r="G1166" s="49" t="str">
        <f>IFERROR(VLOOKUP(F1166,الأصناف!items,2,FALSE),"")</f>
        <v/>
      </c>
      <c r="H1166" s="50"/>
      <c r="I1166" s="50" t="str">
        <f>IFERROR(VLOOKUP(F1166,الأصناف!items,3,FALSE),"")</f>
        <v/>
      </c>
      <c r="J1166" s="50"/>
      <c r="K1166" s="50" t="str">
        <f t="shared" si="18"/>
        <v/>
      </c>
    </row>
    <row r="1167" spans="5:11" ht="20" x14ac:dyDescent="0.3">
      <c r="E1167" s="49"/>
      <c r="F1167" s="50"/>
      <c r="G1167" s="49" t="str">
        <f>IFERROR(VLOOKUP(F1167,الأصناف!items,2,FALSE),"")</f>
        <v/>
      </c>
      <c r="H1167" s="50"/>
      <c r="I1167" s="50" t="str">
        <f>IFERROR(VLOOKUP(F1167,الأصناف!items,3,FALSE),"")</f>
        <v/>
      </c>
      <c r="J1167" s="50"/>
      <c r="K1167" s="50" t="str">
        <f t="shared" si="18"/>
        <v/>
      </c>
    </row>
    <row r="1168" spans="5:11" ht="20" x14ac:dyDescent="0.3">
      <c r="E1168" s="49"/>
      <c r="F1168" s="50"/>
      <c r="G1168" s="49" t="str">
        <f>IFERROR(VLOOKUP(F1168,الأصناف!items,2,FALSE),"")</f>
        <v/>
      </c>
      <c r="H1168" s="50"/>
      <c r="I1168" s="50" t="str">
        <f>IFERROR(VLOOKUP(F1168,الأصناف!items,3,FALSE),"")</f>
        <v/>
      </c>
      <c r="J1168" s="50"/>
      <c r="K1168" s="50" t="str">
        <f t="shared" si="18"/>
        <v/>
      </c>
    </row>
    <row r="1169" spans="5:11" ht="20" x14ac:dyDescent="0.3">
      <c r="E1169" s="49"/>
      <c r="F1169" s="50"/>
      <c r="G1169" s="49" t="str">
        <f>IFERROR(VLOOKUP(F1169,الأصناف!items,2,FALSE),"")</f>
        <v/>
      </c>
      <c r="H1169" s="50"/>
      <c r="I1169" s="50" t="str">
        <f>IFERROR(VLOOKUP(F1169,الأصناف!items,3,FALSE),"")</f>
        <v/>
      </c>
      <c r="J1169" s="50"/>
      <c r="K1169" s="50" t="str">
        <f t="shared" si="18"/>
        <v/>
      </c>
    </row>
    <row r="1170" spans="5:11" ht="20" x14ac:dyDescent="0.3">
      <c r="E1170" s="49"/>
      <c r="F1170" s="50"/>
      <c r="G1170" s="49" t="str">
        <f>IFERROR(VLOOKUP(F1170,الأصناف!items,2,FALSE),"")</f>
        <v/>
      </c>
      <c r="H1170" s="50"/>
      <c r="I1170" s="50" t="str">
        <f>IFERROR(VLOOKUP(F1170,الأصناف!items,3,FALSE),"")</f>
        <v/>
      </c>
      <c r="J1170" s="50"/>
      <c r="K1170" s="50" t="str">
        <f t="shared" si="18"/>
        <v/>
      </c>
    </row>
    <row r="1171" spans="5:11" ht="20" x14ac:dyDescent="0.3">
      <c r="E1171" s="49"/>
      <c r="F1171" s="50"/>
      <c r="G1171" s="49" t="str">
        <f>IFERROR(VLOOKUP(F1171,الأصناف!items,2,FALSE),"")</f>
        <v/>
      </c>
      <c r="H1171" s="50"/>
      <c r="I1171" s="50" t="str">
        <f>IFERROR(VLOOKUP(F1171,الأصناف!items,3,FALSE),"")</f>
        <v/>
      </c>
      <c r="J1171" s="50"/>
      <c r="K1171" s="50" t="str">
        <f t="shared" si="18"/>
        <v/>
      </c>
    </row>
    <row r="1172" spans="5:11" ht="20" x14ac:dyDescent="0.3">
      <c r="E1172" s="49"/>
      <c r="F1172" s="50"/>
      <c r="G1172" s="49" t="str">
        <f>IFERROR(VLOOKUP(F1172,الأصناف!items,2,FALSE),"")</f>
        <v/>
      </c>
      <c r="H1172" s="50"/>
      <c r="I1172" s="50" t="str">
        <f>IFERROR(VLOOKUP(F1172,الأصناف!items,3,FALSE),"")</f>
        <v/>
      </c>
      <c r="J1172" s="50"/>
      <c r="K1172" s="50" t="str">
        <f t="shared" si="18"/>
        <v/>
      </c>
    </row>
    <row r="1173" spans="5:11" ht="20" x14ac:dyDescent="0.3">
      <c r="E1173" s="49"/>
      <c r="F1173" s="50"/>
      <c r="G1173" s="49" t="str">
        <f>IFERROR(VLOOKUP(F1173,الأصناف!items,2,FALSE),"")</f>
        <v/>
      </c>
      <c r="H1173" s="50"/>
      <c r="I1173" s="50" t="str">
        <f>IFERROR(VLOOKUP(F1173,الأصناف!items,3,FALSE),"")</f>
        <v/>
      </c>
      <c r="J1173" s="50"/>
      <c r="K1173" s="50" t="str">
        <f t="shared" si="18"/>
        <v/>
      </c>
    </row>
    <row r="1174" spans="5:11" ht="20" x14ac:dyDescent="0.3">
      <c r="E1174" s="49"/>
      <c r="F1174" s="50"/>
      <c r="G1174" s="49" t="str">
        <f>IFERROR(VLOOKUP(F1174,الأصناف!items,2,FALSE),"")</f>
        <v/>
      </c>
      <c r="H1174" s="50"/>
      <c r="I1174" s="50" t="str">
        <f>IFERROR(VLOOKUP(F1174,الأصناف!items,3,FALSE),"")</f>
        <v/>
      </c>
      <c r="J1174" s="50"/>
      <c r="K1174" s="50" t="str">
        <f t="shared" si="18"/>
        <v/>
      </c>
    </row>
    <row r="1175" spans="5:11" ht="20" x14ac:dyDescent="0.3">
      <c r="E1175" s="49"/>
      <c r="F1175" s="50"/>
      <c r="G1175" s="49" t="str">
        <f>IFERROR(VLOOKUP(F1175,الأصناف!items,2,FALSE),"")</f>
        <v/>
      </c>
      <c r="H1175" s="50"/>
      <c r="I1175" s="50" t="str">
        <f>IFERROR(VLOOKUP(F1175,الأصناف!items,3,FALSE),"")</f>
        <v/>
      </c>
      <c r="J1175" s="50"/>
      <c r="K1175" s="50" t="str">
        <f t="shared" si="18"/>
        <v/>
      </c>
    </row>
    <row r="1176" spans="5:11" ht="20" x14ac:dyDescent="0.3">
      <c r="E1176" s="49"/>
      <c r="F1176" s="50"/>
      <c r="G1176" s="49" t="str">
        <f>IFERROR(VLOOKUP(F1176,الأصناف!items,2,FALSE),"")</f>
        <v/>
      </c>
      <c r="H1176" s="50"/>
      <c r="I1176" s="50" t="str">
        <f>IFERROR(VLOOKUP(F1176,الأصناف!items,3,FALSE),"")</f>
        <v/>
      </c>
      <c r="J1176" s="50"/>
      <c r="K1176" s="50" t="str">
        <f t="shared" si="18"/>
        <v/>
      </c>
    </row>
    <row r="1177" spans="5:11" ht="20" x14ac:dyDescent="0.3">
      <c r="E1177" s="49"/>
      <c r="F1177" s="50"/>
      <c r="G1177" s="49" t="str">
        <f>IFERROR(VLOOKUP(F1177,الأصناف!items,2,FALSE),"")</f>
        <v/>
      </c>
      <c r="H1177" s="50"/>
      <c r="I1177" s="50" t="str">
        <f>IFERROR(VLOOKUP(F1177,الأصناف!items,3,FALSE),"")</f>
        <v/>
      </c>
      <c r="J1177" s="50"/>
      <c r="K1177" s="50" t="str">
        <f t="shared" si="18"/>
        <v/>
      </c>
    </row>
    <row r="1178" spans="5:11" ht="20" x14ac:dyDescent="0.3">
      <c r="E1178" s="49"/>
      <c r="F1178" s="50"/>
      <c r="G1178" s="49" t="str">
        <f>IFERROR(VLOOKUP(F1178,الأصناف!items,2,FALSE),"")</f>
        <v/>
      </c>
      <c r="H1178" s="50"/>
      <c r="I1178" s="50" t="str">
        <f>IFERROR(VLOOKUP(F1178,الأصناف!items,3,FALSE),"")</f>
        <v/>
      </c>
      <c r="J1178" s="50"/>
      <c r="K1178" s="50" t="str">
        <f t="shared" si="18"/>
        <v/>
      </c>
    </row>
    <row r="1179" spans="5:11" ht="20" x14ac:dyDescent="0.3">
      <c r="E1179" s="49"/>
      <c r="F1179" s="50"/>
      <c r="G1179" s="49" t="str">
        <f>IFERROR(VLOOKUP(F1179,الأصناف!items,2,FALSE),"")</f>
        <v/>
      </c>
      <c r="H1179" s="50"/>
      <c r="I1179" s="50" t="str">
        <f>IFERROR(VLOOKUP(F1179,الأصناف!items,3,FALSE),"")</f>
        <v/>
      </c>
      <c r="J1179" s="50"/>
      <c r="K1179" s="50" t="str">
        <f t="shared" si="18"/>
        <v/>
      </c>
    </row>
    <row r="1180" spans="5:11" ht="20" x14ac:dyDescent="0.3">
      <c r="E1180" s="49"/>
      <c r="F1180" s="50"/>
      <c r="G1180" s="49" t="str">
        <f>IFERROR(VLOOKUP(F1180,الأصناف!items,2,FALSE),"")</f>
        <v/>
      </c>
      <c r="H1180" s="50"/>
      <c r="I1180" s="50" t="str">
        <f>IFERROR(VLOOKUP(F1180,الأصناف!items,3,FALSE),"")</f>
        <v/>
      </c>
      <c r="J1180" s="50"/>
      <c r="K1180" s="50" t="str">
        <f t="shared" si="18"/>
        <v/>
      </c>
    </row>
    <row r="1181" spans="5:11" ht="20" x14ac:dyDescent="0.3">
      <c r="E1181" s="49"/>
      <c r="F1181" s="50"/>
      <c r="G1181" s="49" t="str">
        <f>IFERROR(VLOOKUP(F1181,الأصناف!items,2,FALSE),"")</f>
        <v/>
      </c>
      <c r="H1181" s="50"/>
      <c r="I1181" s="50" t="str">
        <f>IFERROR(VLOOKUP(F1181,الأصناف!items,3,FALSE),"")</f>
        <v/>
      </c>
      <c r="J1181" s="50"/>
      <c r="K1181" s="50" t="str">
        <f t="shared" si="18"/>
        <v/>
      </c>
    </row>
    <row r="1182" spans="5:11" ht="20" x14ac:dyDescent="0.3">
      <c r="E1182" s="49"/>
      <c r="F1182" s="50"/>
      <c r="G1182" s="49" t="str">
        <f>IFERROR(VLOOKUP(F1182,الأصناف!items,2,FALSE),"")</f>
        <v/>
      </c>
      <c r="H1182" s="50"/>
      <c r="I1182" s="50" t="str">
        <f>IFERROR(VLOOKUP(F1182,الأصناف!items,3,FALSE),"")</f>
        <v/>
      </c>
      <c r="J1182" s="50"/>
      <c r="K1182" s="50" t="str">
        <f t="shared" si="18"/>
        <v/>
      </c>
    </row>
    <row r="1183" spans="5:11" ht="20" x14ac:dyDescent="0.3">
      <c r="E1183" s="49"/>
      <c r="F1183" s="50"/>
      <c r="G1183" s="49" t="str">
        <f>IFERROR(VLOOKUP(F1183,الأصناف!items,2,FALSE),"")</f>
        <v/>
      </c>
      <c r="H1183" s="50"/>
      <c r="I1183" s="50" t="str">
        <f>IFERROR(VLOOKUP(F1183,الأصناف!items,3,FALSE),"")</f>
        <v/>
      </c>
      <c r="J1183" s="50"/>
      <c r="K1183" s="50" t="str">
        <f t="shared" si="18"/>
        <v/>
      </c>
    </row>
    <row r="1184" spans="5:11" ht="20" x14ac:dyDescent="0.3">
      <c r="E1184" s="49"/>
      <c r="F1184" s="50"/>
      <c r="G1184" s="49" t="str">
        <f>IFERROR(VLOOKUP(F1184,الأصناف!items,2,FALSE),"")</f>
        <v/>
      </c>
      <c r="H1184" s="50"/>
      <c r="I1184" s="50" t="str">
        <f>IFERROR(VLOOKUP(F1184,الأصناف!items,3,FALSE),"")</f>
        <v/>
      </c>
      <c r="J1184" s="50"/>
      <c r="K1184" s="50" t="str">
        <f t="shared" si="18"/>
        <v/>
      </c>
    </row>
    <row r="1185" spans="5:11" ht="20" x14ac:dyDescent="0.3">
      <c r="E1185" s="49"/>
      <c r="F1185" s="50"/>
      <c r="G1185" s="49" t="str">
        <f>IFERROR(VLOOKUP(F1185,الأصناف!items,2,FALSE),"")</f>
        <v/>
      </c>
      <c r="H1185" s="50"/>
      <c r="I1185" s="50" t="str">
        <f>IFERROR(VLOOKUP(F1185,الأصناف!items,3,FALSE),"")</f>
        <v/>
      </c>
      <c r="J1185" s="50"/>
      <c r="K1185" s="50" t="str">
        <f t="shared" si="18"/>
        <v/>
      </c>
    </row>
    <row r="1186" spans="5:11" ht="20" x14ac:dyDescent="0.3">
      <c r="E1186" s="49"/>
      <c r="F1186" s="50"/>
      <c r="G1186" s="49" t="str">
        <f>IFERROR(VLOOKUP(F1186,الأصناف!items,2,FALSE),"")</f>
        <v/>
      </c>
      <c r="H1186" s="50"/>
      <c r="I1186" s="50" t="str">
        <f>IFERROR(VLOOKUP(F1186,الأصناف!items,3,FALSE),"")</f>
        <v/>
      </c>
      <c r="J1186" s="50"/>
      <c r="K1186" s="50" t="str">
        <f t="shared" si="18"/>
        <v/>
      </c>
    </row>
    <row r="1187" spans="5:11" ht="20" x14ac:dyDescent="0.3">
      <c r="E1187" s="49"/>
      <c r="F1187" s="50"/>
      <c r="G1187" s="49" t="str">
        <f>IFERROR(VLOOKUP(F1187,الأصناف!items,2,FALSE),"")</f>
        <v/>
      </c>
      <c r="H1187" s="50"/>
      <c r="I1187" s="50" t="str">
        <f>IFERROR(VLOOKUP(F1187,الأصناف!items,3,FALSE),"")</f>
        <v/>
      </c>
      <c r="J1187" s="50"/>
      <c r="K1187" s="50" t="str">
        <f t="shared" si="18"/>
        <v/>
      </c>
    </row>
    <row r="1188" spans="5:11" ht="20" x14ac:dyDescent="0.3">
      <c r="E1188" s="49"/>
      <c r="F1188" s="50"/>
      <c r="G1188" s="49" t="str">
        <f>IFERROR(VLOOKUP(F1188,الأصناف!items,2,FALSE),"")</f>
        <v/>
      </c>
      <c r="H1188" s="50"/>
      <c r="I1188" s="50" t="str">
        <f>IFERROR(VLOOKUP(F1188,الأصناف!items,3,FALSE),"")</f>
        <v/>
      </c>
      <c r="J1188" s="50"/>
      <c r="K1188" s="50" t="str">
        <f t="shared" si="18"/>
        <v/>
      </c>
    </row>
    <row r="1189" spans="5:11" ht="20" x14ac:dyDescent="0.3">
      <c r="E1189" s="49"/>
      <c r="F1189" s="50"/>
      <c r="G1189" s="49" t="str">
        <f>IFERROR(VLOOKUP(F1189,الأصناف!items,2,FALSE),"")</f>
        <v/>
      </c>
      <c r="H1189" s="50"/>
      <c r="I1189" s="50" t="str">
        <f>IFERROR(VLOOKUP(F1189,الأصناف!items,3,FALSE),"")</f>
        <v/>
      </c>
      <c r="J1189" s="50"/>
      <c r="K1189" s="50" t="str">
        <f t="shared" si="18"/>
        <v/>
      </c>
    </row>
    <row r="1190" spans="5:11" ht="20" x14ac:dyDescent="0.3">
      <c r="E1190" s="49"/>
      <c r="F1190" s="50"/>
      <c r="G1190" s="49" t="str">
        <f>IFERROR(VLOOKUP(F1190,الأصناف!items,2,FALSE),"")</f>
        <v/>
      </c>
      <c r="H1190" s="50"/>
      <c r="I1190" s="50" t="str">
        <f>IFERROR(VLOOKUP(F1190,الأصناف!items,3,FALSE),"")</f>
        <v/>
      </c>
      <c r="J1190" s="50"/>
      <c r="K1190" s="50" t="str">
        <f t="shared" si="18"/>
        <v/>
      </c>
    </row>
    <row r="1191" spans="5:11" ht="20" x14ac:dyDescent="0.3">
      <c r="E1191" s="49"/>
      <c r="F1191" s="50"/>
      <c r="G1191" s="49" t="str">
        <f>IFERROR(VLOOKUP(F1191,الأصناف!items,2,FALSE),"")</f>
        <v/>
      </c>
      <c r="H1191" s="50"/>
      <c r="I1191" s="50" t="str">
        <f>IFERROR(VLOOKUP(F1191,الأصناف!items,3,FALSE),"")</f>
        <v/>
      </c>
      <c r="J1191" s="50"/>
      <c r="K1191" s="50" t="str">
        <f t="shared" si="18"/>
        <v/>
      </c>
    </row>
    <row r="1192" spans="5:11" ht="20" x14ac:dyDescent="0.3">
      <c r="E1192" s="49"/>
      <c r="F1192" s="50"/>
      <c r="G1192" s="49" t="str">
        <f>IFERROR(VLOOKUP(F1192,الأصناف!items,2,FALSE),"")</f>
        <v/>
      </c>
      <c r="H1192" s="50"/>
      <c r="I1192" s="50" t="str">
        <f>IFERROR(VLOOKUP(F1192,الأصناف!items,3,FALSE),"")</f>
        <v/>
      </c>
      <c r="J1192" s="50"/>
      <c r="K1192" s="50" t="str">
        <f t="shared" si="18"/>
        <v/>
      </c>
    </row>
    <row r="1193" spans="5:11" ht="20" x14ac:dyDescent="0.3">
      <c r="E1193" s="49"/>
      <c r="F1193" s="50"/>
      <c r="G1193" s="49" t="str">
        <f>IFERROR(VLOOKUP(F1193,الأصناف!items,2,FALSE),"")</f>
        <v/>
      </c>
      <c r="H1193" s="50"/>
      <c r="I1193" s="50" t="str">
        <f>IFERROR(VLOOKUP(F1193,الأصناف!items,3,FALSE),"")</f>
        <v/>
      </c>
      <c r="J1193" s="50"/>
      <c r="K1193" s="50" t="str">
        <f t="shared" si="18"/>
        <v/>
      </c>
    </row>
    <row r="1194" spans="5:11" ht="20" x14ac:dyDescent="0.3">
      <c r="E1194" s="49"/>
      <c r="F1194" s="50"/>
      <c r="G1194" s="49" t="str">
        <f>IFERROR(VLOOKUP(F1194,الأصناف!items,2,FALSE),"")</f>
        <v/>
      </c>
      <c r="H1194" s="50"/>
      <c r="I1194" s="50" t="str">
        <f>IFERROR(VLOOKUP(F1194,الأصناف!items,3,FALSE),"")</f>
        <v/>
      </c>
      <c r="J1194" s="50"/>
      <c r="K1194" s="50" t="str">
        <f t="shared" si="18"/>
        <v/>
      </c>
    </row>
    <row r="1195" spans="5:11" ht="20" x14ac:dyDescent="0.3">
      <c r="E1195" s="49"/>
      <c r="F1195" s="50"/>
      <c r="G1195" s="49" t="str">
        <f>IFERROR(VLOOKUP(F1195,الأصناف!items,2,FALSE),"")</f>
        <v/>
      </c>
      <c r="H1195" s="50"/>
      <c r="I1195" s="50" t="str">
        <f>IFERROR(VLOOKUP(F1195,الأصناف!items,3,FALSE),"")</f>
        <v/>
      </c>
      <c r="J1195" s="50"/>
      <c r="K1195" s="50" t="str">
        <f t="shared" si="18"/>
        <v/>
      </c>
    </row>
    <row r="1196" spans="5:11" ht="20" x14ac:dyDescent="0.3">
      <c r="E1196" s="49"/>
      <c r="F1196" s="50"/>
      <c r="G1196" s="49" t="str">
        <f>IFERROR(VLOOKUP(F1196,الأصناف!items,2,FALSE),"")</f>
        <v/>
      </c>
      <c r="H1196" s="50"/>
      <c r="I1196" s="50" t="str">
        <f>IFERROR(VLOOKUP(F1196,الأصناف!items,3,FALSE),"")</f>
        <v/>
      </c>
      <c r="J1196" s="50"/>
      <c r="K1196" s="50" t="str">
        <f t="shared" si="18"/>
        <v/>
      </c>
    </row>
    <row r="1197" spans="5:11" ht="20" x14ac:dyDescent="0.3">
      <c r="E1197" s="49"/>
      <c r="F1197" s="50"/>
      <c r="G1197" s="49" t="str">
        <f>IFERROR(VLOOKUP(F1197,الأصناف!items,2,FALSE),"")</f>
        <v/>
      </c>
      <c r="H1197" s="50"/>
      <c r="I1197" s="50" t="str">
        <f>IFERROR(VLOOKUP(F1197,الأصناف!items,3,FALSE),"")</f>
        <v/>
      </c>
      <c r="J1197" s="50"/>
      <c r="K1197" s="50" t="str">
        <f t="shared" si="18"/>
        <v/>
      </c>
    </row>
    <row r="1198" spans="5:11" ht="20" x14ac:dyDescent="0.3">
      <c r="E1198" s="49"/>
      <c r="F1198" s="50"/>
      <c r="G1198" s="49" t="str">
        <f>IFERROR(VLOOKUP(F1198,الأصناف!items,2,FALSE),"")</f>
        <v/>
      </c>
      <c r="H1198" s="50"/>
      <c r="I1198" s="50" t="str">
        <f>IFERROR(VLOOKUP(F1198,الأصناف!items,3,FALSE),"")</f>
        <v/>
      </c>
      <c r="J1198" s="50"/>
      <c r="K1198" s="50" t="str">
        <f t="shared" si="18"/>
        <v/>
      </c>
    </row>
    <row r="1199" spans="5:11" ht="20" x14ac:dyDescent="0.3">
      <c r="E1199" s="49"/>
      <c r="F1199" s="50"/>
      <c r="G1199" s="49" t="str">
        <f>IFERROR(VLOOKUP(F1199,الأصناف!items,2,FALSE),"")</f>
        <v/>
      </c>
      <c r="H1199" s="50"/>
      <c r="I1199" s="50" t="str">
        <f>IFERROR(VLOOKUP(F1199,الأصناف!items,3,FALSE),"")</f>
        <v/>
      </c>
      <c r="J1199" s="50"/>
      <c r="K1199" s="50" t="str">
        <f t="shared" si="18"/>
        <v/>
      </c>
    </row>
    <row r="1200" spans="5:11" ht="20" x14ac:dyDescent="0.3">
      <c r="E1200" s="49"/>
      <c r="F1200" s="50"/>
      <c r="G1200" s="49" t="str">
        <f>IFERROR(VLOOKUP(F1200,الأصناف!items,2,FALSE),"")</f>
        <v/>
      </c>
      <c r="H1200" s="50"/>
      <c r="I1200" s="50" t="str">
        <f>IFERROR(VLOOKUP(F1200,الأصناف!items,3,FALSE),"")</f>
        <v/>
      </c>
      <c r="J1200" s="50"/>
      <c r="K1200" s="50" t="str">
        <f t="shared" si="18"/>
        <v/>
      </c>
    </row>
    <row r="1201" spans="5:11" ht="20" x14ac:dyDescent="0.3">
      <c r="E1201" s="49"/>
      <c r="F1201" s="50"/>
      <c r="G1201" s="49" t="str">
        <f>IFERROR(VLOOKUP(F1201,الأصناف!items,2,FALSE),"")</f>
        <v/>
      </c>
      <c r="H1201" s="50"/>
      <c r="I1201" s="50" t="str">
        <f>IFERROR(VLOOKUP(F1201,الأصناف!items,3,FALSE),"")</f>
        <v/>
      </c>
      <c r="J1201" s="50"/>
      <c r="K1201" s="50" t="str">
        <f t="shared" si="18"/>
        <v/>
      </c>
    </row>
    <row r="1202" spans="5:11" ht="20" x14ac:dyDescent="0.3">
      <c r="E1202" s="49"/>
      <c r="F1202" s="50"/>
      <c r="G1202" s="49" t="str">
        <f>IFERROR(VLOOKUP(F1202,الأصناف!items,2,FALSE),"")</f>
        <v/>
      </c>
      <c r="H1202" s="50"/>
      <c r="I1202" s="50" t="str">
        <f>IFERROR(VLOOKUP(F1202,الأصناف!items,3,FALSE),"")</f>
        <v/>
      </c>
      <c r="J1202" s="50"/>
      <c r="K1202" s="50" t="str">
        <f t="shared" si="18"/>
        <v/>
      </c>
    </row>
    <row r="1203" spans="5:11" ht="20" x14ac:dyDescent="0.3">
      <c r="E1203" s="49"/>
      <c r="F1203" s="50"/>
      <c r="G1203" s="49" t="str">
        <f>IFERROR(VLOOKUP(F1203,الأصناف!items,2,FALSE),"")</f>
        <v/>
      </c>
      <c r="H1203" s="50"/>
      <c r="I1203" s="50" t="str">
        <f>IFERROR(VLOOKUP(F1203,الأصناف!items,3,FALSE),"")</f>
        <v/>
      </c>
      <c r="J1203" s="50"/>
      <c r="K1203" s="50" t="str">
        <f t="shared" si="18"/>
        <v/>
      </c>
    </row>
    <row r="1204" spans="5:11" ht="20" x14ac:dyDescent="0.3">
      <c r="E1204" s="49"/>
      <c r="F1204" s="50"/>
      <c r="G1204" s="49" t="str">
        <f>IFERROR(VLOOKUP(F1204,الأصناف!items,2,FALSE),"")</f>
        <v/>
      </c>
      <c r="H1204" s="50"/>
      <c r="I1204" s="50" t="str">
        <f>IFERROR(VLOOKUP(F1204,الأصناف!items,3,FALSE),"")</f>
        <v/>
      </c>
      <c r="J1204" s="50"/>
      <c r="K1204" s="50" t="str">
        <f t="shared" si="18"/>
        <v/>
      </c>
    </row>
    <row r="1205" spans="5:11" ht="20" x14ac:dyDescent="0.3">
      <c r="E1205" s="49"/>
      <c r="F1205" s="50"/>
      <c r="G1205" s="49" t="str">
        <f>IFERROR(VLOOKUP(F1205,الأصناف!items,2,FALSE),"")</f>
        <v/>
      </c>
      <c r="H1205" s="50"/>
      <c r="I1205" s="50" t="str">
        <f>IFERROR(VLOOKUP(F1205,الأصناف!items,3,FALSE),"")</f>
        <v/>
      </c>
      <c r="J1205" s="50"/>
      <c r="K1205" s="50" t="str">
        <f t="shared" si="18"/>
        <v/>
      </c>
    </row>
    <row r="1206" spans="5:11" ht="20" x14ac:dyDescent="0.3">
      <c r="E1206" s="49"/>
      <c r="F1206" s="50"/>
      <c r="G1206" s="49" t="str">
        <f>IFERROR(VLOOKUP(F1206,الأصناف!items,2,FALSE),"")</f>
        <v/>
      </c>
      <c r="H1206" s="50"/>
      <c r="I1206" s="50" t="str">
        <f>IFERROR(VLOOKUP(F1206,الأصناف!items,3,FALSE),"")</f>
        <v/>
      </c>
      <c r="J1206" s="50"/>
      <c r="K1206" s="50" t="str">
        <f t="shared" si="18"/>
        <v/>
      </c>
    </row>
    <row r="1207" spans="5:11" ht="20" x14ac:dyDescent="0.3">
      <c r="E1207" s="49"/>
      <c r="F1207" s="50"/>
      <c r="G1207" s="49" t="str">
        <f>IFERROR(VLOOKUP(F1207,الأصناف!items,2,FALSE),"")</f>
        <v/>
      </c>
      <c r="H1207" s="50"/>
      <c r="I1207" s="50" t="str">
        <f>IFERROR(VLOOKUP(F1207,الأصناف!items,3,FALSE),"")</f>
        <v/>
      </c>
      <c r="J1207" s="50"/>
      <c r="K1207" s="50" t="str">
        <f t="shared" si="18"/>
        <v/>
      </c>
    </row>
    <row r="1208" spans="5:11" ht="20" x14ac:dyDescent="0.3">
      <c r="E1208" s="49"/>
      <c r="F1208" s="50"/>
      <c r="G1208" s="49" t="str">
        <f>IFERROR(VLOOKUP(F1208,الأصناف!items,2,FALSE),"")</f>
        <v/>
      </c>
      <c r="H1208" s="50"/>
      <c r="I1208" s="50" t="str">
        <f>IFERROR(VLOOKUP(F1208,الأصناف!items,3,FALSE),"")</f>
        <v/>
      </c>
      <c r="J1208" s="50"/>
      <c r="K1208" s="50" t="str">
        <f t="shared" si="18"/>
        <v/>
      </c>
    </row>
    <row r="1209" spans="5:11" ht="20" x14ac:dyDescent="0.3">
      <c r="E1209" s="49"/>
      <c r="F1209" s="50"/>
      <c r="G1209" s="49" t="str">
        <f>IFERROR(VLOOKUP(F1209,الأصناف!items,2,FALSE),"")</f>
        <v/>
      </c>
      <c r="H1209" s="50"/>
      <c r="I1209" s="50" t="str">
        <f>IFERROR(VLOOKUP(F1209,الأصناف!items,3,FALSE),"")</f>
        <v/>
      </c>
      <c r="J1209" s="50"/>
      <c r="K1209" s="50" t="str">
        <f t="shared" si="18"/>
        <v/>
      </c>
    </row>
    <row r="1210" spans="5:11" ht="20" x14ac:dyDescent="0.3">
      <c r="E1210" s="49"/>
      <c r="F1210" s="50"/>
      <c r="G1210" s="49" t="str">
        <f>IFERROR(VLOOKUP(F1210,الأصناف!items,2,FALSE),"")</f>
        <v/>
      </c>
      <c r="H1210" s="50"/>
      <c r="I1210" s="50" t="str">
        <f>IFERROR(VLOOKUP(F1210,الأصناف!items,3,FALSE),"")</f>
        <v/>
      </c>
      <c r="J1210" s="50"/>
      <c r="K1210" s="50" t="str">
        <f t="shared" si="18"/>
        <v/>
      </c>
    </row>
    <row r="1211" spans="5:11" ht="20" x14ac:dyDescent="0.3">
      <c r="E1211" s="49"/>
      <c r="F1211" s="50"/>
      <c r="G1211" s="49" t="str">
        <f>IFERROR(VLOOKUP(F1211,الأصناف!items,2,FALSE),"")</f>
        <v/>
      </c>
      <c r="H1211" s="50"/>
      <c r="I1211" s="50" t="str">
        <f>IFERROR(VLOOKUP(F1211,الأصناف!items,3,FALSE),"")</f>
        <v/>
      </c>
      <c r="J1211" s="50"/>
      <c r="K1211" s="50" t="str">
        <f t="shared" si="18"/>
        <v/>
      </c>
    </row>
    <row r="1212" spans="5:11" ht="20" x14ac:dyDescent="0.3">
      <c r="E1212" s="49"/>
      <c r="F1212" s="50"/>
      <c r="G1212" s="49" t="str">
        <f>IFERROR(VLOOKUP(F1212,الأصناف!items,2,FALSE),"")</f>
        <v/>
      </c>
      <c r="H1212" s="50"/>
      <c r="I1212" s="50" t="str">
        <f>IFERROR(VLOOKUP(F1212,الأصناف!items,3,FALSE),"")</f>
        <v/>
      </c>
      <c r="J1212" s="50"/>
      <c r="K1212" s="50" t="str">
        <f t="shared" si="18"/>
        <v/>
      </c>
    </row>
    <row r="1213" spans="5:11" ht="20" x14ac:dyDescent="0.3">
      <c r="E1213" s="49"/>
      <c r="F1213" s="50"/>
      <c r="G1213" s="49" t="str">
        <f>IFERROR(VLOOKUP(F1213,الأصناف!items,2,FALSE),"")</f>
        <v/>
      </c>
      <c r="H1213" s="50"/>
      <c r="I1213" s="50" t="str">
        <f>IFERROR(VLOOKUP(F1213,الأصناف!items,3,FALSE),"")</f>
        <v/>
      </c>
      <c r="J1213" s="50"/>
      <c r="K1213" s="50" t="str">
        <f t="shared" si="18"/>
        <v/>
      </c>
    </row>
    <row r="1214" spans="5:11" ht="20" x14ac:dyDescent="0.3">
      <c r="E1214" s="49"/>
      <c r="F1214" s="50"/>
      <c r="G1214" s="49" t="str">
        <f>IFERROR(VLOOKUP(F1214,الأصناف!items,2,FALSE),"")</f>
        <v/>
      </c>
      <c r="H1214" s="50"/>
      <c r="I1214" s="50" t="str">
        <f>IFERROR(VLOOKUP(F1214,الأصناف!items,3,FALSE),"")</f>
        <v/>
      </c>
      <c r="J1214" s="50"/>
      <c r="K1214" s="50" t="str">
        <f t="shared" si="18"/>
        <v/>
      </c>
    </row>
    <row r="1215" spans="5:11" ht="20" x14ac:dyDescent="0.3">
      <c r="E1215" s="49"/>
      <c r="F1215" s="50"/>
      <c r="G1215" s="49" t="str">
        <f>IFERROR(VLOOKUP(F1215,الأصناف!items,2,FALSE),"")</f>
        <v/>
      </c>
      <c r="H1215" s="50"/>
      <c r="I1215" s="50" t="str">
        <f>IFERROR(VLOOKUP(F1215,الأصناف!items,3,FALSE),"")</f>
        <v/>
      </c>
      <c r="J1215" s="50"/>
      <c r="K1215" s="50" t="str">
        <f t="shared" si="18"/>
        <v/>
      </c>
    </row>
    <row r="1216" spans="5:11" ht="20" x14ac:dyDescent="0.3">
      <c r="E1216" s="49"/>
      <c r="F1216" s="50"/>
      <c r="G1216" s="49" t="str">
        <f>IFERROR(VLOOKUP(F1216,الأصناف!items,2,FALSE),"")</f>
        <v/>
      </c>
      <c r="H1216" s="50"/>
      <c r="I1216" s="50" t="str">
        <f>IFERROR(VLOOKUP(F1216,الأصناف!items,3,FALSE),"")</f>
        <v/>
      </c>
      <c r="J1216" s="50"/>
      <c r="K1216" s="50" t="str">
        <f t="shared" si="18"/>
        <v/>
      </c>
    </row>
    <row r="1217" spans="5:11" ht="20" x14ac:dyDescent="0.3">
      <c r="E1217" s="49"/>
      <c r="F1217" s="50"/>
      <c r="G1217" s="49" t="str">
        <f>IFERROR(VLOOKUP(F1217,الأصناف!items,2,FALSE),"")</f>
        <v/>
      </c>
      <c r="H1217" s="50"/>
      <c r="I1217" s="50" t="str">
        <f>IFERROR(VLOOKUP(F1217,الأصناف!items,3,FALSE),"")</f>
        <v/>
      </c>
      <c r="J1217" s="50"/>
      <c r="K1217" s="50" t="str">
        <f t="shared" si="18"/>
        <v/>
      </c>
    </row>
    <row r="1218" spans="5:11" ht="20" x14ac:dyDescent="0.3">
      <c r="E1218" s="49"/>
      <c r="F1218" s="50"/>
      <c r="G1218" s="49" t="str">
        <f>IFERROR(VLOOKUP(F1218,الأصناف!items,2,FALSE),"")</f>
        <v/>
      </c>
      <c r="H1218" s="50"/>
      <c r="I1218" s="50" t="str">
        <f>IFERROR(VLOOKUP(F1218,الأصناف!items,3,FALSE),"")</f>
        <v/>
      </c>
      <c r="J1218" s="50"/>
      <c r="K1218" s="50" t="str">
        <f t="shared" si="18"/>
        <v/>
      </c>
    </row>
    <row r="1219" spans="5:11" ht="20" x14ac:dyDescent="0.3">
      <c r="E1219" s="49"/>
      <c r="F1219" s="50"/>
      <c r="G1219" s="49" t="str">
        <f>IFERROR(VLOOKUP(F1219,الأصناف!items,2,FALSE),"")</f>
        <v/>
      </c>
      <c r="H1219" s="50"/>
      <c r="I1219" s="50" t="str">
        <f>IFERROR(VLOOKUP(F1219,الأصناف!items,3,FALSE),"")</f>
        <v/>
      </c>
      <c r="J1219" s="50"/>
      <c r="K1219" s="50" t="str">
        <f t="shared" si="18"/>
        <v/>
      </c>
    </row>
    <row r="1220" spans="5:11" ht="20" x14ac:dyDescent="0.3">
      <c r="E1220" s="49"/>
      <c r="F1220" s="50"/>
      <c r="G1220" s="49" t="str">
        <f>IFERROR(VLOOKUP(F1220,الأصناف!items,2,FALSE),"")</f>
        <v/>
      </c>
      <c r="H1220" s="50"/>
      <c r="I1220" s="50" t="str">
        <f>IFERROR(VLOOKUP(F1220,الأصناف!items,3,FALSE),"")</f>
        <v/>
      </c>
      <c r="J1220" s="50"/>
      <c r="K1220" s="50" t="str">
        <f t="shared" ref="K1220:K1283" si="19">IFERROR((SUM(H1220*I1220)-J1220),"")</f>
        <v/>
      </c>
    </row>
    <row r="1221" spans="5:11" ht="20" x14ac:dyDescent="0.3">
      <c r="E1221" s="49"/>
      <c r="F1221" s="50"/>
      <c r="G1221" s="49" t="str">
        <f>IFERROR(VLOOKUP(F1221,الأصناف!items,2,FALSE),"")</f>
        <v/>
      </c>
      <c r="H1221" s="50"/>
      <c r="I1221" s="50" t="str">
        <f>IFERROR(VLOOKUP(F1221,الأصناف!items,3,FALSE),"")</f>
        <v/>
      </c>
      <c r="J1221" s="50"/>
      <c r="K1221" s="50" t="str">
        <f t="shared" si="19"/>
        <v/>
      </c>
    </row>
    <row r="1222" spans="5:11" ht="20" x14ac:dyDescent="0.3">
      <c r="E1222" s="49"/>
      <c r="F1222" s="50"/>
      <c r="G1222" s="49" t="str">
        <f>IFERROR(VLOOKUP(F1222,الأصناف!items,2,FALSE),"")</f>
        <v/>
      </c>
      <c r="H1222" s="50"/>
      <c r="I1222" s="50" t="str">
        <f>IFERROR(VLOOKUP(F1222,الأصناف!items,3,FALSE),"")</f>
        <v/>
      </c>
      <c r="J1222" s="50"/>
      <c r="K1222" s="50" t="str">
        <f t="shared" si="19"/>
        <v/>
      </c>
    </row>
    <row r="1223" spans="5:11" ht="20" x14ac:dyDescent="0.3">
      <c r="E1223" s="49"/>
      <c r="F1223" s="50"/>
      <c r="G1223" s="49" t="str">
        <f>IFERROR(VLOOKUP(F1223,الأصناف!items,2,FALSE),"")</f>
        <v/>
      </c>
      <c r="H1223" s="50"/>
      <c r="I1223" s="50" t="str">
        <f>IFERROR(VLOOKUP(F1223,الأصناف!items,3,FALSE),"")</f>
        <v/>
      </c>
      <c r="J1223" s="50"/>
      <c r="K1223" s="50" t="str">
        <f t="shared" si="19"/>
        <v/>
      </c>
    </row>
    <row r="1224" spans="5:11" ht="20" x14ac:dyDescent="0.3">
      <c r="E1224" s="49"/>
      <c r="F1224" s="50"/>
      <c r="G1224" s="49" t="str">
        <f>IFERROR(VLOOKUP(F1224,الأصناف!items,2,FALSE),"")</f>
        <v/>
      </c>
      <c r="H1224" s="50"/>
      <c r="I1224" s="50" t="str">
        <f>IFERROR(VLOOKUP(F1224,الأصناف!items,3,FALSE),"")</f>
        <v/>
      </c>
      <c r="J1224" s="50"/>
      <c r="K1224" s="50" t="str">
        <f t="shared" si="19"/>
        <v/>
      </c>
    </row>
    <row r="1225" spans="5:11" ht="20" x14ac:dyDescent="0.3">
      <c r="E1225" s="49"/>
      <c r="F1225" s="50"/>
      <c r="G1225" s="49" t="str">
        <f>IFERROR(VLOOKUP(F1225,الأصناف!items,2,FALSE),"")</f>
        <v/>
      </c>
      <c r="H1225" s="50"/>
      <c r="I1225" s="50" t="str">
        <f>IFERROR(VLOOKUP(F1225,الأصناف!items,3,FALSE),"")</f>
        <v/>
      </c>
      <c r="J1225" s="50"/>
      <c r="K1225" s="50" t="str">
        <f t="shared" si="19"/>
        <v/>
      </c>
    </row>
    <row r="1226" spans="5:11" ht="20" x14ac:dyDescent="0.3">
      <c r="E1226" s="49"/>
      <c r="F1226" s="50"/>
      <c r="G1226" s="49" t="str">
        <f>IFERROR(VLOOKUP(F1226,الأصناف!items,2,FALSE),"")</f>
        <v/>
      </c>
      <c r="H1226" s="50"/>
      <c r="I1226" s="50" t="str">
        <f>IFERROR(VLOOKUP(F1226,الأصناف!items,3,FALSE),"")</f>
        <v/>
      </c>
      <c r="J1226" s="50"/>
      <c r="K1226" s="50" t="str">
        <f t="shared" si="19"/>
        <v/>
      </c>
    </row>
    <row r="1227" spans="5:11" ht="20" x14ac:dyDescent="0.3">
      <c r="E1227" s="49"/>
      <c r="F1227" s="50"/>
      <c r="G1227" s="49" t="str">
        <f>IFERROR(VLOOKUP(F1227,الأصناف!items,2,FALSE),"")</f>
        <v/>
      </c>
      <c r="H1227" s="50"/>
      <c r="I1227" s="50" t="str">
        <f>IFERROR(VLOOKUP(F1227,الأصناف!items,3,FALSE),"")</f>
        <v/>
      </c>
      <c r="J1227" s="50"/>
      <c r="K1227" s="50" t="str">
        <f t="shared" si="19"/>
        <v/>
      </c>
    </row>
    <row r="1228" spans="5:11" ht="20" x14ac:dyDescent="0.3">
      <c r="E1228" s="49"/>
      <c r="F1228" s="50"/>
      <c r="G1228" s="49" t="str">
        <f>IFERROR(VLOOKUP(F1228,الأصناف!items,2,FALSE),"")</f>
        <v/>
      </c>
      <c r="H1228" s="50"/>
      <c r="I1228" s="50" t="str">
        <f>IFERROR(VLOOKUP(F1228,الأصناف!items,3,FALSE),"")</f>
        <v/>
      </c>
      <c r="J1228" s="50"/>
      <c r="K1228" s="50" t="str">
        <f t="shared" si="19"/>
        <v/>
      </c>
    </row>
    <row r="1229" spans="5:11" ht="20" x14ac:dyDescent="0.3">
      <c r="E1229" s="49"/>
      <c r="F1229" s="50"/>
      <c r="G1229" s="49" t="str">
        <f>IFERROR(VLOOKUP(F1229,الأصناف!items,2,FALSE),"")</f>
        <v/>
      </c>
      <c r="H1229" s="50"/>
      <c r="I1229" s="50" t="str">
        <f>IFERROR(VLOOKUP(F1229,الأصناف!items,3,FALSE),"")</f>
        <v/>
      </c>
      <c r="J1229" s="50"/>
      <c r="K1229" s="50" t="str">
        <f t="shared" si="19"/>
        <v/>
      </c>
    </row>
    <row r="1230" spans="5:11" ht="20" x14ac:dyDescent="0.3">
      <c r="E1230" s="49"/>
      <c r="F1230" s="50"/>
      <c r="G1230" s="49" t="str">
        <f>IFERROR(VLOOKUP(F1230,الأصناف!items,2,FALSE),"")</f>
        <v/>
      </c>
      <c r="H1230" s="50"/>
      <c r="I1230" s="50" t="str">
        <f>IFERROR(VLOOKUP(F1230,الأصناف!items,3,FALSE),"")</f>
        <v/>
      </c>
      <c r="J1230" s="50"/>
      <c r="K1230" s="50" t="str">
        <f t="shared" si="19"/>
        <v/>
      </c>
    </row>
    <row r="1231" spans="5:11" ht="20" x14ac:dyDescent="0.3">
      <c r="E1231" s="49"/>
      <c r="F1231" s="50"/>
      <c r="G1231" s="49" t="str">
        <f>IFERROR(VLOOKUP(F1231,الأصناف!items,2,FALSE),"")</f>
        <v/>
      </c>
      <c r="H1231" s="50"/>
      <c r="I1231" s="50" t="str">
        <f>IFERROR(VLOOKUP(F1231,الأصناف!items,3,FALSE),"")</f>
        <v/>
      </c>
      <c r="J1231" s="50"/>
      <c r="K1231" s="50" t="str">
        <f t="shared" si="19"/>
        <v/>
      </c>
    </row>
    <row r="1232" spans="5:11" ht="20" x14ac:dyDescent="0.3">
      <c r="E1232" s="49"/>
      <c r="F1232" s="50"/>
      <c r="G1232" s="49" t="str">
        <f>IFERROR(VLOOKUP(F1232,الأصناف!items,2,FALSE),"")</f>
        <v/>
      </c>
      <c r="H1232" s="50"/>
      <c r="I1232" s="50" t="str">
        <f>IFERROR(VLOOKUP(F1232,الأصناف!items,3,FALSE),"")</f>
        <v/>
      </c>
      <c r="J1232" s="50"/>
      <c r="K1232" s="50" t="str">
        <f t="shared" si="19"/>
        <v/>
      </c>
    </row>
    <row r="1233" spans="5:11" ht="20" x14ac:dyDescent="0.3">
      <c r="E1233" s="49"/>
      <c r="F1233" s="50"/>
      <c r="G1233" s="49" t="str">
        <f>IFERROR(VLOOKUP(F1233,الأصناف!items,2,FALSE),"")</f>
        <v/>
      </c>
      <c r="H1233" s="50"/>
      <c r="I1233" s="50" t="str">
        <f>IFERROR(VLOOKUP(F1233,الأصناف!items,3,FALSE),"")</f>
        <v/>
      </c>
      <c r="J1233" s="50"/>
      <c r="K1233" s="50" t="str">
        <f t="shared" si="19"/>
        <v/>
      </c>
    </row>
    <row r="1234" spans="5:11" ht="20" x14ac:dyDescent="0.3">
      <c r="E1234" s="49"/>
      <c r="F1234" s="50"/>
      <c r="G1234" s="49" t="str">
        <f>IFERROR(VLOOKUP(F1234,الأصناف!items,2,FALSE),"")</f>
        <v/>
      </c>
      <c r="H1234" s="50"/>
      <c r="I1234" s="50" t="str">
        <f>IFERROR(VLOOKUP(F1234,الأصناف!items,3,FALSE),"")</f>
        <v/>
      </c>
      <c r="J1234" s="50"/>
      <c r="K1234" s="50" t="str">
        <f t="shared" si="19"/>
        <v/>
      </c>
    </row>
    <row r="1235" spans="5:11" ht="20" x14ac:dyDescent="0.3">
      <c r="E1235" s="49"/>
      <c r="F1235" s="50"/>
      <c r="G1235" s="49" t="str">
        <f>IFERROR(VLOOKUP(F1235,الأصناف!items,2,FALSE),"")</f>
        <v/>
      </c>
      <c r="H1235" s="50"/>
      <c r="I1235" s="50" t="str">
        <f>IFERROR(VLOOKUP(F1235,الأصناف!items,3,FALSE),"")</f>
        <v/>
      </c>
      <c r="J1235" s="50"/>
      <c r="K1235" s="50" t="str">
        <f t="shared" si="19"/>
        <v/>
      </c>
    </row>
    <row r="1236" spans="5:11" ht="20" x14ac:dyDescent="0.3">
      <c r="E1236" s="49"/>
      <c r="F1236" s="50"/>
      <c r="G1236" s="49" t="str">
        <f>IFERROR(VLOOKUP(F1236,الأصناف!items,2,FALSE),"")</f>
        <v/>
      </c>
      <c r="H1236" s="50"/>
      <c r="I1236" s="50" t="str">
        <f>IFERROR(VLOOKUP(F1236,الأصناف!items,3,FALSE),"")</f>
        <v/>
      </c>
      <c r="J1236" s="50"/>
      <c r="K1236" s="50" t="str">
        <f t="shared" si="19"/>
        <v/>
      </c>
    </row>
    <row r="1237" spans="5:11" ht="20" x14ac:dyDescent="0.3">
      <c r="E1237" s="49"/>
      <c r="F1237" s="50"/>
      <c r="G1237" s="49" t="str">
        <f>IFERROR(VLOOKUP(F1237,الأصناف!items,2,FALSE),"")</f>
        <v/>
      </c>
      <c r="H1237" s="50"/>
      <c r="I1237" s="50" t="str">
        <f>IFERROR(VLOOKUP(F1237,الأصناف!items,3,FALSE),"")</f>
        <v/>
      </c>
      <c r="J1237" s="50"/>
      <c r="K1237" s="50" t="str">
        <f t="shared" si="19"/>
        <v/>
      </c>
    </row>
    <row r="1238" spans="5:11" ht="20" x14ac:dyDescent="0.3">
      <c r="E1238" s="49"/>
      <c r="F1238" s="50"/>
      <c r="G1238" s="49" t="str">
        <f>IFERROR(VLOOKUP(F1238,الأصناف!items,2,FALSE),"")</f>
        <v/>
      </c>
      <c r="H1238" s="50"/>
      <c r="I1238" s="50" t="str">
        <f>IFERROR(VLOOKUP(F1238,الأصناف!items,3,FALSE),"")</f>
        <v/>
      </c>
      <c r="J1238" s="50"/>
      <c r="K1238" s="50" t="str">
        <f t="shared" si="19"/>
        <v/>
      </c>
    </row>
    <row r="1239" spans="5:11" ht="20" x14ac:dyDescent="0.3">
      <c r="E1239" s="49"/>
      <c r="F1239" s="50"/>
      <c r="G1239" s="49" t="str">
        <f>IFERROR(VLOOKUP(F1239,الأصناف!items,2,FALSE),"")</f>
        <v/>
      </c>
      <c r="H1239" s="50"/>
      <c r="I1239" s="50" t="str">
        <f>IFERROR(VLOOKUP(F1239,الأصناف!items,3,FALSE),"")</f>
        <v/>
      </c>
      <c r="J1239" s="50"/>
      <c r="K1239" s="50" t="str">
        <f t="shared" si="19"/>
        <v/>
      </c>
    </row>
    <row r="1240" spans="5:11" ht="20" x14ac:dyDescent="0.3">
      <c r="E1240" s="49"/>
      <c r="F1240" s="50"/>
      <c r="G1240" s="49" t="str">
        <f>IFERROR(VLOOKUP(F1240,الأصناف!items,2,FALSE),"")</f>
        <v/>
      </c>
      <c r="H1240" s="50"/>
      <c r="I1240" s="50" t="str">
        <f>IFERROR(VLOOKUP(F1240,الأصناف!items,3,FALSE),"")</f>
        <v/>
      </c>
      <c r="J1240" s="50"/>
      <c r="K1240" s="50" t="str">
        <f t="shared" si="19"/>
        <v/>
      </c>
    </row>
    <row r="1241" spans="5:11" ht="20" x14ac:dyDescent="0.3">
      <c r="E1241" s="49"/>
      <c r="F1241" s="50"/>
      <c r="G1241" s="49" t="str">
        <f>IFERROR(VLOOKUP(F1241,الأصناف!items,2,FALSE),"")</f>
        <v/>
      </c>
      <c r="H1241" s="50"/>
      <c r="I1241" s="50" t="str">
        <f>IFERROR(VLOOKUP(F1241,الأصناف!items,3,FALSE),"")</f>
        <v/>
      </c>
      <c r="J1241" s="50"/>
      <c r="K1241" s="50" t="str">
        <f t="shared" si="19"/>
        <v/>
      </c>
    </row>
    <row r="1242" spans="5:11" ht="20" x14ac:dyDescent="0.3">
      <c r="E1242" s="49"/>
      <c r="F1242" s="50"/>
      <c r="G1242" s="49" t="str">
        <f>IFERROR(VLOOKUP(F1242,الأصناف!items,2,FALSE),"")</f>
        <v/>
      </c>
      <c r="H1242" s="50"/>
      <c r="I1242" s="50" t="str">
        <f>IFERROR(VLOOKUP(F1242,الأصناف!items,3,FALSE),"")</f>
        <v/>
      </c>
      <c r="J1242" s="50"/>
      <c r="K1242" s="50" t="str">
        <f t="shared" si="19"/>
        <v/>
      </c>
    </row>
    <row r="1243" spans="5:11" ht="20" x14ac:dyDescent="0.3">
      <c r="E1243" s="49"/>
      <c r="F1243" s="50"/>
      <c r="G1243" s="49" t="str">
        <f>IFERROR(VLOOKUP(F1243,الأصناف!items,2,FALSE),"")</f>
        <v/>
      </c>
      <c r="H1243" s="50"/>
      <c r="I1243" s="50" t="str">
        <f>IFERROR(VLOOKUP(F1243,الأصناف!items,3,FALSE),"")</f>
        <v/>
      </c>
      <c r="J1243" s="50"/>
      <c r="K1243" s="50" t="str">
        <f t="shared" si="19"/>
        <v/>
      </c>
    </row>
    <row r="1244" spans="5:11" ht="20" x14ac:dyDescent="0.3">
      <c r="E1244" s="49"/>
      <c r="F1244" s="50"/>
      <c r="G1244" s="49" t="str">
        <f>IFERROR(VLOOKUP(F1244,الأصناف!items,2,FALSE),"")</f>
        <v/>
      </c>
      <c r="H1244" s="50"/>
      <c r="I1244" s="50" t="str">
        <f>IFERROR(VLOOKUP(F1244,الأصناف!items,3,FALSE),"")</f>
        <v/>
      </c>
      <c r="J1244" s="50"/>
      <c r="K1244" s="50" t="str">
        <f t="shared" si="19"/>
        <v/>
      </c>
    </row>
    <row r="1245" spans="5:11" ht="20" x14ac:dyDescent="0.3">
      <c r="E1245" s="49"/>
      <c r="F1245" s="50"/>
      <c r="G1245" s="49" t="str">
        <f>IFERROR(VLOOKUP(F1245,الأصناف!items,2,FALSE),"")</f>
        <v/>
      </c>
      <c r="H1245" s="50"/>
      <c r="I1245" s="50" t="str">
        <f>IFERROR(VLOOKUP(F1245,الأصناف!items,3,FALSE),"")</f>
        <v/>
      </c>
      <c r="J1245" s="50"/>
      <c r="K1245" s="50" t="str">
        <f t="shared" si="19"/>
        <v/>
      </c>
    </row>
    <row r="1246" spans="5:11" ht="20" x14ac:dyDescent="0.3">
      <c r="E1246" s="49"/>
      <c r="F1246" s="50"/>
      <c r="G1246" s="49" t="str">
        <f>IFERROR(VLOOKUP(F1246,الأصناف!items,2,FALSE),"")</f>
        <v/>
      </c>
      <c r="H1246" s="50"/>
      <c r="I1246" s="50" t="str">
        <f>IFERROR(VLOOKUP(F1246,الأصناف!items,3,FALSE),"")</f>
        <v/>
      </c>
      <c r="J1246" s="50"/>
      <c r="K1246" s="50" t="str">
        <f t="shared" si="19"/>
        <v/>
      </c>
    </row>
    <row r="1247" spans="5:11" ht="20" x14ac:dyDescent="0.3">
      <c r="E1247" s="49"/>
      <c r="F1247" s="50"/>
      <c r="G1247" s="49" t="str">
        <f>IFERROR(VLOOKUP(F1247,الأصناف!items,2,FALSE),"")</f>
        <v/>
      </c>
      <c r="H1247" s="50"/>
      <c r="I1247" s="50" t="str">
        <f>IFERROR(VLOOKUP(F1247,الأصناف!items,3,FALSE),"")</f>
        <v/>
      </c>
      <c r="J1247" s="50"/>
      <c r="K1247" s="50" t="str">
        <f t="shared" si="19"/>
        <v/>
      </c>
    </row>
    <row r="1248" spans="5:11" ht="20" x14ac:dyDescent="0.3">
      <c r="E1248" s="49"/>
      <c r="F1248" s="50"/>
      <c r="G1248" s="49" t="str">
        <f>IFERROR(VLOOKUP(F1248,الأصناف!items,2,FALSE),"")</f>
        <v/>
      </c>
      <c r="H1248" s="50"/>
      <c r="I1248" s="50" t="str">
        <f>IFERROR(VLOOKUP(F1248,الأصناف!items,3,FALSE),"")</f>
        <v/>
      </c>
      <c r="J1248" s="50"/>
      <c r="K1248" s="50" t="str">
        <f t="shared" si="19"/>
        <v/>
      </c>
    </row>
    <row r="1249" spans="5:11" ht="20" x14ac:dyDescent="0.3">
      <c r="E1249" s="49"/>
      <c r="F1249" s="50"/>
      <c r="G1249" s="49" t="str">
        <f>IFERROR(VLOOKUP(F1249,الأصناف!items,2,FALSE),"")</f>
        <v/>
      </c>
      <c r="H1249" s="50"/>
      <c r="I1249" s="50" t="str">
        <f>IFERROR(VLOOKUP(F1249,الأصناف!items,3,FALSE),"")</f>
        <v/>
      </c>
      <c r="J1249" s="50"/>
      <c r="K1249" s="50" t="str">
        <f t="shared" si="19"/>
        <v/>
      </c>
    </row>
    <row r="1250" spans="5:11" ht="20" x14ac:dyDescent="0.3">
      <c r="E1250" s="49"/>
      <c r="F1250" s="50"/>
      <c r="G1250" s="49" t="str">
        <f>IFERROR(VLOOKUP(F1250,الأصناف!items,2,FALSE),"")</f>
        <v/>
      </c>
      <c r="H1250" s="50"/>
      <c r="I1250" s="50" t="str">
        <f>IFERROR(VLOOKUP(F1250,الأصناف!items,3,FALSE),"")</f>
        <v/>
      </c>
      <c r="J1250" s="50"/>
      <c r="K1250" s="50" t="str">
        <f t="shared" si="19"/>
        <v/>
      </c>
    </row>
    <row r="1251" spans="5:11" ht="20" x14ac:dyDescent="0.3">
      <c r="E1251" s="49"/>
      <c r="F1251" s="50"/>
      <c r="G1251" s="49" t="str">
        <f>IFERROR(VLOOKUP(F1251,الأصناف!items,2,FALSE),"")</f>
        <v/>
      </c>
      <c r="H1251" s="50"/>
      <c r="I1251" s="50" t="str">
        <f>IFERROR(VLOOKUP(F1251,الأصناف!items,3,FALSE),"")</f>
        <v/>
      </c>
      <c r="J1251" s="50"/>
      <c r="K1251" s="50" t="str">
        <f t="shared" si="19"/>
        <v/>
      </c>
    </row>
    <row r="1252" spans="5:11" ht="20" x14ac:dyDescent="0.3">
      <c r="E1252" s="49"/>
      <c r="F1252" s="50"/>
      <c r="G1252" s="49" t="str">
        <f>IFERROR(VLOOKUP(F1252,الأصناف!items,2,FALSE),"")</f>
        <v/>
      </c>
      <c r="H1252" s="50"/>
      <c r="I1252" s="50" t="str">
        <f>IFERROR(VLOOKUP(F1252,الأصناف!items,3,FALSE),"")</f>
        <v/>
      </c>
      <c r="J1252" s="50"/>
      <c r="K1252" s="50" t="str">
        <f t="shared" si="19"/>
        <v/>
      </c>
    </row>
    <row r="1253" spans="5:11" ht="20" x14ac:dyDescent="0.3">
      <c r="E1253" s="49"/>
      <c r="F1253" s="50"/>
      <c r="G1253" s="49" t="str">
        <f>IFERROR(VLOOKUP(F1253,الأصناف!items,2,FALSE),"")</f>
        <v/>
      </c>
      <c r="H1253" s="50"/>
      <c r="I1253" s="50" t="str">
        <f>IFERROR(VLOOKUP(F1253,الأصناف!items,3,FALSE),"")</f>
        <v/>
      </c>
      <c r="J1253" s="50"/>
      <c r="K1253" s="50" t="str">
        <f t="shared" si="19"/>
        <v/>
      </c>
    </row>
    <row r="1254" spans="5:11" ht="20" x14ac:dyDescent="0.3">
      <c r="E1254" s="49"/>
      <c r="F1254" s="50"/>
      <c r="G1254" s="49" t="str">
        <f>IFERROR(VLOOKUP(F1254,الأصناف!items,2,FALSE),"")</f>
        <v/>
      </c>
      <c r="H1254" s="50"/>
      <c r="I1254" s="50" t="str">
        <f>IFERROR(VLOOKUP(F1254,الأصناف!items,3,FALSE),"")</f>
        <v/>
      </c>
      <c r="J1254" s="50"/>
      <c r="K1254" s="50" t="str">
        <f t="shared" si="19"/>
        <v/>
      </c>
    </row>
    <row r="1255" spans="5:11" ht="20" x14ac:dyDescent="0.3">
      <c r="E1255" s="49"/>
      <c r="F1255" s="50"/>
      <c r="G1255" s="49" t="str">
        <f>IFERROR(VLOOKUP(F1255,الأصناف!items,2,FALSE),"")</f>
        <v/>
      </c>
      <c r="H1255" s="50"/>
      <c r="I1255" s="50" t="str">
        <f>IFERROR(VLOOKUP(F1255,الأصناف!items,3,FALSE),"")</f>
        <v/>
      </c>
      <c r="J1255" s="50"/>
      <c r="K1255" s="50" t="str">
        <f t="shared" si="19"/>
        <v/>
      </c>
    </row>
    <row r="1256" spans="5:11" ht="20" x14ac:dyDescent="0.3">
      <c r="E1256" s="49"/>
      <c r="F1256" s="50"/>
      <c r="G1256" s="49" t="str">
        <f>IFERROR(VLOOKUP(F1256,الأصناف!items,2,FALSE),"")</f>
        <v/>
      </c>
      <c r="H1256" s="50"/>
      <c r="I1256" s="50" t="str">
        <f>IFERROR(VLOOKUP(F1256,الأصناف!items,3,FALSE),"")</f>
        <v/>
      </c>
      <c r="J1256" s="50"/>
      <c r="K1256" s="50" t="str">
        <f t="shared" si="19"/>
        <v/>
      </c>
    </row>
    <row r="1257" spans="5:11" ht="20" x14ac:dyDescent="0.3">
      <c r="E1257" s="49"/>
      <c r="F1257" s="50"/>
      <c r="G1257" s="49" t="str">
        <f>IFERROR(VLOOKUP(F1257,الأصناف!items,2,FALSE),"")</f>
        <v/>
      </c>
      <c r="H1257" s="50"/>
      <c r="I1257" s="50" t="str">
        <f>IFERROR(VLOOKUP(F1257,الأصناف!items,3,FALSE),"")</f>
        <v/>
      </c>
      <c r="J1257" s="50"/>
      <c r="K1257" s="50" t="str">
        <f t="shared" si="19"/>
        <v/>
      </c>
    </row>
    <row r="1258" spans="5:11" ht="20" x14ac:dyDescent="0.3">
      <c r="E1258" s="49"/>
      <c r="F1258" s="50"/>
      <c r="G1258" s="49" t="str">
        <f>IFERROR(VLOOKUP(F1258,الأصناف!items,2,FALSE),"")</f>
        <v/>
      </c>
      <c r="H1258" s="50"/>
      <c r="I1258" s="50" t="str">
        <f>IFERROR(VLOOKUP(F1258,الأصناف!items,3,FALSE),"")</f>
        <v/>
      </c>
      <c r="J1258" s="50"/>
      <c r="K1258" s="50" t="str">
        <f t="shared" si="19"/>
        <v/>
      </c>
    </row>
    <row r="1259" spans="5:11" ht="20" x14ac:dyDescent="0.3">
      <c r="E1259" s="49"/>
      <c r="F1259" s="50"/>
      <c r="G1259" s="49" t="str">
        <f>IFERROR(VLOOKUP(F1259,الأصناف!items,2,FALSE),"")</f>
        <v/>
      </c>
      <c r="H1259" s="50"/>
      <c r="I1259" s="50" t="str">
        <f>IFERROR(VLOOKUP(F1259,الأصناف!items,3,FALSE),"")</f>
        <v/>
      </c>
      <c r="J1259" s="50"/>
      <c r="K1259" s="50" t="str">
        <f t="shared" si="19"/>
        <v/>
      </c>
    </row>
    <row r="1260" spans="5:11" ht="20" x14ac:dyDescent="0.3">
      <c r="E1260" s="49"/>
      <c r="F1260" s="50"/>
      <c r="G1260" s="49" t="str">
        <f>IFERROR(VLOOKUP(F1260,الأصناف!items,2,FALSE),"")</f>
        <v/>
      </c>
      <c r="H1260" s="50"/>
      <c r="I1260" s="50" t="str">
        <f>IFERROR(VLOOKUP(F1260,الأصناف!items,3,FALSE),"")</f>
        <v/>
      </c>
      <c r="J1260" s="50"/>
      <c r="K1260" s="50" t="str">
        <f t="shared" si="19"/>
        <v/>
      </c>
    </row>
    <row r="1261" spans="5:11" ht="20" x14ac:dyDescent="0.3">
      <c r="E1261" s="49"/>
      <c r="F1261" s="50"/>
      <c r="G1261" s="49" t="str">
        <f>IFERROR(VLOOKUP(F1261,الأصناف!items,2,FALSE),"")</f>
        <v/>
      </c>
      <c r="H1261" s="50"/>
      <c r="I1261" s="50" t="str">
        <f>IFERROR(VLOOKUP(F1261,الأصناف!items,3,FALSE),"")</f>
        <v/>
      </c>
      <c r="J1261" s="50"/>
      <c r="K1261" s="50" t="str">
        <f t="shared" si="19"/>
        <v/>
      </c>
    </row>
    <row r="1262" spans="5:11" ht="20" x14ac:dyDescent="0.3">
      <c r="E1262" s="49"/>
      <c r="F1262" s="50"/>
      <c r="G1262" s="49" t="str">
        <f>IFERROR(VLOOKUP(F1262,الأصناف!items,2,FALSE),"")</f>
        <v/>
      </c>
      <c r="H1262" s="50"/>
      <c r="I1262" s="50" t="str">
        <f>IFERROR(VLOOKUP(F1262,الأصناف!items,3,FALSE),"")</f>
        <v/>
      </c>
      <c r="J1262" s="50"/>
      <c r="K1262" s="50" t="str">
        <f t="shared" si="19"/>
        <v/>
      </c>
    </row>
    <row r="1263" spans="5:11" ht="20" x14ac:dyDescent="0.3">
      <c r="E1263" s="49"/>
      <c r="F1263" s="50"/>
      <c r="G1263" s="49" t="str">
        <f>IFERROR(VLOOKUP(F1263,الأصناف!items,2,FALSE),"")</f>
        <v/>
      </c>
      <c r="H1263" s="50"/>
      <c r="I1263" s="50" t="str">
        <f>IFERROR(VLOOKUP(F1263,الأصناف!items,3,FALSE),"")</f>
        <v/>
      </c>
      <c r="J1263" s="50"/>
      <c r="K1263" s="50" t="str">
        <f t="shared" si="19"/>
        <v/>
      </c>
    </row>
    <row r="1264" spans="5:11" ht="20" x14ac:dyDescent="0.3">
      <c r="E1264" s="49"/>
      <c r="F1264" s="50"/>
      <c r="G1264" s="49" t="str">
        <f>IFERROR(VLOOKUP(F1264,الأصناف!items,2,FALSE),"")</f>
        <v/>
      </c>
      <c r="H1264" s="50"/>
      <c r="I1264" s="50" t="str">
        <f>IFERROR(VLOOKUP(F1264,الأصناف!items,3,FALSE),"")</f>
        <v/>
      </c>
      <c r="J1264" s="50"/>
      <c r="K1264" s="50" t="str">
        <f t="shared" si="19"/>
        <v/>
      </c>
    </row>
    <row r="1265" spans="5:11" ht="20" x14ac:dyDescent="0.3">
      <c r="E1265" s="49"/>
      <c r="F1265" s="50"/>
      <c r="G1265" s="49" t="str">
        <f>IFERROR(VLOOKUP(F1265,الأصناف!items,2,FALSE),"")</f>
        <v/>
      </c>
      <c r="H1265" s="50"/>
      <c r="I1265" s="50" t="str">
        <f>IFERROR(VLOOKUP(F1265,الأصناف!items,3,FALSE),"")</f>
        <v/>
      </c>
      <c r="J1265" s="50"/>
      <c r="K1265" s="50" t="str">
        <f t="shared" si="19"/>
        <v/>
      </c>
    </row>
    <row r="1266" spans="5:11" ht="20" x14ac:dyDescent="0.3">
      <c r="E1266" s="49"/>
      <c r="F1266" s="50"/>
      <c r="G1266" s="49" t="str">
        <f>IFERROR(VLOOKUP(F1266,الأصناف!items,2,FALSE),"")</f>
        <v/>
      </c>
      <c r="H1266" s="50"/>
      <c r="I1266" s="50" t="str">
        <f>IFERROR(VLOOKUP(F1266,الأصناف!items,3,FALSE),"")</f>
        <v/>
      </c>
      <c r="J1266" s="50"/>
      <c r="K1266" s="50" t="str">
        <f t="shared" si="19"/>
        <v/>
      </c>
    </row>
    <row r="1267" spans="5:11" ht="20" x14ac:dyDescent="0.3">
      <c r="E1267" s="49"/>
      <c r="F1267" s="50"/>
      <c r="G1267" s="49" t="str">
        <f>IFERROR(VLOOKUP(F1267,الأصناف!items,2,FALSE),"")</f>
        <v/>
      </c>
      <c r="H1267" s="50"/>
      <c r="I1267" s="50" t="str">
        <f>IFERROR(VLOOKUP(F1267,الأصناف!items,3,FALSE),"")</f>
        <v/>
      </c>
      <c r="J1267" s="50"/>
      <c r="K1267" s="50" t="str">
        <f t="shared" si="19"/>
        <v/>
      </c>
    </row>
    <row r="1268" spans="5:11" ht="20" x14ac:dyDescent="0.3">
      <c r="E1268" s="49"/>
      <c r="F1268" s="50"/>
      <c r="G1268" s="49" t="str">
        <f>IFERROR(VLOOKUP(F1268,الأصناف!items,2,FALSE),"")</f>
        <v/>
      </c>
      <c r="H1268" s="50"/>
      <c r="I1268" s="50" t="str">
        <f>IFERROR(VLOOKUP(F1268,الأصناف!items,3,FALSE),"")</f>
        <v/>
      </c>
      <c r="J1268" s="50"/>
      <c r="K1268" s="50" t="str">
        <f t="shared" si="19"/>
        <v/>
      </c>
    </row>
    <row r="1269" spans="5:11" ht="20" x14ac:dyDescent="0.3">
      <c r="E1269" s="49"/>
      <c r="F1269" s="50"/>
      <c r="G1269" s="49" t="str">
        <f>IFERROR(VLOOKUP(F1269,الأصناف!items,2,FALSE),"")</f>
        <v/>
      </c>
      <c r="H1269" s="50"/>
      <c r="I1269" s="50" t="str">
        <f>IFERROR(VLOOKUP(F1269,الأصناف!items,3,FALSE),"")</f>
        <v/>
      </c>
      <c r="J1269" s="50"/>
      <c r="K1269" s="50" t="str">
        <f t="shared" si="19"/>
        <v/>
      </c>
    </row>
    <row r="1270" spans="5:11" ht="20" x14ac:dyDescent="0.3">
      <c r="E1270" s="49"/>
      <c r="F1270" s="50"/>
      <c r="G1270" s="49" t="str">
        <f>IFERROR(VLOOKUP(F1270,الأصناف!items,2,FALSE),"")</f>
        <v/>
      </c>
      <c r="H1270" s="50"/>
      <c r="I1270" s="50" t="str">
        <f>IFERROR(VLOOKUP(F1270,الأصناف!items,3,FALSE),"")</f>
        <v/>
      </c>
      <c r="J1270" s="50"/>
      <c r="K1270" s="50" t="str">
        <f t="shared" si="19"/>
        <v/>
      </c>
    </row>
    <row r="1271" spans="5:11" ht="20" x14ac:dyDescent="0.3">
      <c r="E1271" s="49"/>
      <c r="F1271" s="50"/>
      <c r="G1271" s="49" t="str">
        <f>IFERROR(VLOOKUP(F1271,الأصناف!items,2,FALSE),"")</f>
        <v/>
      </c>
      <c r="H1271" s="50"/>
      <c r="I1271" s="50" t="str">
        <f>IFERROR(VLOOKUP(F1271,الأصناف!items,3,FALSE),"")</f>
        <v/>
      </c>
      <c r="J1271" s="50"/>
      <c r="K1271" s="50" t="str">
        <f t="shared" si="19"/>
        <v/>
      </c>
    </row>
    <row r="1272" spans="5:11" ht="20" x14ac:dyDescent="0.3">
      <c r="E1272" s="49"/>
      <c r="F1272" s="50"/>
      <c r="G1272" s="49" t="str">
        <f>IFERROR(VLOOKUP(F1272,الأصناف!items,2,FALSE),"")</f>
        <v/>
      </c>
      <c r="H1272" s="50"/>
      <c r="I1272" s="50" t="str">
        <f>IFERROR(VLOOKUP(F1272,الأصناف!items,3,FALSE),"")</f>
        <v/>
      </c>
      <c r="J1272" s="50"/>
      <c r="K1272" s="50" t="str">
        <f t="shared" si="19"/>
        <v/>
      </c>
    </row>
    <row r="1273" spans="5:11" ht="20" x14ac:dyDescent="0.3">
      <c r="E1273" s="49"/>
      <c r="F1273" s="50"/>
      <c r="G1273" s="49" t="str">
        <f>IFERROR(VLOOKUP(F1273,الأصناف!items,2,FALSE),"")</f>
        <v/>
      </c>
      <c r="H1273" s="50"/>
      <c r="I1273" s="50" t="str">
        <f>IFERROR(VLOOKUP(F1273,الأصناف!items,3,FALSE),"")</f>
        <v/>
      </c>
      <c r="J1273" s="50"/>
      <c r="K1273" s="50" t="str">
        <f t="shared" si="19"/>
        <v/>
      </c>
    </row>
    <row r="1274" spans="5:11" ht="20" x14ac:dyDescent="0.3">
      <c r="E1274" s="49"/>
      <c r="F1274" s="50"/>
      <c r="G1274" s="49" t="str">
        <f>IFERROR(VLOOKUP(F1274,الأصناف!items,2,FALSE),"")</f>
        <v/>
      </c>
      <c r="H1274" s="50"/>
      <c r="I1274" s="50" t="str">
        <f>IFERROR(VLOOKUP(F1274,الأصناف!items,3,FALSE),"")</f>
        <v/>
      </c>
      <c r="J1274" s="50"/>
      <c r="K1274" s="50" t="str">
        <f t="shared" si="19"/>
        <v/>
      </c>
    </row>
    <row r="1275" spans="5:11" ht="20" x14ac:dyDescent="0.3">
      <c r="E1275" s="49"/>
      <c r="F1275" s="50"/>
      <c r="G1275" s="49" t="str">
        <f>IFERROR(VLOOKUP(F1275,الأصناف!items,2,FALSE),"")</f>
        <v/>
      </c>
      <c r="H1275" s="50"/>
      <c r="I1275" s="50" t="str">
        <f>IFERROR(VLOOKUP(F1275,الأصناف!items,3,FALSE),"")</f>
        <v/>
      </c>
      <c r="J1275" s="50"/>
      <c r="K1275" s="50" t="str">
        <f t="shared" si="19"/>
        <v/>
      </c>
    </row>
    <row r="1276" spans="5:11" ht="20" x14ac:dyDescent="0.3">
      <c r="E1276" s="49"/>
      <c r="F1276" s="50"/>
      <c r="G1276" s="49" t="str">
        <f>IFERROR(VLOOKUP(F1276,الأصناف!items,2,FALSE),"")</f>
        <v/>
      </c>
      <c r="H1276" s="50"/>
      <c r="I1276" s="50" t="str">
        <f>IFERROR(VLOOKUP(F1276,الأصناف!items,3,FALSE),"")</f>
        <v/>
      </c>
      <c r="J1276" s="50"/>
      <c r="K1276" s="50" t="str">
        <f t="shared" si="19"/>
        <v/>
      </c>
    </row>
    <row r="1277" spans="5:11" ht="20" x14ac:dyDescent="0.3">
      <c r="E1277" s="49"/>
      <c r="F1277" s="50"/>
      <c r="G1277" s="49" t="str">
        <f>IFERROR(VLOOKUP(F1277,الأصناف!items,2,FALSE),"")</f>
        <v/>
      </c>
      <c r="H1277" s="50"/>
      <c r="I1277" s="50" t="str">
        <f>IFERROR(VLOOKUP(F1277,الأصناف!items,3,FALSE),"")</f>
        <v/>
      </c>
      <c r="J1277" s="50"/>
      <c r="K1277" s="50" t="str">
        <f t="shared" si="19"/>
        <v/>
      </c>
    </row>
    <row r="1278" spans="5:11" ht="20" x14ac:dyDescent="0.3">
      <c r="E1278" s="49"/>
      <c r="F1278" s="50"/>
      <c r="G1278" s="49" t="str">
        <f>IFERROR(VLOOKUP(F1278,الأصناف!items,2,FALSE),"")</f>
        <v/>
      </c>
      <c r="H1278" s="50"/>
      <c r="I1278" s="50" t="str">
        <f>IFERROR(VLOOKUP(F1278,الأصناف!items,3,FALSE),"")</f>
        <v/>
      </c>
      <c r="J1278" s="50"/>
      <c r="K1278" s="50" t="str">
        <f t="shared" si="19"/>
        <v/>
      </c>
    </row>
    <row r="1279" spans="5:11" ht="20" x14ac:dyDescent="0.3">
      <c r="E1279" s="49"/>
      <c r="F1279" s="50"/>
      <c r="G1279" s="49" t="str">
        <f>IFERROR(VLOOKUP(F1279,الأصناف!items,2,FALSE),"")</f>
        <v/>
      </c>
      <c r="H1279" s="50"/>
      <c r="I1279" s="50" t="str">
        <f>IFERROR(VLOOKUP(F1279,الأصناف!items,3,FALSE),"")</f>
        <v/>
      </c>
      <c r="J1279" s="50"/>
      <c r="K1279" s="50" t="str">
        <f t="shared" si="19"/>
        <v/>
      </c>
    </row>
    <row r="1280" spans="5:11" ht="20" x14ac:dyDescent="0.3">
      <c r="E1280" s="49"/>
      <c r="F1280" s="50"/>
      <c r="G1280" s="49" t="str">
        <f>IFERROR(VLOOKUP(F1280,الأصناف!items,2,FALSE),"")</f>
        <v/>
      </c>
      <c r="H1280" s="50"/>
      <c r="I1280" s="50" t="str">
        <f>IFERROR(VLOOKUP(F1280,الأصناف!items,3,FALSE),"")</f>
        <v/>
      </c>
      <c r="J1280" s="50"/>
      <c r="K1280" s="50" t="str">
        <f t="shared" si="19"/>
        <v/>
      </c>
    </row>
    <row r="1281" spans="5:11" ht="20" x14ac:dyDescent="0.3">
      <c r="E1281" s="49"/>
      <c r="F1281" s="50"/>
      <c r="G1281" s="49" t="str">
        <f>IFERROR(VLOOKUP(F1281,الأصناف!items,2,FALSE),"")</f>
        <v/>
      </c>
      <c r="H1281" s="50"/>
      <c r="I1281" s="50" t="str">
        <f>IFERROR(VLOOKUP(F1281,الأصناف!items,3,FALSE),"")</f>
        <v/>
      </c>
      <c r="J1281" s="50"/>
      <c r="K1281" s="50" t="str">
        <f t="shared" si="19"/>
        <v/>
      </c>
    </row>
    <row r="1282" spans="5:11" ht="20" x14ac:dyDescent="0.3">
      <c r="E1282" s="49"/>
      <c r="F1282" s="50"/>
      <c r="G1282" s="49" t="str">
        <f>IFERROR(VLOOKUP(F1282,الأصناف!items,2,FALSE),"")</f>
        <v/>
      </c>
      <c r="H1282" s="50"/>
      <c r="I1282" s="50" t="str">
        <f>IFERROR(VLOOKUP(F1282,الأصناف!items,3,FALSE),"")</f>
        <v/>
      </c>
      <c r="J1282" s="50"/>
      <c r="K1282" s="50" t="str">
        <f t="shared" si="19"/>
        <v/>
      </c>
    </row>
    <row r="1283" spans="5:11" ht="20" x14ac:dyDescent="0.3">
      <c r="E1283" s="49"/>
      <c r="F1283" s="50"/>
      <c r="G1283" s="49" t="str">
        <f>IFERROR(VLOOKUP(F1283,الأصناف!items,2,FALSE),"")</f>
        <v/>
      </c>
      <c r="H1283" s="50"/>
      <c r="I1283" s="50" t="str">
        <f>IFERROR(VLOOKUP(F1283,الأصناف!items,3,FALSE),"")</f>
        <v/>
      </c>
      <c r="J1283" s="50"/>
      <c r="K1283" s="50" t="str">
        <f t="shared" si="19"/>
        <v/>
      </c>
    </row>
    <row r="1284" spans="5:11" ht="20" x14ac:dyDescent="0.3">
      <c r="E1284" s="49"/>
      <c r="F1284" s="50"/>
      <c r="G1284" s="49" t="str">
        <f>IFERROR(VLOOKUP(F1284,الأصناف!items,2,FALSE),"")</f>
        <v/>
      </c>
      <c r="H1284" s="50"/>
      <c r="I1284" s="50" t="str">
        <f>IFERROR(VLOOKUP(F1284,الأصناف!items,3,FALSE),"")</f>
        <v/>
      </c>
      <c r="J1284" s="50"/>
      <c r="K1284" s="50" t="str">
        <f t="shared" ref="K1284:K1347" si="20">IFERROR((SUM(H1284*I1284)-J1284),"")</f>
        <v/>
      </c>
    </row>
    <row r="1285" spans="5:11" ht="20" x14ac:dyDescent="0.3">
      <c r="E1285" s="49"/>
      <c r="F1285" s="50"/>
      <c r="G1285" s="49" t="str">
        <f>IFERROR(VLOOKUP(F1285,الأصناف!items,2,FALSE),"")</f>
        <v/>
      </c>
      <c r="H1285" s="50"/>
      <c r="I1285" s="50" t="str">
        <f>IFERROR(VLOOKUP(F1285,الأصناف!items,3,FALSE),"")</f>
        <v/>
      </c>
      <c r="J1285" s="50"/>
      <c r="K1285" s="50" t="str">
        <f t="shared" si="20"/>
        <v/>
      </c>
    </row>
    <row r="1286" spans="5:11" ht="20" x14ac:dyDescent="0.3">
      <c r="E1286" s="49"/>
      <c r="F1286" s="50"/>
      <c r="G1286" s="49" t="str">
        <f>IFERROR(VLOOKUP(F1286,الأصناف!items,2,FALSE),"")</f>
        <v/>
      </c>
      <c r="H1286" s="50"/>
      <c r="I1286" s="50" t="str">
        <f>IFERROR(VLOOKUP(F1286,الأصناف!items,3,FALSE),"")</f>
        <v/>
      </c>
      <c r="J1286" s="50"/>
      <c r="K1286" s="50" t="str">
        <f t="shared" si="20"/>
        <v/>
      </c>
    </row>
    <row r="1287" spans="5:11" ht="20" x14ac:dyDescent="0.3">
      <c r="E1287" s="49"/>
      <c r="F1287" s="50"/>
      <c r="G1287" s="49" t="str">
        <f>IFERROR(VLOOKUP(F1287,الأصناف!items,2,FALSE),"")</f>
        <v/>
      </c>
      <c r="H1287" s="50"/>
      <c r="I1287" s="50" t="str">
        <f>IFERROR(VLOOKUP(F1287,الأصناف!items,3,FALSE),"")</f>
        <v/>
      </c>
      <c r="J1287" s="50"/>
      <c r="K1287" s="50" t="str">
        <f t="shared" si="20"/>
        <v/>
      </c>
    </row>
    <row r="1288" spans="5:11" ht="20" x14ac:dyDescent="0.3">
      <c r="E1288" s="49"/>
      <c r="F1288" s="50"/>
      <c r="G1288" s="49" t="str">
        <f>IFERROR(VLOOKUP(F1288,الأصناف!items,2,FALSE),"")</f>
        <v/>
      </c>
      <c r="H1288" s="50"/>
      <c r="I1288" s="50" t="str">
        <f>IFERROR(VLOOKUP(F1288,الأصناف!items,3,FALSE),"")</f>
        <v/>
      </c>
      <c r="J1288" s="50"/>
      <c r="K1288" s="50" t="str">
        <f t="shared" si="20"/>
        <v/>
      </c>
    </row>
    <row r="1289" spans="5:11" ht="20" x14ac:dyDescent="0.3">
      <c r="E1289" s="49"/>
      <c r="F1289" s="50"/>
      <c r="G1289" s="49" t="str">
        <f>IFERROR(VLOOKUP(F1289,الأصناف!items,2,FALSE),"")</f>
        <v/>
      </c>
      <c r="H1289" s="50"/>
      <c r="I1289" s="50" t="str">
        <f>IFERROR(VLOOKUP(F1289,الأصناف!items,3,FALSE),"")</f>
        <v/>
      </c>
      <c r="J1289" s="50"/>
      <c r="K1289" s="50" t="str">
        <f t="shared" si="20"/>
        <v/>
      </c>
    </row>
    <row r="1290" spans="5:11" ht="20" x14ac:dyDescent="0.3">
      <c r="E1290" s="49"/>
      <c r="F1290" s="50"/>
      <c r="G1290" s="49" t="str">
        <f>IFERROR(VLOOKUP(F1290,الأصناف!items,2,FALSE),"")</f>
        <v/>
      </c>
      <c r="H1290" s="50"/>
      <c r="I1290" s="50" t="str">
        <f>IFERROR(VLOOKUP(F1290,الأصناف!items,3,FALSE),"")</f>
        <v/>
      </c>
      <c r="J1290" s="50"/>
      <c r="K1290" s="50" t="str">
        <f t="shared" si="20"/>
        <v/>
      </c>
    </row>
    <row r="1291" spans="5:11" ht="20" x14ac:dyDescent="0.3">
      <c r="E1291" s="49"/>
      <c r="F1291" s="50"/>
      <c r="G1291" s="49" t="str">
        <f>IFERROR(VLOOKUP(F1291,الأصناف!items,2,FALSE),"")</f>
        <v/>
      </c>
      <c r="H1291" s="50"/>
      <c r="I1291" s="50" t="str">
        <f>IFERROR(VLOOKUP(F1291,الأصناف!items,3,FALSE),"")</f>
        <v/>
      </c>
      <c r="J1291" s="50"/>
      <c r="K1291" s="50" t="str">
        <f t="shared" si="20"/>
        <v/>
      </c>
    </row>
    <row r="1292" spans="5:11" ht="20" x14ac:dyDescent="0.3">
      <c r="E1292" s="49"/>
      <c r="F1292" s="50"/>
      <c r="G1292" s="49" t="str">
        <f>IFERROR(VLOOKUP(F1292,الأصناف!items,2,FALSE),"")</f>
        <v/>
      </c>
      <c r="H1292" s="50"/>
      <c r="I1292" s="50" t="str">
        <f>IFERROR(VLOOKUP(F1292,الأصناف!items,3,FALSE),"")</f>
        <v/>
      </c>
      <c r="J1292" s="50"/>
      <c r="K1292" s="50" t="str">
        <f t="shared" si="20"/>
        <v/>
      </c>
    </row>
    <row r="1293" spans="5:11" ht="20" x14ac:dyDescent="0.3">
      <c r="E1293" s="49"/>
      <c r="F1293" s="50"/>
      <c r="G1293" s="49" t="str">
        <f>IFERROR(VLOOKUP(F1293,الأصناف!items,2,FALSE),"")</f>
        <v/>
      </c>
      <c r="H1293" s="50"/>
      <c r="I1293" s="50" t="str">
        <f>IFERROR(VLOOKUP(F1293,الأصناف!items,3,FALSE),"")</f>
        <v/>
      </c>
      <c r="J1293" s="50"/>
      <c r="K1293" s="50" t="str">
        <f t="shared" si="20"/>
        <v/>
      </c>
    </row>
    <row r="1294" spans="5:11" ht="20" x14ac:dyDescent="0.3">
      <c r="E1294" s="49"/>
      <c r="F1294" s="50"/>
      <c r="G1294" s="49" t="str">
        <f>IFERROR(VLOOKUP(F1294,الأصناف!items,2,FALSE),"")</f>
        <v/>
      </c>
      <c r="H1294" s="50"/>
      <c r="I1294" s="50" t="str">
        <f>IFERROR(VLOOKUP(F1294,الأصناف!items,3,FALSE),"")</f>
        <v/>
      </c>
      <c r="J1294" s="50"/>
      <c r="K1294" s="50" t="str">
        <f t="shared" si="20"/>
        <v/>
      </c>
    </row>
    <row r="1295" spans="5:11" ht="20" x14ac:dyDescent="0.3">
      <c r="E1295" s="49"/>
      <c r="F1295" s="50"/>
      <c r="G1295" s="49" t="str">
        <f>IFERROR(VLOOKUP(F1295,الأصناف!items,2,FALSE),"")</f>
        <v/>
      </c>
      <c r="H1295" s="50"/>
      <c r="I1295" s="50" t="str">
        <f>IFERROR(VLOOKUP(F1295,الأصناف!items,3,FALSE),"")</f>
        <v/>
      </c>
      <c r="J1295" s="50"/>
      <c r="K1295" s="50" t="str">
        <f t="shared" si="20"/>
        <v/>
      </c>
    </row>
    <row r="1296" spans="5:11" ht="20" x14ac:dyDescent="0.3">
      <c r="E1296" s="49"/>
      <c r="F1296" s="50"/>
      <c r="G1296" s="49" t="str">
        <f>IFERROR(VLOOKUP(F1296,الأصناف!items,2,FALSE),"")</f>
        <v/>
      </c>
      <c r="H1296" s="50"/>
      <c r="I1296" s="50" t="str">
        <f>IFERROR(VLOOKUP(F1296,الأصناف!items,3,FALSE),"")</f>
        <v/>
      </c>
      <c r="J1296" s="50"/>
      <c r="K1296" s="50" t="str">
        <f t="shared" si="20"/>
        <v/>
      </c>
    </row>
    <row r="1297" spans="5:11" ht="20" x14ac:dyDescent="0.3">
      <c r="E1297" s="49"/>
      <c r="F1297" s="50"/>
      <c r="G1297" s="49" t="str">
        <f>IFERROR(VLOOKUP(F1297,الأصناف!items,2,FALSE),"")</f>
        <v/>
      </c>
      <c r="H1297" s="50"/>
      <c r="I1297" s="50" t="str">
        <f>IFERROR(VLOOKUP(F1297,الأصناف!items,3,FALSE),"")</f>
        <v/>
      </c>
      <c r="J1297" s="50"/>
      <c r="K1297" s="50" t="str">
        <f t="shared" si="20"/>
        <v/>
      </c>
    </row>
    <row r="1298" spans="5:11" ht="20" x14ac:dyDescent="0.3">
      <c r="E1298" s="49"/>
      <c r="F1298" s="50"/>
      <c r="G1298" s="49" t="str">
        <f>IFERROR(VLOOKUP(F1298,الأصناف!items,2,FALSE),"")</f>
        <v/>
      </c>
      <c r="H1298" s="50"/>
      <c r="I1298" s="50" t="str">
        <f>IFERROR(VLOOKUP(F1298,الأصناف!items,3,FALSE),"")</f>
        <v/>
      </c>
      <c r="J1298" s="50"/>
      <c r="K1298" s="50" t="str">
        <f t="shared" si="20"/>
        <v/>
      </c>
    </row>
    <row r="1299" spans="5:11" ht="20" x14ac:dyDescent="0.3">
      <c r="E1299" s="49"/>
      <c r="F1299" s="50"/>
      <c r="G1299" s="49" t="str">
        <f>IFERROR(VLOOKUP(F1299,الأصناف!items,2,FALSE),"")</f>
        <v/>
      </c>
      <c r="H1299" s="50"/>
      <c r="I1299" s="50" t="str">
        <f>IFERROR(VLOOKUP(F1299,الأصناف!items,3,FALSE),"")</f>
        <v/>
      </c>
      <c r="J1299" s="50"/>
      <c r="K1299" s="50" t="str">
        <f t="shared" si="20"/>
        <v/>
      </c>
    </row>
    <row r="1300" spans="5:11" ht="20" x14ac:dyDescent="0.3">
      <c r="E1300" s="49"/>
      <c r="F1300" s="50"/>
      <c r="G1300" s="49" t="str">
        <f>IFERROR(VLOOKUP(F1300,الأصناف!items,2,FALSE),"")</f>
        <v/>
      </c>
      <c r="H1300" s="50"/>
      <c r="I1300" s="50" t="str">
        <f>IFERROR(VLOOKUP(F1300,الأصناف!items,3,FALSE),"")</f>
        <v/>
      </c>
      <c r="J1300" s="50"/>
      <c r="K1300" s="50" t="str">
        <f t="shared" si="20"/>
        <v/>
      </c>
    </row>
    <row r="1301" spans="5:11" ht="20" x14ac:dyDescent="0.3">
      <c r="E1301" s="49"/>
      <c r="F1301" s="50"/>
      <c r="G1301" s="49" t="str">
        <f>IFERROR(VLOOKUP(F1301,الأصناف!items,2,FALSE),"")</f>
        <v/>
      </c>
      <c r="H1301" s="50"/>
      <c r="I1301" s="50" t="str">
        <f>IFERROR(VLOOKUP(F1301,الأصناف!items,3,FALSE),"")</f>
        <v/>
      </c>
      <c r="J1301" s="50"/>
      <c r="K1301" s="50" t="str">
        <f t="shared" si="20"/>
        <v/>
      </c>
    </row>
    <row r="1302" spans="5:11" ht="20" x14ac:dyDescent="0.3">
      <c r="E1302" s="49"/>
      <c r="F1302" s="50"/>
      <c r="G1302" s="49" t="str">
        <f>IFERROR(VLOOKUP(F1302,الأصناف!items,2,FALSE),"")</f>
        <v/>
      </c>
      <c r="H1302" s="50"/>
      <c r="I1302" s="50" t="str">
        <f>IFERROR(VLOOKUP(F1302,الأصناف!items,3,FALSE),"")</f>
        <v/>
      </c>
      <c r="J1302" s="50"/>
      <c r="K1302" s="50" t="str">
        <f t="shared" si="20"/>
        <v/>
      </c>
    </row>
    <row r="1303" spans="5:11" ht="20" x14ac:dyDescent="0.3">
      <c r="E1303" s="49"/>
      <c r="F1303" s="50"/>
      <c r="G1303" s="49" t="str">
        <f>IFERROR(VLOOKUP(F1303,الأصناف!items,2,FALSE),"")</f>
        <v/>
      </c>
      <c r="H1303" s="50"/>
      <c r="I1303" s="50" t="str">
        <f>IFERROR(VLOOKUP(F1303,الأصناف!items,3,FALSE),"")</f>
        <v/>
      </c>
      <c r="J1303" s="50"/>
      <c r="K1303" s="50" t="str">
        <f t="shared" si="20"/>
        <v/>
      </c>
    </row>
    <row r="1304" spans="5:11" ht="20" x14ac:dyDescent="0.3">
      <c r="E1304" s="49"/>
      <c r="F1304" s="50"/>
      <c r="G1304" s="49" t="str">
        <f>IFERROR(VLOOKUP(F1304,الأصناف!items,2,FALSE),"")</f>
        <v/>
      </c>
      <c r="H1304" s="50"/>
      <c r="I1304" s="50" t="str">
        <f>IFERROR(VLOOKUP(F1304,الأصناف!items,3,FALSE),"")</f>
        <v/>
      </c>
      <c r="J1304" s="50"/>
      <c r="K1304" s="50" t="str">
        <f t="shared" si="20"/>
        <v/>
      </c>
    </row>
    <row r="1305" spans="5:11" ht="20" x14ac:dyDescent="0.3">
      <c r="E1305" s="49"/>
      <c r="F1305" s="50"/>
      <c r="G1305" s="49" t="str">
        <f>IFERROR(VLOOKUP(F1305,الأصناف!items,2,FALSE),"")</f>
        <v/>
      </c>
      <c r="H1305" s="50"/>
      <c r="I1305" s="50" t="str">
        <f>IFERROR(VLOOKUP(F1305,الأصناف!items,3,FALSE),"")</f>
        <v/>
      </c>
      <c r="J1305" s="50"/>
      <c r="K1305" s="50" t="str">
        <f t="shared" si="20"/>
        <v/>
      </c>
    </row>
    <row r="1306" spans="5:11" ht="20" x14ac:dyDescent="0.3">
      <c r="E1306" s="49"/>
      <c r="F1306" s="50"/>
      <c r="G1306" s="49" t="str">
        <f>IFERROR(VLOOKUP(F1306,الأصناف!items,2,FALSE),"")</f>
        <v/>
      </c>
      <c r="H1306" s="50"/>
      <c r="I1306" s="50" t="str">
        <f>IFERROR(VLOOKUP(F1306,الأصناف!items,3,FALSE),"")</f>
        <v/>
      </c>
      <c r="J1306" s="50"/>
      <c r="K1306" s="50" t="str">
        <f t="shared" si="20"/>
        <v/>
      </c>
    </row>
    <row r="1307" spans="5:11" ht="20" x14ac:dyDescent="0.3">
      <c r="E1307" s="49"/>
      <c r="F1307" s="50"/>
      <c r="G1307" s="49" t="str">
        <f>IFERROR(VLOOKUP(F1307,الأصناف!items,2,FALSE),"")</f>
        <v/>
      </c>
      <c r="H1307" s="50"/>
      <c r="I1307" s="50" t="str">
        <f>IFERROR(VLOOKUP(F1307,الأصناف!items,3,FALSE),"")</f>
        <v/>
      </c>
      <c r="J1307" s="50"/>
      <c r="K1307" s="50" t="str">
        <f t="shared" si="20"/>
        <v/>
      </c>
    </row>
    <row r="1308" spans="5:11" ht="20" x14ac:dyDescent="0.3">
      <c r="E1308" s="49"/>
      <c r="F1308" s="50"/>
      <c r="G1308" s="49" t="str">
        <f>IFERROR(VLOOKUP(F1308,الأصناف!items,2,FALSE),"")</f>
        <v/>
      </c>
      <c r="H1308" s="50"/>
      <c r="I1308" s="50" t="str">
        <f>IFERROR(VLOOKUP(F1308,الأصناف!items,3,FALSE),"")</f>
        <v/>
      </c>
      <c r="J1308" s="50"/>
      <c r="K1308" s="50" t="str">
        <f t="shared" si="20"/>
        <v/>
      </c>
    </row>
    <row r="1309" spans="5:11" ht="20" x14ac:dyDescent="0.3">
      <c r="E1309" s="49"/>
      <c r="F1309" s="50"/>
      <c r="G1309" s="49" t="str">
        <f>IFERROR(VLOOKUP(F1309,الأصناف!items,2,FALSE),"")</f>
        <v/>
      </c>
      <c r="H1309" s="50"/>
      <c r="I1309" s="50" t="str">
        <f>IFERROR(VLOOKUP(F1309,الأصناف!items,3,FALSE),"")</f>
        <v/>
      </c>
      <c r="J1309" s="50"/>
      <c r="K1309" s="50" t="str">
        <f t="shared" si="20"/>
        <v/>
      </c>
    </row>
    <row r="1310" spans="5:11" ht="20" x14ac:dyDescent="0.3">
      <c r="E1310" s="49"/>
      <c r="F1310" s="50"/>
      <c r="G1310" s="49" t="str">
        <f>IFERROR(VLOOKUP(F1310,الأصناف!items,2,FALSE),"")</f>
        <v/>
      </c>
      <c r="H1310" s="50"/>
      <c r="I1310" s="50" t="str">
        <f>IFERROR(VLOOKUP(F1310,الأصناف!items,3,FALSE),"")</f>
        <v/>
      </c>
      <c r="J1310" s="50"/>
      <c r="K1310" s="50" t="str">
        <f t="shared" si="20"/>
        <v/>
      </c>
    </row>
    <row r="1311" spans="5:11" ht="20" x14ac:dyDescent="0.3">
      <c r="E1311" s="49"/>
      <c r="F1311" s="50"/>
      <c r="G1311" s="49" t="str">
        <f>IFERROR(VLOOKUP(F1311,الأصناف!items,2,FALSE),"")</f>
        <v/>
      </c>
      <c r="H1311" s="50"/>
      <c r="I1311" s="50" t="str">
        <f>IFERROR(VLOOKUP(F1311,الأصناف!items,3,FALSE),"")</f>
        <v/>
      </c>
      <c r="J1311" s="50"/>
      <c r="K1311" s="50" t="str">
        <f t="shared" si="20"/>
        <v/>
      </c>
    </row>
    <row r="1312" spans="5:11" ht="20" x14ac:dyDescent="0.3">
      <c r="E1312" s="49"/>
      <c r="F1312" s="50"/>
      <c r="G1312" s="49" t="str">
        <f>IFERROR(VLOOKUP(F1312,الأصناف!items,2,FALSE),"")</f>
        <v/>
      </c>
      <c r="H1312" s="50"/>
      <c r="I1312" s="50" t="str">
        <f>IFERROR(VLOOKUP(F1312,الأصناف!items,3,FALSE),"")</f>
        <v/>
      </c>
      <c r="J1312" s="50"/>
      <c r="K1312" s="50" t="str">
        <f t="shared" si="20"/>
        <v/>
      </c>
    </row>
    <row r="1313" spans="5:11" ht="20" x14ac:dyDescent="0.3">
      <c r="E1313" s="49"/>
      <c r="F1313" s="50"/>
      <c r="G1313" s="49" t="str">
        <f>IFERROR(VLOOKUP(F1313,الأصناف!items,2,FALSE),"")</f>
        <v/>
      </c>
      <c r="H1313" s="50"/>
      <c r="I1313" s="50" t="str">
        <f>IFERROR(VLOOKUP(F1313,الأصناف!items,3,FALSE),"")</f>
        <v/>
      </c>
      <c r="J1313" s="50"/>
      <c r="K1313" s="50" t="str">
        <f t="shared" si="20"/>
        <v/>
      </c>
    </row>
    <row r="1314" spans="5:11" ht="20" x14ac:dyDescent="0.3">
      <c r="E1314" s="49"/>
      <c r="F1314" s="50"/>
      <c r="G1314" s="49" t="str">
        <f>IFERROR(VLOOKUP(F1314,الأصناف!items,2,FALSE),"")</f>
        <v/>
      </c>
      <c r="H1314" s="50"/>
      <c r="I1314" s="50" t="str">
        <f>IFERROR(VLOOKUP(F1314,الأصناف!items,3,FALSE),"")</f>
        <v/>
      </c>
      <c r="J1314" s="50"/>
      <c r="K1314" s="50" t="str">
        <f t="shared" si="20"/>
        <v/>
      </c>
    </row>
    <row r="1315" spans="5:11" ht="20" x14ac:dyDescent="0.3">
      <c r="E1315" s="49"/>
      <c r="F1315" s="50"/>
      <c r="G1315" s="49" t="str">
        <f>IFERROR(VLOOKUP(F1315,الأصناف!items,2,FALSE),"")</f>
        <v/>
      </c>
      <c r="H1315" s="50"/>
      <c r="I1315" s="50" t="str">
        <f>IFERROR(VLOOKUP(F1315,الأصناف!items,3,FALSE),"")</f>
        <v/>
      </c>
      <c r="J1315" s="50"/>
      <c r="K1315" s="50" t="str">
        <f t="shared" si="20"/>
        <v/>
      </c>
    </row>
    <row r="1316" spans="5:11" ht="20" x14ac:dyDescent="0.3">
      <c r="E1316" s="49"/>
      <c r="F1316" s="50"/>
      <c r="G1316" s="49" t="str">
        <f>IFERROR(VLOOKUP(F1316,الأصناف!items,2,FALSE),"")</f>
        <v/>
      </c>
      <c r="H1316" s="50"/>
      <c r="I1316" s="50" t="str">
        <f>IFERROR(VLOOKUP(F1316,الأصناف!items,3,FALSE),"")</f>
        <v/>
      </c>
      <c r="J1316" s="50"/>
      <c r="K1316" s="50" t="str">
        <f t="shared" si="20"/>
        <v/>
      </c>
    </row>
    <row r="1317" spans="5:11" ht="20" x14ac:dyDescent="0.3">
      <c r="E1317" s="49"/>
      <c r="F1317" s="50"/>
      <c r="G1317" s="49" t="str">
        <f>IFERROR(VLOOKUP(F1317,الأصناف!items,2,FALSE),"")</f>
        <v/>
      </c>
      <c r="H1317" s="50"/>
      <c r="I1317" s="50" t="str">
        <f>IFERROR(VLOOKUP(F1317,الأصناف!items,3,FALSE),"")</f>
        <v/>
      </c>
      <c r="J1317" s="50"/>
      <c r="K1317" s="50" t="str">
        <f t="shared" si="20"/>
        <v/>
      </c>
    </row>
    <row r="1318" spans="5:11" ht="20" x14ac:dyDescent="0.3">
      <c r="E1318" s="49"/>
      <c r="F1318" s="50"/>
      <c r="G1318" s="49" t="str">
        <f>IFERROR(VLOOKUP(F1318,الأصناف!items,2,FALSE),"")</f>
        <v/>
      </c>
      <c r="H1318" s="50"/>
      <c r="I1318" s="50" t="str">
        <f>IFERROR(VLOOKUP(F1318,الأصناف!items,3,FALSE),"")</f>
        <v/>
      </c>
      <c r="J1318" s="50"/>
      <c r="K1318" s="50" t="str">
        <f t="shared" si="20"/>
        <v/>
      </c>
    </row>
    <row r="1319" spans="5:11" ht="20" x14ac:dyDescent="0.3">
      <c r="E1319" s="49"/>
      <c r="F1319" s="50"/>
      <c r="G1319" s="49" t="str">
        <f>IFERROR(VLOOKUP(F1319,الأصناف!items,2,FALSE),"")</f>
        <v/>
      </c>
      <c r="H1319" s="50"/>
      <c r="I1319" s="50" t="str">
        <f>IFERROR(VLOOKUP(F1319,الأصناف!items,3,FALSE),"")</f>
        <v/>
      </c>
      <c r="J1319" s="50"/>
      <c r="K1319" s="50" t="str">
        <f t="shared" si="20"/>
        <v/>
      </c>
    </row>
    <row r="1320" spans="5:11" ht="20" x14ac:dyDescent="0.3">
      <c r="E1320" s="49"/>
      <c r="F1320" s="50"/>
      <c r="G1320" s="49" t="str">
        <f>IFERROR(VLOOKUP(F1320,الأصناف!items,2,FALSE),"")</f>
        <v/>
      </c>
      <c r="H1320" s="50"/>
      <c r="I1320" s="50" t="str">
        <f>IFERROR(VLOOKUP(F1320,الأصناف!items,3,FALSE),"")</f>
        <v/>
      </c>
      <c r="J1320" s="50"/>
      <c r="K1320" s="50" t="str">
        <f t="shared" si="20"/>
        <v/>
      </c>
    </row>
    <row r="1321" spans="5:11" ht="20" x14ac:dyDescent="0.3">
      <c r="E1321" s="49"/>
      <c r="F1321" s="50"/>
      <c r="G1321" s="49" t="str">
        <f>IFERROR(VLOOKUP(F1321,الأصناف!items,2,FALSE),"")</f>
        <v/>
      </c>
      <c r="H1321" s="50"/>
      <c r="I1321" s="50" t="str">
        <f>IFERROR(VLOOKUP(F1321,الأصناف!items,3,FALSE),"")</f>
        <v/>
      </c>
      <c r="J1321" s="50"/>
      <c r="K1321" s="50" t="str">
        <f t="shared" si="20"/>
        <v/>
      </c>
    </row>
    <row r="1322" spans="5:11" ht="20" x14ac:dyDescent="0.3">
      <c r="E1322" s="49"/>
      <c r="F1322" s="50"/>
      <c r="G1322" s="49" t="str">
        <f>IFERROR(VLOOKUP(F1322,الأصناف!items,2,FALSE),"")</f>
        <v/>
      </c>
      <c r="H1322" s="50"/>
      <c r="I1322" s="50" t="str">
        <f>IFERROR(VLOOKUP(F1322,الأصناف!items,3,FALSE),"")</f>
        <v/>
      </c>
      <c r="J1322" s="50"/>
      <c r="K1322" s="50" t="str">
        <f t="shared" si="20"/>
        <v/>
      </c>
    </row>
    <row r="1323" spans="5:11" ht="20" x14ac:dyDescent="0.3">
      <c r="E1323" s="49"/>
      <c r="F1323" s="50"/>
      <c r="G1323" s="49" t="str">
        <f>IFERROR(VLOOKUP(F1323,الأصناف!items,2,FALSE),"")</f>
        <v/>
      </c>
      <c r="H1323" s="50"/>
      <c r="I1323" s="50" t="str">
        <f>IFERROR(VLOOKUP(F1323,الأصناف!items,3,FALSE),"")</f>
        <v/>
      </c>
      <c r="J1323" s="50"/>
      <c r="K1323" s="50" t="str">
        <f t="shared" si="20"/>
        <v/>
      </c>
    </row>
    <row r="1324" spans="5:11" ht="20" x14ac:dyDescent="0.3">
      <c r="E1324" s="49"/>
      <c r="F1324" s="50"/>
      <c r="G1324" s="49" t="str">
        <f>IFERROR(VLOOKUP(F1324,الأصناف!items,2,FALSE),"")</f>
        <v/>
      </c>
      <c r="H1324" s="50"/>
      <c r="I1324" s="50" t="str">
        <f>IFERROR(VLOOKUP(F1324,الأصناف!items,3,FALSE),"")</f>
        <v/>
      </c>
      <c r="J1324" s="50"/>
      <c r="K1324" s="50" t="str">
        <f t="shared" si="20"/>
        <v/>
      </c>
    </row>
    <row r="1325" spans="5:11" ht="20" x14ac:dyDescent="0.3">
      <c r="E1325" s="49"/>
      <c r="F1325" s="50"/>
      <c r="G1325" s="49" t="str">
        <f>IFERROR(VLOOKUP(F1325,الأصناف!items,2,FALSE),"")</f>
        <v/>
      </c>
      <c r="H1325" s="50"/>
      <c r="I1325" s="50" t="str">
        <f>IFERROR(VLOOKUP(F1325,الأصناف!items,3,FALSE),"")</f>
        <v/>
      </c>
      <c r="J1325" s="50"/>
      <c r="K1325" s="50" t="str">
        <f t="shared" si="20"/>
        <v/>
      </c>
    </row>
    <row r="1326" spans="5:11" ht="20" x14ac:dyDescent="0.3">
      <c r="E1326" s="49"/>
      <c r="F1326" s="50"/>
      <c r="G1326" s="49" t="str">
        <f>IFERROR(VLOOKUP(F1326,الأصناف!items,2,FALSE),"")</f>
        <v/>
      </c>
      <c r="H1326" s="50"/>
      <c r="I1326" s="50" t="str">
        <f>IFERROR(VLOOKUP(F1326,الأصناف!items,3,FALSE),"")</f>
        <v/>
      </c>
      <c r="J1326" s="50"/>
      <c r="K1326" s="50" t="str">
        <f t="shared" si="20"/>
        <v/>
      </c>
    </row>
    <row r="1327" spans="5:11" ht="20" x14ac:dyDescent="0.3">
      <c r="E1327" s="49"/>
      <c r="F1327" s="50"/>
      <c r="G1327" s="49" t="str">
        <f>IFERROR(VLOOKUP(F1327,الأصناف!items,2,FALSE),"")</f>
        <v/>
      </c>
      <c r="H1327" s="50"/>
      <c r="I1327" s="50" t="str">
        <f>IFERROR(VLOOKUP(F1327,الأصناف!items,3,FALSE),"")</f>
        <v/>
      </c>
      <c r="J1327" s="50"/>
      <c r="K1327" s="50" t="str">
        <f t="shared" si="20"/>
        <v/>
      </c>
    </row>
    <row r="1328" spans="5:11" ht="20" x14ac:dyDescent="0.3">
      <c r="E1328" s="49"/>
      <c r="F1328" s="50"/>
      <c r="G1328" s="49" t="str">
        <f>IFERROR(VLOOKUP(F1328,الأصناف!items,2,FALSE),"")</f>
        <v/>
      </c>
      <c r="H1328" s="50"/>
      <c r="I1328" s="50" t="str">
        <f>IFERROR(VLOOKUP(F1328,الأصناف!items,3,FALSE),"")</f>
        <v/>
      </c>
      <c r="J1328" s="50"/>
      <c r="K1328" s="50" t="str">
        <f t="shared" si="20"/>
        <v/>
      </c>
    </row>
    <row r="1329" spans="5:11" ht="20" x14ac:dyDescent="0.3">
      <c r="E1329" s="49"/>
      <c r="F1329" s="50"/>
      <c r="G1329" s="49" t="str">
        <f>IFERROR(VLOOKUP(F1329,الأصناف!items,2,FALSE),"")</f>
        <v/>
      </c>
      <c r="H1329" s="50"/>
      <c r="I1329" s="50" t="str">
        <f>IFERROR(VLOOKUP(F1329,الأصناف!items,3,FALSE),"")</f>
        <v/>
      </c>
      <c r="J1329" s="50"/>
      <c r="K1329" s="50" t="str">
        <f t="shared" si="20"/>
        <v/>
      </c>
    </row>
    <row r="1330" spans="5:11" ht="20" x14ac:dyDescent="0.3">
      <c r="E1330" s="49"/>
      <c r="F1330" s="50"/>
      <c r="G1330" s="49" t="str">
        <f>IFERROR(VLOOKUP(F1330,الأصناف!items,2,FALSE),"")</f>
        <v/>
      </c>
      <c r="H1330" s="50"/>
      <c r="I1330" s="50" t="str">
        <f>IFERROR(VLOOKUP(F1330,الأصناف!items,3,FALSE),"")</f>
        <v/>
      </c>
      <c r="J1330" s="50"/>
      <c r="K1330" s="50" t="str">
        <f t="shared" si="20"/>
        <v/>
      </c>
    </row>
    <row r="1331" spans="5:11" ht="20" x14ac:dyDescent="0.3">
      <c r="E1331" s="49"/>
      <c r="F1331" s="50"/>
      <c r="G1331" s="49" t="str">
        <f>IFERROR(VLOOKUP(F1331,الأصناف!items,2,FALSE),"")</f>
        <v/>
      </c>
      <c r="H1331" s="50"/>
      <c r="I1331" s="50" t="str">
        <f>IFERROR(VLOOKUP(F1331,الأصناف!items,3,FALSE),"")</f>
        <v/>
      </c>
      <c r="J1331" s="50"/>
      <c r="K1331" s="50" t="str">
        <f t="shared" si="20"/>
        <v/>
      </c>
    </row>
    <row r="1332" spans="5:11" ht="20" x14ac:dyDescent="0.3">
      <c r="E1332" s="49"/>
      <c r="F1332" s="50"/>
      <c r="G1332" s="49" t="str">
        <f>IFERROR(VLOOKUP(F1332,الأصناف!items,2,FALSE),"")</f>
        <v/>
      </c>
      <c r="H1332" s="50"/>
      <c r="I1332" s="50" t="str">
        <f>IFERROR(VLOOKUP(F1332,الأصناف!items,3,FALSE),"")</f>
        <v/>
      </c>
      <c r="J1332" s="50"/>
      <c r="K1332" s="50" t="str">
        <f t="shared" si="20"/>
        <v/>
      </c>
    </row>
    <row r="1333" spans="5:11" ht="20" x14ac:dyDescent="0.3">
      <c r="E1333" s="49"/>
      <c r="F1333" s="50"/>
      <c r="G1333" s="49" t="str">
        <f>IFERROR(VLOOKUP(F1333,الأصناف!items,2,FALSE),"")</f>
        <v/>
      </c>
      <c r="H1333" s="50"/>
      <c r="I1333" s="50" t="str">
        <f>IFERROR(VLOOKUP(F1333,الأصناف!items,3,FALSE),"")</f>
        <v/>
      </c>
      <c r="J1333" s="50"/>
      <c r="K1333" s="50" t="str">
        <f t="shared" si="20"/>
        <v/>
      </c>
    </row>
    <row r="1334" spans="5:11" ht="20" x14ac:dyDescent="0.3">
      <c r="E1334" s="49"/>
      <c r="F1334" s="50"/>
      <c r="G1334" s="49" t="str">
        <f>IFERROR(VLOOKUP(F1334,الأصناف!items,2,FALSE),"")</f>
        <v/>
      </c>
      <c r="H1334" s="50"/>
      <c r="I1334" s="50" t="str">
        <f>IFERROR(VLOOKUP(F1334,الأصناف!items,3,FALSE),"")</f>
        <v/>
      </c>
      <c r="J1334" s="50"/>
      <c r="K1334" s="50" t="str">
        <f t="shared" si="20"/>
        <v/>
      </c>
    </row>
    <row r="1335" spans="5:11" ht="20" x14ac:dyDescent="0.3">
      <c r="E1335" s="49"/>
      <c r="F1335" s="50"/>
      <c r="G1335" s="49" t="str">
        <f>IFERROR(VLOOKUP(F1335,الأصناف!items,2,FALSE),"")</f>
        <v/>
      </c>
      <c r="H1335" s="50"/>
      <c r="I1335" s="50" t="str">
        <f>IFERROR(VLOOKUP(F1335,الأصناف!items,3,FALSE),"")</f>
        <v/>
      </c>
      <c r="J1335" s="50"/>
      <c r="K1335" s="50" t="str">
        <f t="shared" si="20"/>
        <v/>
      </c>
    </row>
    <row r="1336" spans="5:11" ht="20" x14ac:dyDescent="0.3">
      <c r="E1336" s="49"/>
      <c r="F1336" s="50"/>
      <c r="G1336" s="49" t="str">
        <f>IFERROR(VLOOKUP(F1336,الأصناف!items,2,FALSE),"")</f>
        <v/>
      </c>
      <c r="H1336" s="50"/>
      <c r="I1336" s="50" t="str">
        <f>IFERROR(VLOOKUP(F1336,الأصناف!items,3,FALSE),"")</f>
        <v/>
      </c>
      <c r="J1336" s="50"/>
      <c r="K1336" s="50" t="str">
        <f t="shared" si="20"/>
        <v/>
      </c>
    </row>
    <row r="1337" spans="5:11" ht="20" x14ac:dyDescent="0.3">
      <c r="E1337" s="49"/>
      <c r="F1337" s="50"/>
      <c r="G1337" s="49" t="str">
        <f>IFERROR(VLOOKUP(F1337,الأصناف!items,2,FALSE),"")</f>
        <v/>
      </c>
      <c r="H1337" s="50"/>
      <c r="I1337" s="50" t="str">
        <f>IFERROR(VLOOKUP(F1337,الأصناف!items,3,FALSE),"")</f>
        <v/>
      </c>
      <c r="J1337" s="50"/>
      <c r="K1337" s="50" t="str">
        <f t="shared" si="20"/>
        <v/>
      </c>
    </row>
    <row r="1338" spans="5:11" ht="20" x14ac:dyDescent="0.3">
      <c r="E1338" s="49"/>
      <c r="F1338" s="50"/>
      <c r="G1338" s="49" t="str">
        <f>IFERROR(VLOOKUP(F1338,الأصناف!items,2,FALSE),"")</f>
        <v/>
      </c>
      <c r="H1338" s="50"/>
      <c r="I1338" s="50" t="str">
        <f>IFERROR(VLOOKUP(F1338,الأصناف!items,3,FALSE),"")</f>
        <v/>
      </c>
      <c r="J1338" s="50"/>
      <c r="K1338" s="50" t="str">
        <f t="shared" si="20"/>
        <v/>
      </c>
    </row>
    <row r="1339" spans="5:11" ht="20" x14ac:dyDescent="0.3">
      <c r="E1339" s="49"/>
      <c r="F1339" s="50"/>
      <c r="G1339" s="49" t="str">
        <f>IFERROR(VLOOKUP(F1339,الأصناف!items,2,FALSE),"")</f>
        <v/>
      </c>
      <c r="H1339" s="50"/>
      <c r="I1339" s="50" t="str">
        <f>IFERROR(VLOOKUP(F1339,الأصناف!items,3,FALSE),"")</f>
        <v/>
      </c>
      <c r="J1339" s="50"/>
      <c r="K1339" s="50" t="str">
        <f t="shared" si="20"/>
        <v/>
      </c>
    </row>
    <row r="1340" spans="5:11" ht="20" x14ac:dyDescent="0.3">
      <c r="E1340" s="49"/>
      <c r="F1340" s="50"/>
      <c r="G1340" s="49" t="str">
        <f>IFERROR(VLOOKUP(F1340,الأصناف!items,2,FALSE),"")</f>
        <v/>
      </c>
      <c r="H1340" s="50"/>
      <c r="I1340" s="50" t="str">
        <f>IFERROR(VLOOKUP(F1340,الأصناف!items,3,FALSE),"")</f>
        <v/>
      </c>
      <c r="J1340" s="50"/>
      <c r="K1340" s="50" t="str">
        <f t="shared" si="20"/>
        <v/>
      </c>
    </row>
    <row r="1341" spans="5:11" ht="20" x14ac:dyDescent="0.3">
      <c r="E1341" s="49"/>
      <c r="F1341" s="50"/>
      <c r="G1341" s="49" t="str">
        <f>IFERROR(VLOOKUP(F1341,الأصناف!items,2,FALSE),"")</f>
        <v/>
      </c>
      <c r="H1341" s="50"/>
      <c r="I1341" s="50" t="str">
        <f>IFERROR(VLOOKUP(F1341,الأصناف!items,3,FALSE),"")</f>
        <v/>
      </c>
      <c r="J1341" s="50"/>
      <c r="K1341" s="50" t="str">
        <f t="shared" si="20"/>
        <v/>
      </c>
    </row>
    <row r="1342" spans="5:11" ht="20" x14ac:dyDescent="0.3">
      <c r="E1342" s="49"/>
      <c r="F1342" s="50"/>
      <c r="G1342" s="49" t="str">
        <f>IFERROR(VLOOKUP(F1342,الأصناف!items,2,FALSE),"")</f>
        <v/>
      </c>
      <c r="H1342" s="50"/>
      <c r="I1342" s="50" t="str">
        <f>IFERROR(VLOOKUP(F1342,الأصناف!items,3,FALSE),"")</f>
        <v/>
      </c>
      <c r="J1342" s="50"/>
      <c r="K1342" s="50" t="str">
        <f t="shared" si="20"/>
        <v/>
      </c>
    </row>
    <row r="1343" spans="5:11" ht="20" x14ac:dyDescent="0.3">
      <c r="E1343" s="49"/>
      <c r="F1343" s="50"/>
      <c r="G1343" s="49" t="str">
        <f>IFERROR(VLOOKUP(F1343,الأصناف!items,2,FALSE),"")</f>
        <v/>
      </c>
      <c r="H1343" s="50"/>
      <c r="I1343" s="50" t="str">
        <f>IFERROR(VLOOKUP(F1343,الأصناف!items,3,FALSE),"")</f>
        <v/>
      </c>
      <c r="J1343" s="50"/>
      <c r="K1343" s="50" t="str">
        <f t="shared" si="20"/>
        <v/>
      </c>
    </row>
    <row r="1344" spans="5:11" ht="20" x14ac:dyDescent="0.3">
      <c r="E1344" s="49"/>
      <c r="F1344" s="50"/>
      <c r="G1344" s="49" t="str">
        <f>IFERROR(VLOOKUP(F1344,الأصناف!items,2,FALSE),"")</f>
        <v/>
      </c>
      <c r="H1344" s="50"/>
      <c r="I1344" s="50" t="str">
        <f>IFERROR(VLOOKUP(F1344,الأصناف!items,3,FALSE),"")</f>
        <v/>
      </c>
      <c r="J1344" s="50"/>
      <c r="K1344" s="50" t="str">
        <f t="shared" si="20"/>
        <v/>
      </c>
    </row>
    <row r="1345" spans="5:11" ht="20" x14ac:dyDescent="0.3">
      <c r="E1345" s="49"/>
      <c r="F1345" s="50"/>
      <c r="G1345" s="49" t="str">
        <f>IFERROR(VLOOKUP(F1345,الأصناف!items,2,FALSE),"")</f>
        <v/>
      </c>
      <c r="H1345" s="50"/>
      <c r="I1345" s="50" t="str">
        <f>IFERROR(VLOOKUP(F1345,الأصناف!items,3,FALSE),"")</f>
        <v/>
      </c>
      <c r="J1345" s="50"/>
      <c r="K1345" s="50" t="str">
        <f t="shared" si="20"/>
        <v/>
      </c>
    </row>
    <row r="1346" spans="5:11" ht="20" x14ac:dyDescent="0.3">
      <c r="E1346" s="49"/>
      <c r="F1346" s="50"/>
      <c r="G1346" s="49" t="str">
        <f>IFERROR(VLOOKUP(F1346,الأصناف!items,2,FALSE),"")</f>
        <v/>
      </c>
      <c r="H1346" s="50"/>
      <c r="I1346" s="50" t="str">
        <f>IFERROR(VLOOKUP(F1346,الأصناف!items,3,FALSE),"")</f>
        <v/>
      </c>
      <c r="J1346" s="50"/>
      <c r="K1346" s="50" t="str">
        <f t="shared" si="20"/>
        <v/>
      </c>
    </row>
    <row r="1347" spans="5:11" ht="20" x14ac:dyDescent="0.3">
      <c r="E1347" s="49"/>
      <c r="F1347" s="50"/>
      <c r="G1347" s="49" t="str">
        <f>IFERROR(VLOOKUP(F1347,الأصناف!items,2,FALSE),"")</f>
        <v/>
      </c>
      <c r="H1347" s="50"/>
      <c r="I1347" s="50" t="str">
        <f>IFERROR(VLOOKUP(F1347,الأصناف!items,3,FALSE),"")</f>
        <v/>
      </c>
      <c r="J1347" s="50"/>
      <c r="K1347" s="50" t="str">
        <f t="shared" si="20"/>
        <v/>
      </c>
    </row>
    <row r="1348" spans="5:11" ht="20" x14ac:dyDescent="0.3">
      <c r="E1348" s="49"/>
      <c r="F1348" s="50"/>
      <c r="G1348" s="49" t="str">
        <f>IFERROR(VLOOKUP(F1348,الأصناف!items,2,FALSE),"")</f>
        <v/>
      </c>
      <c r="H1348" s="50"/>
      <c r="I1348" s="50" t="str">
        <f>IFERROR(VLOOKUP(F1348,الأصناف!items,3,FALSE),"")</f>
        <v/>
      </c>
      <c r="J1348" s="50"/>
      <c r="K1348" s="50" t="str">
        <f t="shared" ref="K1348:K1411" si="21">IFERROR((SUM(H1348*I1348)-J1348),"")</f>
        <v/>
      </c>
    </row>
    <row r="1349" spans="5:11" ht="20" x14ac:dyDescent="0.3">
      <c r="E1349" s="49"/>
      <c r="F1349" s="50"/>
      <c r="G1349" s="49" t="str">
        <f>IFERROR(VLOOKUP(F1349,الأصناف!items,2,FALSE),"")</f>
        <v/>
      </c>
      <c r="H1349" s="50"/>
      <c r="I1349" s="50" t="str">
        <f>IFERROR(VLOOKUP(F1349,الأصناف!items,3,FALSE),"")</f>
        <v/>
      </c>
      <c r="J1349" s="50"/>
      <c r="K1349" s="50" t="str">
        <f t="shared" si="21"/>
        <v/>
      </c>
    </row>
    <row r="1350" spans="5:11" ht="20" x14ac:dyDescent="0.3">
      <c r="E1350" s="49"/>
      <c r="F1350" s="50"/>
      <c r="G1350" s="49" t="str">
        <f>IFERROR(VLOOKUP(F1350,الأصناف!items,2,FALSE),"")</f>
        <v/>
      </c>
      <c r="H1350" s="50"/>
      <c r="I1350" s="50" t="str">
        <f>IFERROR(VLOOKUP(F1350,الأصناف!items,3,FALSE),"")</f>
        <v/>
      </c>
      <c r="J1350" s="50"/>
      <c r="K1350" s="50" t="str">
        <f t="shared" si="21"/>
        <v/>
      </c>
    </row>
    <row r="1351" spans="5:11" ht="20" x14ac:dyDescent="0.3">
      <c r="E1351" s="49"/>
      <c r="F1351" s="50"/>
      <c r="G1351" s="49" t="str">
        <f>IFERROR(VLOOKUP(F1351,الأصناف!items,2,FALSE),"")</f>
        <v/>
      </c>
      <c r="H1351" s="50"/>
      <c r="I1351" s="50" t="str">
        <f>IFERROR(VLOOKUP(F1351,الأصناف!items,3,FALSE),"")</f>
        <v/>
      </c>
      <c r="J1351" s="50"/>
      <c r="K1351" s="50" t="str">
        <f t="shared" si="21"/>
        <v/>
      </c>
    </row>
    <row r="1352" spans="5:11" ht="20" x14ac:dyDescent="0.3">
      <c r="E1352" s="49"/>
      <c r="F1352" s="50"/>
      <c r="G1352" s="49" t="str">
        <f>IFERROR(VLOOKUP(F1352,الأصناف!items,2,FALSE),"")</f>
        <v/>
      </c>
      <c r="H1352" s="50"/>
      <c r="I1352" s="50" t="str">
        <f>IFERROR(VLOOKUP(F1352,الأصناف!items,3,FALSE),"")</f>
        <v/>
      </c>
      <c r="J1352" s="50"/>
      <c r="K1352" s="50" t="str">
        <f t="shared" si="21"/>
        <v/>
      </c>
    </row>
    <row r="1353" spans="5:11" ht="20" x14ac:dyDescent="0.3">
      <c r="E1353" s="49"/>
      <c r="F1353" s="50"/>
      <c r="G1353" s="49" t="str">
        <f>IFERROR(VLOOKUP(F1353,الأصناف!items,2,FALSE),"")</f>
        <v/>
      </c>
      <c r="H1353" s="50"/>
      <c r="I1353" s="50" t="str">
        <f>IFERROR(VLOOKUP(F1353,الأصناف!items,3,FALSE),"")</f>
        <v/>
      </c>
      <c r="J1353" s="50"/>
      <c r="K1353" s="50" t="str">
        <f t="shared" si="21"/>
        <v/>
      </c>
    </row>
    <row r="1354" spans="5:11" ht="20" x14ac:dyDescent="0.3">
      <c r="E1354" s="49"/>
      <c r="F1354" s="50"/>
      <c r="G1354" s="49" t="str">
        <f>IFERROR(VLOOKUP(F1354,الأصناف!items,2,FALSE),"")</f>
        <v/>
      </c>
      <c r="H1354" s="50"/>
      <c r="I1354" s="50" t="str">
        <f>IFERROR(VLOOKUP(F1354,الأصناف!items,3,FALSE),"")</f>
        <v/>
      </c>
      <c r="J1354" s="50"/>
      <c r="K1354" s="50" t="str">
        <f t="shared" si="21"/>
        <v/>
      </c>
    </row>
    <row r="1355" spans="5:11" ht="20" x14ac:dyDescent="0.3">
      <c r="E1355" s="49"/>
      <c r="F1355" s="50"/>
      <c r="G1355" s="49" t="str">
        <f>IFERROR(VLOOKUP(F1355,الأصناف!items,2,FALSE),"")</f>
        <v/>
      </c>
      <c r="H1355" s="50"/>
      <c r="I1355" s="50" t="str">
        <f>IFERROR(VLOOKUP(F1355,الأصناف!items,3,FALSE),"")</f>
        <v/>
      </c>
      <c r="J1355" s="50"/>
      <c r="K1355" s="50" t="str">
        <f t="shared" si="21"/>
        <v/>
      </c>
    </row>
    <row r="1356" spans="5:11" ht="20" x14ac:dyDescent="0.3">
      <c r="E1356" s="49"/>
      <c r="F1356" s="50"/>
      <c r="G1356" s="49" t="str">
        <f>IFERROR(VLOOKUP(F1356,الأصناف!items,2,FALSE),"")</f>
        <v/>
      </c>
      <c r="H1356" s="50"/>
      <c r="I1356" s="50" t="str">
        <f>IFERROR(VLOOKUP(F1356,الأصناف!items,3,FALSE),"")</f>
        <v/>
      </c>
      <c r="J1356" s="50"/>
      <c r="K1356" s="50" t="str">
        <f t="shared" si="21"/>
        <v/>
      </c>
    </row>
    <row r="1357" spans="5:11" ht="20" x14ac:dyDescent="0.3">
      <c r="E1357" s="49"/>
      <c r="F1357" s="50"/>
      <c r="G1357" s="49" t="str">
        <f>IFERROR(VLOOKUP(F1357,الأصناف!items,2,FALSE),"")</f>
        <v/>
      </c>
      <c r="H1357" s="50"/>
      <c r="I1357" s="50" t="str">
        <f>IFERROR(VLOOKUP(F1357,الأصناف!items,3,FALSE),"")</f>
        <v/>
      </c>
      <c r="J1357" s="50"/>
      <c r="K1357" s="50" t="str">
        <f t="shared" si="21"/>
        <v/>
      </c>
    </row>
    <row r="1358" spans="5:11" ht="20" x14ac:dyDescent="0.3">
      <c r="E1358" s="49"/>
      <c r="F1358" s="50"/>
      <c r="G1358" s="49" t="str">
        <f>IFERROR(VLOOKUP(F1358,الأصناف!items,2,FALSE),"")</f>
        <v/>
      </c>
      <c r="H1358" s="50"/>
      <c r="I1358" s="50" t="str">
        <f>IFERROR(VLOOKUP(F1358,الأصناف!items,3,FALSE),"")</f>
        <v/>
      </c>
      <c r="J1358" s="50"/>
      <c r="K1358" s="50" t="str">
        <f t="shared" si="21"/>
        <v/>
      </c>
    </row>
    <row r="1359" spans="5:11" ht="20" x14ac:dyDescent="0.3">
      <c r="E1359" s="49"/>
      <c r="F1359" s="50"/>
      <c r="G1359" s="49" t="str">
        <f>IFERROR(VLOOKUP(F1359,الأصناف!items,2,FALSE),"")</f>
        <v/>
      </c>
      <c r="H1359" s="50"/>
      <c r="I1359" s="50" t="str">
        <f>IFERROR(VLOOKUP(F1359,الأصناف!items,3,FALSE),"")</f>
        <v/>
      </c>
      <c r="J1359" s="50"/>
      <c r="K1359" s="50" t="str">
        <f t="shared" si="21"/>
        <v/>
      </c>
    </row>
    <row r="1360" spans="5:11" ht="20" x14ac:dyDescent="0.3">
      <c r="E1360" s="49"/>
      <c r="F1360" s="50"/>
      <c r="G1360" s="49" t="str">
        <f>IFERROR(VLOOKUP(F1360,الأصناف!items,2,FALSE),"")</f>
        <v/>
      </c>
      <c r="H1360" s="50"/>
      <c r="I1360" s="50" t="str">
        <f>IFERROR(VLOOKUP(F1360,الأصناف!items,3,FALSE),"")</f>
        <v/>
      </c>
      <c r="J1360" s="50"/>
      <c r="K1360" s="50" t="str">
        <f t="shared" si="21"/>
        <v/>
      </c>
    </row>
    <row r="1361" spans="5:11" ht="20" x14ac:dyDescent="0.3">
      <c r="E1361" s="49"/>
      <c r="F1361" s="50"/>
      <c r="G1361" s="49" t="str">
        <f>IFERROR(VLOOKUP(F1361,الأصناف!items,2,FALSE),"")</f>
        <v/>
      </c>
      <c r="H1361" s="50"/>
      <c r="I1361" s="50" t="str">
        <f>IFERROR(VLOOKUP(F1361,الأصناف!items,3,FALSE),"")</f>
        <v/>
      </c>
      <c r="J1361" s="50"/>
      <c r="K1361" s="50" t="str">
        <f t="shared" si="21"/>
        <v/>
      </c>
    </row>
    <row r="1362" spans="5:11" ht="20" x14ac:dyDescent="0.3">
      <c r="E1362" s="49"/>
      <c r="F1362" s="50"/>
      <c r="G1362" s="49" t="str">
        <f>IFERROR(VLOOKUP(F1362,الأصناف!items,2,FALSE),"")</f>
        <v/>
      </c>
      <c r="H1362" s="50"/>
      <c r="I1362" s="50" t="str">
        <f>IFERROR(VLOOKUP(F1362,الأصناف!items,3,FALSE),"")</f>
        <v/>
      </c>
      <c r="J1362" s="50"/>
      <c r="K1362" s="50" t="str">
        <f t="shared" si="21"/>
        <v/>
      </c>
    </row>
    <row r="1363" spans="5:11" ht="20" x14ac:dyDescent="0.3">
      <c r="E1363" s="49"/>
      <c r="F1363" s="50"/>
      <c r="G1363" s="49" t="str">
        <f>IFERROR(VLOOKUP(F1363,الأصناف!items,2,FALSE),"")</f>
        <v/>
      </c>
      <c r="H1363" s="50"/>
      <c r="I1363" s="50" t="str">
        <f>IFERROR(VLOOKUP(F1363,الأصناف!items,3,FALSE),"")</f>
        <v/>
      </c>
      <c r="J1363" s="50"/>
      <c r="K1363" s="50" t="str">
        <f t="shared" si="21"/>
        <v/>
      </c>
    </row>
    <row r="1364" spans="5:11" ht="20" x14ac:dyDescent="0.3">
      <c r="E1364" s="49"/>
      <c r="F1364" s="50"/>
      <c r="G1364" s="49" t="str">
        <f>IFERROR(VLOOKUP(F1364,الأصناف!items,2,FALSE),"")</f>
        <v/>
      </c>
      <c r="H1364" s="50"/>
      <c r="I1364" s="50" t="str">
        <f>IFERROR(VLOOKUP(F1364,الأصناف!items,3,FALSE),"")</f>
        <v/>
      </c>
      <c r="J1364" s="50"/>
      <c r="K1364" s="50" t="str">
        <f t="shared" si="21"/>
        <v/>
      </c>
    </row>
    <row r="1365" spans="5:11" ht="20" x14ac:dyDescent="0.3">
      <c r="E1365" s="49"/>
      <c r="F1365" s="50"/>
      <c r="G1365" s="49" t="str">
        <f>IFERROR(VLOOKUP(F1365,الأصناف!items,2,FALSE),"")</f>
        <v/>
      </c>
      <c r="H1365" s="50"/>
      <c r="I1365" s="50" t="str">
        <f>IFERROR(VLOOKUP(F1365,الأصناف!items,3,FALSE),"")</f>
        <v/>
      </c>
      <c r="J1365" s="50"/>
      <c r="K1365" s="50" t="str">
        <f t="shared" si="21"/>
        <v/>
      </c>
    </row>
    <row r="1366" spans="5:11" ht="20" x14ac:dyDescent="0.3">
      <c r="E1366" s="49"/>
      <c r="F1366" s="50"/>
      <c r="G1366" s="49" t="str">
        <f>IFERROR(VLOOKUP(F1366,الأصناف!items,2,FALSE),"")</f>
        <v/>
      </c>
      <c r="H1366" s="50"/>
      <c r="I1366" s="50" t="str">
        <f>IFERROR(VLOOKUP(F1366,الأصناف!items,3,FALSE),"")</f>
        <v/>
      </c>
      <c r="J1366" s="50"/>
      <c r="K1366" s="50" t="str">
        <f t="shared" si="21"/>
        <v/>
      </c>
    </row>
    <row r="1367" spans="5:11" ht="20" x14ac:dyDescent="0.3">
      <c r="E1367" s="49"/>
      <c r="F1367" s="50"/>
      <c r="G1367" s="49" t="str">
        <f>IFERROR(VLOOKUP(F1367,الأصناف!items,2,FALSE),"")</f>
        <v/>
      </c>
      <c r="H1367" s="50"/>
      <c r="I1367" s="50" t="str">
        <f>IFERROR(VLOOKUP(F1367,الأصناف!items,3,FALSE),"")</f>
        <v/>
      </c>
      <c r="J1367" s="50"/>
      <c r="K1367" s="50" t="str">
        <f t="shared" si="21"/>
        <v/>
      </c>
    </row>
    <row r="1368" spans="5:11" ht="20" x14ac:dyDescent="0.3">
      <c r="E1368" s="49"/>
      <c r="F1368" s="50"/>
      <c r="G1368" s="49" t="str">
        <f>IFERROR(VLOOKUP(F1368,الأصناف!items,2,FALSE),"")</f>
        <v/>
      </c>
      <c r="H1368" s="50"/>
      <c r="I1368" s="50" t="str">
        <f>IFERROR(VLOOKUP(F1368,الأصناف!items,3,FALSE),"")</f>
        <v/>
      </c>
      <c r="J1368" s="50"/>
      <c r="K1368" s="50" t="str">
        <f t="shared" si="21"/>
        <v/>
      </c>
    </row>
    <row r="1369" spans="5:11" ht="20" x14ac:dyDescent="0.3">
      <c r="E1369" s="49"/>
      <c r="F1369" s="50"/>
      <c r="G1369" s="49" t="str">
        <f>IFERROR(VLOOKUP(F1369,الأصناف!items,2,FALSE),"")</f>
        <v/>
      </c>
      <c r="H1369" s="50"/>
      <c r="I1369" s="50" t="str">
        <f>IFERROR(VLOOKUP(F1369,الأصناف!items,3,FALSE),"")</f>
        <v/>
      </c>
      <c r="J1369" s="50"/>
      <c r="K1369" s="50" t="str">
        <f t="shared" si="21"/>
        <v/>
      </c>
    </row>
    <row r="1370" spans="5:11" ht="20" x14ac:dyDescent="0.3">
      <c r="E1370" s="49"/>
      <c r="F1370" s="50"/>
      <c r="G1370" s="49" t="str">
        <f>IFERROR(VLOOKUP(F1370,الأصناف!items,2,FALSE),"")</f>
        <v/>
      </c>
      <c r="H1370" s="50"/>
      <c r="I1370" s="50" t="str">
        <f>IFERROR(VLOOKUP(F1370,الأصناف!items,3,FALSE),"")</f>
        <v/>
      </c>
      <c r="J1370" s="50"/>
      <c r="K1370" s="50" t="str">
        <f t="shared" si="21"/>
        <v/>
      </c>
    </row>
    <row r="1371" spans="5:11" ht="20" x14ac:dyDescent="0.3">
      <c r="E1371" s="49"/>
      <c r="F1371" s="50"/>
      <c r="G1371" s="49" t="str">
        <f>IFERROR(VLOOKUP(F1371,الأصناف!items,2,FALSE),"")</f>
        <v/>
      </c>
      <c r="H1371" s="50"/>
      <c r="I1371" s="50" t="str">
        <f>IFERROR(VLOOKUP(F1371,الأصناف!items,3,FALSE),"")</f>
        <v/>
      </c>
      <c r="J1371" s="50"/>
      <c r="K1371" s="50" t="str">
        <f t="shared" si="21"/>
        <v/>
      </c>
    </row>
    <row r="1372" spans="5:11" ht="20" x14ac:dyDescent="0.3">
      <c r="E1372" s="49"/>
      <c r="F1372" s="50"/>
      <c r="G1372" s="49" t="str">
        <f>IFERROR(VLOOKUP(F1372,الأصناف!items,2,FALSE),"")</f>
        <v/>
      </c>
      <c r="H1372" s="50"/>
      <c r="I1372" s="50" t="str">
        <f>IFERROR(VLOOKUP(F1372,الأصناف!items,3,FALSE),"")</f>
        <v/>
      </c>
      <c r="J1372" s="50"/>
      <c r="K1372" s="50" t="str">
        <f t="shared" si="21"/>
        <v/>
      </c>
    </row>
    <row r="1373" spans="5:11" ht="20" x14ac:dyDescent="0.3">
      <c r="E1373" s="49"/>
      <c r="F1373" s="50"/>
      <c r="G1373" s="49" t="str">
        <f>IFERROR(VLOOKUP(F1373,الأصناف!items,2,FALSE),"")</f>
        <v/>
      </c>
      <c r="H1373" s="50"/>
      <c r="I1373" s="50" t="str">
        <f>IFERROR(VLOOKUP(F1373,الأصناف!items,3,FALSE),"")</f>
        <v/>
      </c>
      <c r="J1373" s="50"/>
      <c r="K1373" s="50" t="str">
        <f t="shared" si="21"/>
        <v/>
      </c>
    </row>
    <row r="1374" spans="5:11" ht="20" x14ac:dyDescent="0.3">
      <c r="E1374" s="49"/>
      <c r="F1374" s="50"/>
      <c r="G1374" s="49" t="str">
        <f>IFERROR(VLOOKUP(F1374,الأصناف!items,2,FALSE),"")</f>
        <v/>
      </c>
      <c r="H1374" s="50"/>
      <c r="I1374" s="50" t="str">
        <f>IFERROR(VLOOKUP(F1374,الأصناف!items,3,FALSE),"")</f>
        <v/>
      </c>
      <c r="J1374" s="50"/>
      <c r="K1374" s="50" t="str">
        <f t="shared" si="21"/>
        <v/>
      </c>
    </row>
    <row r="1375" spans="5:11" ht="20" x14ac:dyDescent="0.3">
      <c r="E1375" s="49"/>
      <c r="F1375" s="50"/>
      <c r="G1375" s="49" t="str">
        <f>IFERROR(VLOOKUP(F1375,الأصناف!items,2,FALSE),"")</f>
        <v/>
      </c>
      <c r="H1375" s="50"/>
      <c r="I1375" s="50" t="str">
        <f>IFERROR(VLOOKUP(F1375,الأصناف!items,3,FALSE),"")</f>
        <v/>
      </c>
      <c r="J1375" s="50"/>
      <c r="K1375" s="50" t="str">
        <f t="shared" si="21"/>
        <v/>
      </c>
    </row>
    <row r="1376" spans="5:11" ht="20" x14ac:dyDescent="0.3">
      <c r="E1376" s="49"/>
      <c r="F1376" s="50"/>
      <c r="G1376" s="49" t="str">
        <f>IFERROR(VLOOKUP(F1376,الأصناف!items,2,FALSE),"")</f>
        <v/>
      </c>
      <c r="H1376" s="50"/>
      <c r="I1376" s="50" t="str">
        <f>IFERROR(VLOOKUP(F1376,الأصناف!items,3,FALSE),"")</f>
        <v/>
      </c>
      <c r="J1376" s="50"/>
      <c r="K1376" s="50" t="str">
        <f t="shared" si="21"/>
        <v/>
      </c>
    </row>
    <row r="1377" spans="5:11" ht="20" x14ac:dyDescent="0.3">
      <c r="E1377" s="49"/>
      <c r="F1377" s="50"/>
      <c r="G1377" s="49" t="str">
        <f>IFERROR(VLOOKUP(F1377,الأصناف!items,2,FALSE),"")</f>
        <v/>
      </c>
      <c r="H1377" s="50"/>
      <c r="I1377" s="50" t="str">
        <f>IFERROR(VLOOKUP(F1377,الأصناف!items,3,FALSE),"")</f>
        <v/>
      </c>
      <c r="J1377" s="50"/>
      <c r="K1377" s="50" t="str">
        <f t="shared" si="21"/>
        <v/>
      </c>
    </row>
    <row r="1378" spans="5:11" ht="20" x14ac:dyDescent="0.3">
      <c r="E1378" s="49"/>
      <c r="F1378" s="50"/>
      <c r="G1378" s="49" t="str">
        <f>IFERROR(VLOOKUP(F1378,الأصناف!items,2,FALSE),"")</f>
        <v/>
      </c>
      <c r="H1378" s="50"/>
      <c r="I1378" s="50" t="str">
        <f>IFERROR(VLOOKUP(F1378,الأصناف!items,3,FALSE),"")</f>
        <v/>
      </c>
      <c r="J1378" s="50"/>
      <c r="K1378" s="50" t="str">
        <f t="shared" si="21"/>
        <v/>
      </c>
    </row>
    <row r="1379" spans="5:11" ht="20" x14ac:dyDescent="0.3">
      <c r="E1379" s="49"/>
      <c r="F1379" s="50"/>
      <c r="G1379" s="49" t="str">
        <f>IFERROR(VLOOKUP(F1379,الأصناف!items,2,FALSE),"")</f>
        <v/>
      </c>
      <c r="H1379" s="50"/>
      <c r="I1379" s="50" t="str">
        <f>IFERROR(VLOOKUP(F1379,الأصناف!items,3,FALSE),"")</f>
        <v/>
      </c>
      <c r="J1379" s="50"/>
      <c r="K1379" s="50" t="str">
        <f t="shared" si="21"/>
        <v/>
      </c>
    </row>
    <row r="1380" spans="5:11" ht="20" x14ac:dyDescent="0.3">
      <c r="E1380" s="49"/>
      <c r="F1380" s="50"/>
      <c r="G1380" s="49" t="str">
        <f>IFERROR(VLOOKUP(F1380,الأصناف!items,2,FALSE),"")</f>
        <v/>
      </c>
      <c r="H1380" s="50"/>
      <c r="I1380" s="50" t="str">
        <f>IFERROR(VLOOKUP(F1380,الأصناف!items,3,FALSE),"")</f>
        <v/>
      </c>
      <c r="J1380" s="50"/>
      <c r="K1380" s="50" t="str">
        <f t="shared" si="21"/>
        <v/>
      </c>
    </row>
    <row r="1381" spans="5:11" ht="20" x14ac:dyDescent="0.3">
      <c r="E1381" s="49"/>
      <c r="F1381" s="50"/>
      <c r="G1381" s="49" t="str">
        <f>IFERROR(VLOOKUP(F1381,الأصناف!items,2,FALSE),"")</f>
        <v/>
      </c>
      <c r="H1381" s="50"/>
      <c r="I1381" s="50" t="str">
        <f>IFERROR(VLOOKUP(F1381,الأصناف!items,3,FALSE),"")</f>
        <v/>
      </c>
      <c r="J1381" s="50"/>
      <c r="K1381" s="50" t="str">
        <f t="shared" si="21"/>
        <v/>
      </c>
    </row>
    <row r="1382" spans="5:11" ht="20" x14ac:dyDescent="0.3">
      <c r="E1382" s="49"/>
      <c r="F1382" s="50"/>
      <c r="G1382" s="49" t="str">
        <f>IFERROR(VLOOKUP(F1382,الأصناف!items,2,FALSE),"")</f>
        <v/>
      </c>
      <c r="H1382" s="50"/>
      <c r="I1382" s="50" t="str">
        <f>IFERROR(VLOOKUP(F1382,الأصناف!items,3,FALSE),"")</f>
        <v/>
      </c>
      <c r="J1382" s="50"/>
      <c r="K1382" s="50" t="str">
        <f t="shared" si="21"/>
        <v/>
      </c>
    </row>
    <row r="1383" spans="5:11" ht="20" x14ac:dyDescent="0.3">
      <c r="E1383" s="49"/>
      <c r="F1383" s="50"/>
      <c r="G1383" s="49" t="str">
        <f>IFERROR(VLOOKUP(F1383,الأصناف!items,2,FALSE),"")</f>
        <v/>
      </c>
      <c r="H1383" s="50"/>
      <c r="I1383" s="50" t="str">
        <f>IFERROR(VLOOKUP(F1383,الأصناف!items,3,FALSE),"")</f>
        <v/>
      </c>
      <c r="J1383" s="50"/>
      <c r="K1383" s="50" t="str">
        <f t="shared" si="21"/>
        <v/>
      </c>
    </row>
    <row r="1384" spans="5:11" ht="20" x14ac:dyDescent="0.3">
      <c r="E1384" s="49"/>
      <c r="F1384" s="50"/>
      <c r="G1384" s="49" t="str">
        <f>IFERROR(VLOOKUP(F1384,الأصناف!items,2,FALSE),"")</f>
        <v/>
      </c>
      <c r="H1384" s="50"/>
      <c r="I1384" s="50" t="str">
        <f>IFERROR(VLOOKUP(F1384,الأصناف!items,3,FALSE),"")</f>
        <v/>
      </c>
      <c r="J1384" s="50"/>
      <c r="K1384" s="50" t="str">
        <f t="shared" si="21"/>
        <v/>
      </c>
    </row>
    <row r="1385" spans="5:11" ht="20" x14ac:dyDescent="0.3">
      <c r="E1385" s="49"/>
      <c r="F1385" s="50"/>
      <c r="G1385" s="49" t="str">
        <f>IFERROR(VLOOKUP(F1385,الأصناف!items,2,FALSE),"")</f>
        <v/>
      </c>
      <c r="H1385" s="50"/>
      <c r="I1385" s="50" t="str">
        <f>IFERROR(VLOOKUP(F1385,الأصناف!items,3,FALSE),"")</f>
        <v/>
      </c>
      <c r="J1385" s="50"/>
      <c r="K1385" s="50" t="str">
        <f t="shared" si="21"/>
        <v/>
      </c>
    </row>
    <row r="1386" spans="5:11" ht="20" x14ac:dyDescent="0.3">
      <c r="E1386" s="49"/>
      <c r="F1386" s="50"/>
      <c r="G1386" s="49" t="str">
        <f>IFERROR(VLOOKUP(F1386,الأصناف!items,2,FALSE),"")</f>
        <v/>
      </c>
      <c r="H1386" s="50"/>
      <c r="I1386" s="50" t="str">
        <f>IFERROR(VLOOKUP(F1386,الأصناف!items,3,FALSE),"")</f>
        <v/>
      </c>
      <c r="J1386" s="50"/>
      <c r="K1386" s="50" t="str">
        <f t="shared" si="21"/>
        <v/>
      </c>
    </row>
    <row r="1387" spans="5:11" ht="20" x14ac:dyDescent="0.3">
      <c r="E1387" s="49"/>
      <c r="F1387" s="50"/>
      <c r="G1387" s="49" t="str">
        <f>IFERROR(VLOOKUP(F1387,الأصناف!items,2,FALSE),"")</f>
        <v/>
      </c>
      <c r="H1387" s="50"/>
      <c r="I1387" s="50" t="str">
        <f>IFERROR(VLOOKUP(F1387,الأصناف!items,3,FALSE),"")</f>
        <v/>
      </c>
      <c r="J1387" s="50"/>
      <c r="K1387" s="50" t="str">
        <f t="shared" si="21"/>
        <v/>
      </c>
    </row>
    <row r="1388" spans="5:11" ht="20" x14ac:dyDescent="0.3">
      <c r="E1388" s="49"/>
      <c r="F1388" s="50"/>
      <c r="G1388" s="49" t="str">
        <f>IFERROR(VLOOKUP(F1388,الأصناف!items,2,FALSE),"")</f>
        <v/>
      </c>
      <c r="H1388" s="50"/>
      <c r="I1388" s="50" t="str">
        <f>IFERROR(VLOOKUP(F1388,الأصناف!items,3,FALSE),"")</f>
        <v/>
      </c>
      <c r="J1388" s="50"/>
      <c r="K1388" s="50" t="str">
        <f t="shared" si="21"/>
        <v/>
      </c>
    </row>
    <row r="1389" spans="5:11" ht="20" x14ac:dyDescent="0.3">
      <c r="E1389" s="49"/>
      <c r="F1389" s="50"/>
      <c r="G1389" s="49" t="str">
        <f>IFERROR(VLOOKUP(F1389,الأصناف!items,2,FALSE),"")</f>
        <v/>
      </c>
      <c r="H1389" s="50"/>
      <c r="I1389" s="50" t="str">
        <f>IFERROR(VLOOKUP(F1389,الأصناف!items,3,FALSE),"")</f>
        <v/>
      </c>
      <c r="J1389" s="50"/>
      <c r="K1389" s="50" t="str">
        <f t="shared" si="21"/>
        <v/>
      </c>
    </row>
    <row r="1390" spans="5:11" ht="20" x14ac:dyDescent="0.3">
      <c r="E1390" s="49"/>
      <c r="F1390" s="50"/>
      <c r="G1390" s="49" t="str">
        <f>IFERROR(VLOOKUP(F1390,الأصناف!items,2,FALSE),"")</f>
        <v/>
      </c>
      <c r="H1390" s="50"/>
      <c r="I1390" s="50" t="str">
        <f>IFERROR(VLOOKUP(F1390,الأصناف!items,3,FALSE),"")</f>
        <v/>
      </c>
      <c r="J1390" s="50"/>
      <c r="K1390" s="50" t="str">
        <f t="shared" si="21"/>
        <v/>
      </c>
    </row>
    <row r="1391" spans="5:11" ht="20" x14ac:dyDescent="0.3">
      <c r="E1391" s="49"/>
      <c r="F1391" s="50"/>
      <c r="G1391" s="49" t="str">
        <f>IFERROR(VLOOKUP(F1391,الأصناف!items,2,FALSE),"")</f>
        <v/>
      </c>
      <c r="H1391" s="50"/>
      <c r="I1391" s="50" t="str">
        <f>IFERROR(VLOOKUP(F1391,الأصناف!items,3,FALSE),"")</f>
        <v/>
      </c>
      <c r="J1391" s="50"/>
      <c r="K1391" s="50" t="str">
        <f t="shared" si="21"/>
        <v/>
      </c>
    </row>
    <row r="1392" spans="5:11" ht="20" x14ac:dyDescent="0.3">
      <c r="E1392" s="49"/>
      <c r="F1392" s="50"/>
      <c r="G1392" s="49" t="str">
        <f>IFERROR(VLOOKUP(F1392,الأصناف!items,2,FALSE),"")</f>
        <v/>
      </c>
      <c r="H1392" s="50"/>
      <c r="I1392" s="50" t="str">
        <f>IFERROR(VLOOKUP(F1392,الأصناف!items,3,FALSE),"")</f>
        <v/>
      </c>
      <c r="J1392" s="50"/>
      <c r="K1392" s="50" t="str">
        <f t="shared" si="21"/>
        <v/>
      </c>
    </row>
    <row r="1393" spans="5:11" ht="20" x14ac:dyDescent="0.3">
      <c r="E1393" s="49"/>
      <c r="F1393" s="50"/>
      <c r="G1393" s="49" t="str">
        <f>IFERROR(VLOOKUP(F1393,الأصناف!items,2,FALSE),"")</f>
        <v/>
      </c>
      <c r="H1393" s="50"/>
      <c r="I1393" s="50" t="str">
        <f>IFERROR(VLOOKUP(F1393,الأصناف!items,3,FALSE),"")</f>
        <v/>
      </c>
      <c r="J1393" s="50"/>
      <c r="K1393" s="50" t="str">
        <f t="shared" si="21"/>
        <v/>
      </c>
    </row>
    <row r="1394" spans="5:11" ht="20" x14ac:dyDescent="0.3">
      <c r="E1394" s="49"/>
      <c r="F1394" s="50"/>
      <c r="G1394" s="49" t="str">
        <f>IFERROR(VLOOKUP(F1394,الأصناف!items,2,FALSE),"")</f>
        <v/>
      </c>
      <c r="H1394" s="50"/>
      <c r="I1394" s="50" t="str">
        <f>IFERROR(VLOOKUP(F1394,الأصناف!items,3,FALSE),"")</f>
        <v/>
      </c>
      <c r="J1394" s="50"/>
      <c r="K1394" s="50" t="str">
        <f t="shared" si="21"/>
        <v/>
      </c>
    </row>
    <row r="1395" spans="5:11" ht="20" x14ac:dyDescent="0.3">
      <c r="E1395" s="49"/>
      <c r="F1395" s="50"/>
      <c r="G1395" s="49" t="str">
        <f>IFERROR(VLOOKUP(F1395,الأصناف!items,2,FALSE),"")</f>
        <v/>
      </c>
      <c r="H1395" s="50"/>
      <c r="I1395" s="50" t="str">
        <f>IFERROR(VLOOKUP(F1395,الأصناف!items,3,FALSE),"")</f>
        <v/>
      </c>
      <c r="J1395" s="50"/>
      <c r="K1395" s="50" t="str">
        <f t="shared" si="21"/>
        <v/>
      </c>
    </row>
    <row r="1396" spans="5:11" ht="20" x14ac:dyDescent="0.3">
      <c r="E1396" s="49"/>
      <c r="F1396" s="50"/>
      <c r="G1396" s="49" t="str">
        <f>IFERROR(VLOOKUP(F1396,الأصناف!items,2,FALSE),"")</f>
        <v/>
      </c>
      <c r="H1396" s="50"/>
      <c r="I1396" s="50" t="str">
        <f>IFERROR(VLOOKUP(F1396,الأصناف!items,3,FALSE),"")</f>
        <v/>
      </c>
      <c r="J1396" s="50"/>
      <c r="K1396" s="50" t="str">
        <f t="shared" si="21"/>
        <v/>
      </c>
    </row>
    <row r="1397" spans="5:11" ht="20" x14ac:dyDescent="0.3">
      <c r="E1397" s="49"/>
      <c r="F1397" s="50"/>
      <c r="G1397" s="49" t="str">
        <f>IFERROR(VLOOKUP(F1397,الأصناف!items,2,FALSE),"")</f>
        <v/>
      </c>
      <c r="H1397" s="50"/>
      <c r="I1397" s="50" t="str">
        <f>IFERROR(VLOOKUP(F1397,الأصناف!items,3,FALSE),"")</f>
        <v/>
      </c>
      <c r="J1397" s="50"/>
      <c r="K1397" s="50" t="str">
        <f t="shared" si="21"/>
        <v/>
      </c>
    </row>
    <row r="1398" spans="5:11" ht="20" x14ac:dyDescent="0.3">
      <c r="E1398" s="49"/>
      <c r="F1398" s="50"/>
      <c r="G1398" s="49" t="str">
        <f>IFERROR(VLOOKUP(F1398,الأصناف!items,2,FALSE),"")</f>
        <v/>
      </c>
      <c r="H1398" s="50"/>
      <c r="I1398" s="50" t="str">
        <f>IFERROR(VLOOKUP(F1398,الأصناف!items,3,FALSE),"")</f>
        <v/>
      </c>
      <c r="J1398" s="50"/>
      <c r="K1398" s="50" t="str">
        <f t="shared" si="21"/>
        <v/>
      </c>
    </row>
    <row r="1399" spans="5:11" ht="20" x14ac:dyDescent="0.3">
      <c r="E1399" s="49"/>
      <c r="F1399" s="50"/>
      <c r="G1399" s="49" t="str">
        <f>IFERROR(VLOOKUP(F1399,الأصناف!items,2,FALSE),"")</f>
        <v/>
      </c>
      <c r="H1399" s="50"/>
      <c r="I1399" s="50" t="str">
        <f>IFERROR(VLOOKUP(F1399,الأصناف!items,3,FALSE),"")</f>
        <v/>
      </c>
      <c r="J1399" s="50"/>
      <c r="K1399" s="50" t="str">
        <f t="shared" si="21"/>
        <v/>
      </c>
    </row>
    <row r="1400" spans="5:11" ht="20" x14ac:dyDescent="0.3">
      <c r="E1400" s="49"/>
      <c r="F1400" s="50"/>
      <c r="G1400" s="49" t="str">
        <f>IFERROR(VLOOKUP(F1400,الأصناف!items,2,FALSE),"")</f>
        <v/>
      </c>
      <c r="H1400" s="50"/>
      <c r="I1400" s="50" t="str">
        <f>IFERROR(VLOOKUP(F1400,الأصناف!items,3,FALSE),"")</f>
        <v/>
      </c>
      <c r="J1400" s="50"/>
      <c r="K1400" s="50" t="str">
        <f t="shared" si="21"/>
        <v/>
      </c>
    </row>
    <row r="1401" spans="5:11" ht="20" x14ac:dyDescent="0.3">
      <c r="E1401" s="49"/>
      <c r="F1401" s="50"/>
      <c r="G1401" s="49" t="str">
        <f>IFERROR(VLOOKUP(F1401,الأصناف!items,2,FALSE),"")</f>
        <v/>
      </c>
      <c r="H1401" s="50"/>
      <c r="I1401" s="50" t="str">
        <f>IFERROR(VLOOKUP(F1401,الأصناف!items,3,FALSE),"")</f>
        <v/>
      </c>
      <c r="J1401" s="50"/>
      <c r="K1401" s="50" t="str">
        <f t="shared" si="21"/>
        <v/>
      </c>
    </row>
    <row r="1402" spans="5:11" ht="20" x14ac:dyDescent="0.3">
      <c r="E1402" s="49"/>
      <c r="F1402" s="50"/>
      <c r="G1402" s="49" t="str">
        <f>IFERROR(VLOOKUP(F1402,الأصناف!items,2,FALSE),"")</f>
        <v/>
      </c>
      <c r="H1402" s="50"/>
      <c r="I1402" s="50" t="str">
        <f>IFERROR(VLOOKUP(F1402,الأصناف!items,3,FALSE),"")</f>
        <v/>
      </c>
      <c r="J1402" s="50"/>
      <c r="K1402" s="50" t="str">
        <f t="shared" si="21"/>
        <v/>
      </c>
    </row>
    <row r="1403" spans="5:11" ht="20" x14ac:dyDescent="0.3">
      <c r="E1403" s="49"/>
      <c r="F1403" s="50"/>
      <c r="G1403" s="49" t="str">
        <f>IFERROR(VLOOKUP(F1403,الأصناف!items,2,FALSE),"")</f>
        <v/>
      </c>
      <c r="H1403" s="50"/>
      <c r="I1403" s="50" t="str">
        <f>IFERROR(VLOOKUP(F1403,الأصناف!items,3,FALSE),"")</f>
        <v/>
      </c>
      <c r="J1403" s="50"/>
      <c r="K1403" s="50" t="str">
        <f t="shared" si="21"/>
        <v/>
      </c>
    </row>
    <row r="1404" spans="5:11" ht="20" x14ac:dyDescent="0.3">
      <c r="E1404" s="49"/>
      <c r="F1404" s="50"/>
      <c r="G1404" s="49" t="str">
        <f>IFERROR(VLOOKUP(F1404,الأصناف!items,2,FALSE),"")</f>
        <v/>
      </c>
      <c r="H1404" s="50"/>
      <c r="I1404" s="50" t="str">
        <f>IFERROR(VLOOKUP(F1404,الأصناف!items,3,FALSE),"")</f>
        <v/>
      </c>
      <c r="J1404" s="50"/>
      <c r="K1404" s="50" t="str">
        <f t="shared" si="21"/>
        <v/>
      </c>
    </row>
    <row r="1405" spans="5:11" ht="20" x14ac:dyDescent="0.3">
      <c r="E1405" s="49"/>
      <c r="F1405" s="50"/>
      <c r="G1405" s="49" t="str">
        <f>IFERROR(VLOOKUP(F1405,الأصناف!items,2,FALSE),"")</f>
        <v/>
      </c>
      <c r="H1405" s="50"/>
      <c r="I1405" s="50" t="str">
        <f>IFERROR(VLOOKUP(F1405,الأصناف!items,3,FALSE),"")</f>
        <v/>
      </c>
      <c r="J1405" s="50"/>
      <c r="K1405" s="50" t="str">
        <f t="shared" si="21"/>
        <v/>
      </c>
    </row>
    <row r="1406" spans="5:11" ht="20" x14ac:dyDescent="0.3">
      <c r="E1406" s="49"/>
      <c r="F1406" s="50"/>
      <c r="G1406" s="49" t="str">
        <f>IFERROR(VLOOKUP(F1406,الأصناف!items,2,FALSE),"")</f>
        <v/>
      </c>
      <c r="H1406" s="50"/>
      <c r="I1406" s="50" t="str">
        <f>IFERROR(VLOOKUP(F1406,الأصناف!items,3,FALSE),"")</f>
        <v/>
      </c>
      <c r="J1406" s="50"/>
      <c r="K1406" s="50" t="str">
        <f t="shared" si="21"/>
        <v/>
      </c>
    </row>
    <row r="1407" spans="5:11" ht="20" x14ac:dyDescent="0.3">
      <c r="E1407" s="49"/>
      <c r="F1407" s="50"/>
      <c r="G1407" s="49" t="str">
        <f>IFERROR(VLOOKUP(F1407,الأصناف!items,2,FALSE),"")</f>
        <v/>
      </c>
      <c r="H1407" s="50"/>
      <c r="I1407" s="50" t="str">
        <f>IFERROR(VLOOKUP(F1407,الأصناف!items,3,FALSE),"")</f>
        <v/>
      </c>
      <c r="J1407" s="50"/>
      <c r="K1407" s="50" t="str">
        <f t="shared" si="21"/>
        <v/>
      </c>
    </row>
    <row r="1408" spans="5:11" ht="20" x14ac:dyDescent="0.3">
      <c r="E1408" s="49"/>
      <c r="F1408" s="50"/>
      <c r="G1408" s="49" t="str">
        <f>IFERROR(VLOOKUP(F1408,الأصناف!items,2,FALSE),"")</f>
        <v/>
      </c>
      <c r="H1408" s="50"/>
      <c r="I1408" s="50" t="str">
        <f>IFERROR(VLOOKUP(F1408,الأصناف!items,3,FALSE),"")</f>
        <v/>
      </c>
      <c r="J1408" s="50"/>
      <c r="K1408" s="50" t="str">
        <f t="shared" si="21"/>
        <v/>
      </c>
    </row>
    <row r="1409" spans="5:11" ht="20" x14ac:dyDescent="0.3">
      <c r="E1409" s="49"/>
      <c r="F1409" s="50"/>
      <c r="G1409" s="49" t="str">
        <f>IFERROR(VLOOKUP(F1409,الأصناف!items,2,FALSE),"")</f>
        <v/>
      </c>
      <c r="H1409" s="50"/>
      <c r="I1409" s="50" t="str">
        <f>IFERROR(VLOOKUP(F1409,الأصناف!items,3,FALSE),"")</f>
        <v/>
      </c>
      <c r="J1409" s="50"/>
      <c r="K1409" s="50" t="str">
        <f t="shared" si="21"/>
        <v/>
      </c>
    </row>
    <row r="1410" spans="5:11" ht="20" x14ac:dyDescent="0.3">
      <c r="E1410" s="49"/>
      <c r="F1410" s="50"/>
      <c r="G1410" s="49" t="str">
        <f>IFERROR(VLOOKUP(F1410,الأصناف!items,2,FALSE),"")</f>
        <v/>
      </c>
      <c r="H1410" s="50"/>
      <c r="I1410" s="50" t="str">
        <f>IFERROR(VLOOKUP(F1410,الأصناف!items,3,FALSE),"")</f>
        <v/>
      </c>
      <c r="J1410" s="50"/>
      <c r="K1410" s="50" t="str">
        <f t="shared" si="21"/>
        <v/>
      </c>
    </row>
    <row r="1411" spans="5:11" ht="20" x14ac:dyDescent="0.3">
      <c r="E1411" s="49"/>
      <c r="F1411" s="50"/>
      <c r="G1411" s="49" t="str">
        <f>IFERROR(VLOOKUP(F1411,الأصناف!items,2,FALSE),"")</f>
        <v/>
      </c>
      <c r="H1411" s="50"/>
      <c r="I1411" s="50" t="str">
        <f>IFERROR(VLOOKUP(F1411,الأصناف!items,3,FALSE),"")</f>
        <v/>
      </c>
      <c r="J1411" s="50"/>
      <c r="K1411" s="50" t="str">
        <f t="shared" si="21"/>
        <v/>
      </c>
    </row>
    <row r="1412" spans="5:11" ht="20" x14ac:dyDescent="0.3">
      <c r="E1412" s="49"/>
      <c r="F1412" s="50"/>
      <c r="G1412" s="49" t="str">
        <f>IFERROR(VLOOKUP(F1412,الأصناف!items,2,FALSE),"")</f>
        <v/>
      </c>
      <c r="H1412" s="50"/>
      <c r="I1412" s="50" t="str">
        <f>IFERROR(VLOOKUP(F1412,الأصناف!items,3,FALSE),"")</f>
        <v/>
      </c>
      <c r="J1412" s="50"/>
      <c r="K1412" s="50" t="str">
        <f t="shared" ref="K1412:K1475" si="22">IFERROR((SUM(H1412*I1412)-J1412),"")</f>
        <v/>
      </c>
    </row>
    <row r="1413" spans="5:11" ht="20" x14ac:dyDescent="0.3">
      <c r="E1413" s="49"/>
      <c r="F1413" s="50"/>
      <c r="G1413" s="49" t="str">
        <f>IFERROR(VLOOKUP(F1413,الأصناف!items,2,FALSE),"")</f>
        <v/>
      </c>
      <c r="H1413" s="50"/>
      <c r="I1413" s="50" t="str">
        <f>IFERROR(VLOOKUP(F1413,الأصناف!items,3,FALSE),"")</f>
        <v/>
      </c>
      <c r="J1413" s="50"/>
      <c r="K1413" s="50" t="str">
        <f t="shared" si="22"/>
        <v/>
      </c>
    </row>
    <row r="1414" spans="5:11" ht="20" x14ac:dyDescent="0.3">
      <c r="E1414" s="49"/>
      <c r="F1414" s="50"/>
      <c r="G1414" s="49" t="str">
        <f>IFERROR(VLOOKUP(F1414,الأصناف!items,2,FALSE),"")</f>
        <v/>
      </c>
      <c r="H1414" s="50"/>
      <c r="I1414" s="50" t="str">
        <f>IFERROR(VLOOKUP(F1414,الأصناف!items,3,FALSE),"")</f>
        <v/>
      </c>
      <c r="J1414" s="50"/>
      <c r="K1414" s="50" t="str">
        <f t="shared" si="22"/>
        <v/>
      </c>
    </row>
    <row r="1415" spans="5:11" ht="20" x14ac:dyDescent="0.3">
      <c r="E1415" s="49"/>
      <c r="F1415" s="50"/>
      <c r="G1415" s="49" t="str">
        <f>IFERROR(VLOOKUP(F1415,الأصناف!items,2,FALSE),"")</f>
        <v/>
      </c>
      <c r="H1415" s="50"/>
      <c r="I1415" s="50" t="str">
        <f>IFERROR(VLOOKUP(F1415,الأصناف!items,3,FALSE),"")</f>
        <v/>
      </c>
      <c r="J1415" s="50"/>
      <c r="K1415" s="50" t="str">
        <f t="shared" si="22"/>
        <v/>
      </c>
    </row>
    <row r="1416" spans="5:11" ht="20" x14ac:dyDescent="0.3">
      <c r="E1416" s="49"/>
      <c r="F1416" s="50"/>
      <c r="G1416" s="49" t="str">
        <f>IFERROR(VLOOKUP(F1416,الأصناف!items,2,FALSE),"")</f>
        <v/>
      </c>
      <c r="H1416" s="50"/>
      <c r="I1416" s="50" t="str">
        <f>IFERROR(VLOOKUP(F1416,الأصناف!items,3,FALSE),"")</f>
        <v/>
      </c>
      <c r="J1416" s="50"/>
      <c r="K1416" s="50" t="str">
        <f t="shared" si="22"/>
        <v/>
      </c>
    </row>
    <row r="1417" spans="5:11" ht="20" x14ac:dyDescent="0.3">
      <c r="E1417" s="49"/>
      <c r="F1417" s="50"/>
      <c r="G1417" s="49" t="str">
        <f>IFERROR(VLOOKUP(F1417,الأصناف!items,2,FALSE),"")</f>
        <v/>
      </c>
      <c r="H1417" s="50"/>
      <c r="I1417" s="50" t="str">
        <f>IFERROR(VLOOKUP(F1417,الأصناف!items,3,FALSE),"")</f>
        <v/>
      </c>
      <c r="J1417" s="50"/>
      <c r="K1417" s="50" t="str">
        <f t="shared" si="22"/>
        <v/>
      </c>
    </row>
    <row r="1418" spans="5:11" ht="20" x14ac:dyDescent="0.3">
      <c r="E1418" s="49"/>
      <c r="F1418" s="50"/>
      <c r="G1418" s="49" t="str">
        <f>IFERROR(VLOOKUP(F1418,الأصناف!items,2,FALSE),"")</f>
        <v/>
      </c>
      <c r="H1418" s="50"/>
      <c r="I1418" s="50" t="str">
        <f>IFERROR(VLOOKUP(F1418,الأصناف!items,3,FALSE),"")</f>
        <v/>
      </c>
      <c r="J1418" s="50"/>
      <c r="K1418" s="50" t="str">
        <f t="shared" si="22"/>
        <v/>
      </c>
    </row>
    <row r="1419" spans="5:11" ht="20" x14ac:dyDescent="0.3">
      <c r="E1419" s="49"/>
      <c r="F1419" s="50"/>
      <c r="G1419" s="49" t="str">
        <f>IFERROR(VLOOKUP(F1419,الأصناف!items,2,FALSE),"")</f>
        <v/>
      </c>
      <c r="H1419" s="50"/>
      <c r="I1419" s="50" t="str">
        <f>IFERROR(VLOOKUP(F1419,الأصناف!items,3,FALSE),"")</f>
        <v/>
      </c>
      <c r="J1419" s="50"/>
      <c r="K1419" s="50" t="str">
        <f t="shared" si="22"/>
        <v/>
      </c>
    </row>
    <row r="1420" spans="5:11" ht="20" x14ac:dyDescent="0.3">
      <c r="E1420" s="49"/>
      <c r="F1420" s="50"/>
      <c r="G1420" s="49" t="str">
        <f>IFERROR(VLOOKUP(F1420,الأصناف!items,2,FALSE),"")</f>
        <v/>
      </c>
      <c r="H1420" s="50"/>
      <c r="I1420" s="50" t="str">
        <f>IFERROR(VLOOKUP(F1420,الأصناف!items,3,FALSE),"")</f>
        <v/>
      </c>
      <c r="J1420" s="50"/>
      <c r="K1420" s="50" t="str">
        <f t="shared" si="22"/>
        <v/>
      </c>
    </row>
    <row r="1421" spans="5:11" ht="20" x14ac:dyDescent="0.3">
      <c r="E1421" s="49"/>
      <c r="F1421" s="50"/>
      <c r="G1421" s="49" t="str">
        <f>IFERROR(VLOOKUP(F1421,الأصناف!items,2,FALSE),"")</f>
        <v/>
      </c>
      <c r="H1421" s="50"/>
      <c r="I1421" s="50" t="str">
        <f>IFERROR(VLOOKUP(F1421,الأصناف!items,3,FALSE),"")</f>
        <v/>
      </c>
      <c r="J1421" s="50"/>
      <c r="K1421" s="50" t="str">
        <f t="shared" si="22"/>
        <v/>
      </c>
    </row>
    <row r="1422" spans="5:11" ht="20" x14ac:dyDescent="0.3">
      <c r="E1422" s="49"/>
      <c r="F1422" s="50"/>
      <c r="G1422" s="49" t="str">
        <f>IFERROR(VLOOKUP(F1422,الأصناف!items,2,FALSE),"")</f>
        <v/>
      </c>
      <c r="H1422" s="50"/>
      <c r="I1422" s="50" t="str">
        <f>IFERROR(VLOOKUP(F1422,الأصناف!items,3,FALSE),"")</f>
        <v/>
      </c>
      <c r="J1422" s="50"/>
      <c r="K1422" s="50" t="str">
        <f t="shared" si="22"/>
        <v/>
      </c>
    </row>
    <row r="1423" spans="5:11" ht="20" x14ac:dyDescent="0.3">
      <c r="E1423" s="49"/>
      <c r="F1423" s="50"/>
      <c r="G1423" s="49" t="str">
        <f>IFERROR(VLOOKUP(F1423,الأصناف!items,2,FALSE),"")</f>
        <v/>
      </c>
      <c r="H1423" s="50"/>
      <c r="I1423" s="50" t="str">
        <f>IFERROR(VLOOKUP(F1423,الأصناف!items,3,FALSE),"")</f>
        <v/>
      </c>
      <c r="J1423" s="50"/>
      <c r="K1423" s="50" t="str">
        <f t="shared" si="22"/>
        <v/>
      </c>
    </row>
    <row r="1424" spans="5:11" ht="20" x14ac:dyDescent="0.3">
      <c r="E1424" s="49"/>
      <c r="F1424" s="50"/>
      <c r="G1424" s="49" t="str">
        <f>IFERROR(VLOOKUP(F1424,الأصناف!items,2,FALSE),"")</f>
        <v/>
      </c>
      <c r="H1424" s="50"/>
      <c r="I1424" s="50" t="str">
        <f>IFERROR(VLOOKUP(F1424,الأصناف!items,3,FALSE),"")</f>
        <v/>
      </c>
      <c r="J1424" s="50"/>
      <c r="K1424" s="50" t="str">
        <f t="shared" si="22"/>
        <v/>
      </c>
    </row>
    <row r="1425" spans="5:11" ht="20" x14ac:dyDescent="0.3">
      <c r="E1425" s="49"/>
      <c r="F1425" s="50"/>
      <c r="G1425" s="49" t="str">
        <f>IFERROR(VLOOKUP(F1425,الأصناف!items,2,FALSE),"")</f>
        <v/>
      </c>
      <c r="H1425" s="50"/>
      <c r="I1425" s="50" t="str">
        <f>IFERROR(VLOOKUP(F1425,الأصناف!items,3,FALSE),"")</f>
        <v/>
      </c>
      <c r="J1425" s="50"/>
      <c r="K1425" s="50" t="str">
        <f t="shared" si="22"/>
        <v/>
      </c>
    </row>
    <row r="1426" spans="5:11" ht="20" x14ac:dyDescent="0.3">
      <c r="E1426" s="49"/>
      <c r="F1426" s="50"/>
      <c r="G1426" s="49" t="str">
        <f>IFERROR(VLOOKUP(F1426,الأصناف!items,2,FALSE),"")</f>
        <v/>
      </c>
      <c r="H1426" s="50"/>
      <c r="I1426" s="50" t="str">
        <f>IFERROR(VLOOKUP(F1426,الأصناف!items,3,FALSE),"")</f>
        <v/>
      </c>
      <c r="J1426" s="50"/>
      <c r="K1426" s="50" t="str">
        <f t="shared" si="22"/>
        <v/>
      </c>
    </row>
    <row r="1427" spans="5:11" ht="20" x14ac:dyDescent="0.3">
      <c r="E1427" s="49"/>
      <c r="F1427" s="50"/>
      <c r="G1427" s="49" t="str">
        <f>IFERROR(VLOOKUP(F1427,الأصناف!items,2,FALSE),"")</f>
        <v/>
      </c>
      <c r="H1427" s="50"/>
      <c r="I1427" s="50" t="str">
        <f>IFERROR(VLOOKUP(F1427,الأصناف!items,3,FALSE),"")</f>
        <v/>
      </c>
      <c r="J1427" s="50"/>
      <c r="K1427" s="50" t="str">
        <f t="shared" si="22"/>
        <v/>
      </c>
    </row>
    <row r="1428" spans="5:11" ht="20" x14ac:dyDescent="0.3">
      <c r="E1428" s="49"/>
      <c r="F1428" s="50"/>
      <c r="G1428" s="49" t="str">
        <f>IFERROR(VLOOKUP(F1428,الأصناف!items,2,FALSE),"")</f>
        <v/>
      </c>
      <c r="H1428" s="50"/>
      <c r="I1428" s="50" t="str">
        <f>IFERROR(VLOOKUP(F1428,الأصناف!items,3,FALSE),"")</f>
        <v/>
      </c>
      <c r="J1428" s="50"/>
      <c r="K1428" s="50" t="str">
        <f t="shared" si="22"/>
        <v/>
      </c>
    </row>
    <row r="1429" spans="5:11" ht="20" x14ac:dyDescent="0.3">
      <c r="E1429" s="49"/>
      <c r="F1429" s="50"/>
      <c r="G1429" s="49" t="str">
        <f>IFERROR(VLOOKUP(F1429,الأصناف!items,2,FALSE),"")</f>
        <v/>
      </c>
      <c r="H1429" s="50"/>
      <c r="I1429" s="50" t="str">
        <f>IFERROR(VLOOKUP(F1429,الأصناف!items,3,FALSE),"")</f>
        <v/>
      </c>
      <c r="J1429" s="50"/>
      <c r="K1429" s="50" t="str">
        <f t="shared" si="22"/>
        <v/>
      </c>
    </row>
    <row r="1430" spans="5:11" ht="20" x14ac:dyDescent="0.3">
      <c r="E1430" s="49"/>
      <c r="F1430" s="50"/>
      <c r="G1430" s="49" t="str">
        <f>IFERROR(VLOOKUP(F1430,الأصناف!items,2,FALSE),"")</f>
        <v/>
      </c>
      <c r="H1430" s="50"/>
      <c r="I1430" s="50" t="str">
        <f>IFERROR(VLOOKUP(F1430,الأصناف!items,3,FALSE),"")</f>
        <v/>
      </c>
      <c r="J1430" s="50"/>
      <c r="K1430" s="50" t="str">
        <f t="shared" si="22"/>
        <v/>
      </c>
    </row>
    <row r="1431" spans="5:11" ht="20" x14ac:dyDescent="0.3">
      <c r="E1431" s="49"/>
      <c r="F1431" s="50"/>
      <c r="G1431" s="49" t="str">
        <f>IFERROR(VLOOKUP(F1431,الأصناف!items,2,FALSE),"")</f>
        <v/>
      </c>
      <c r="H1431" s="50"/>
      <c r="I1431" s="50" t="str">
        <f>IFERROR(VLOOKUP(F1431,الأصناف!items,3,FALSE),"")</f>
        <v/>
      </c>
      <c r="J1431" s="50"/>
      <c r="K1431" s="50" t="str">
        <f t="shared" si="22"/>
        <v/>
      </c>
    </row>
    <row r="1432" spans="5:11" ht="20" x14ac:dyDescent="0.3">
      <c r="E1432" s="49"/>
      <c r="F1432" s="50"/>
      <c r="G1432" s="49" t="str">
        <f>IFERROR(VLOOKUP(F1432,الأصناف!items,2,FALSE),"")</f>
        <v/>
      </c>
      <c r="H1432" s="50"/>
      <c r="I1432" s="50" t="str">
        <f>IFERROR(VLOOKUP(F1432,الأصناف!items,3,FALSE),"")</f>
        <v/>
      </c>
      <c r="J1432" s="50"/>
      <c r="K1432" s="50" t="str">
        <f t="shared" si="22"/>
        <v/>
      </c>
    </row>
    <row r="1433" spans="5:11" ht="20" x14ac:dyDescent="0.3">
      <c r="E1433" s="49"/>
      <c r="F1433" s="50"/>
      <c r="G1433" s="49" t="str">
        <f>IFERROR(VLOOKUP(F1433,الأصناف!items,2,FALSE),"")</f>
        <v/>
      </c>
      <c r="H1433" s="50"/>
      <c r="I1433" s="50" t="str">
        <f>IFERROR(VLOOKUP(F1433,الأصناف!items,3,FALSE),"")</f>
        <v/>
      </c>
      <c r="J1433" s="50"/>
      <c r="K1433" s="50" t="str">
        <f t="shared" si="22"/>
        <v/>
      </c>
    </row>
    <row r="1434" spans="5:11" ht="20" x14ac:dyDescent="0.3">
      <c r="E1434" s="49"/>
      <c r="F1434" s="50"/>
      <c r="G1434" s="49" t="str">
        <f>IFERROR(VLOOKUP(F1434,الأصناف!items,2,FALSE),"")</f>
        <v/>
      </c>
      <c r="H1434" s="50"/>
      <c r="I1434" s="50" t="str">
        <f>IFERROR(VLOOKUP(F1434,الأصناف!items,3,FALSE),"")</f>
        <v/>
      </c>
      <c r="J1434" s="50"/>
      <c r="K1434" s="50" t="str">
        <f t="shared" si="22"/>
        <v/>
      </c>
    </row>
    <row r="1435" spans="5:11" ht="20" x14ac:dyDescent="0.3">
      <c r="E1435" s="49"/>
      <c r="F1435" s="50"/>
      <c r="G1435" s="49" t="str">
        <f>IFERROR(VLOOKUP(F1435,الأصناف!items,2,FALSE),"")</f>
        <v/>
      </c>
      <c r="H1435" s="50"/>
      <c r="I1435" s="50" t="str">
        <f>IFERROR(VLOOKUP(F1435,الأصناف!items,3,FALSE),"")</f>
        <v/>
      </c>
      <c r="J1435" s="50"/>
      <c r="K1435" s="50" t="str">
        <f t="shared" si="22"/>
        <v/>
      </c>
    </row>
    <row r="1436" spans="5:11" ht="20" x14ac:dyDescent="0.3">
      <c r="E1436" s="49"/>
      <c r="F1436" s="50"/>
      <c r="G1436" s="49" t="str">
        <f>IFERROR(VLOOKUP(F1436,الأصناف!items,2,FALSE),"")</f>
        <v/>
      </c>
      <c r="H1436" s="50"/>
      <c r="I1436" s="50" t="str">
        <f>IFERROR(VLOOKUP(F1436,الأصناف!items,3,FALSE),"")</f>
        <v/>
      </c>
      <c r="J1436" s="50"/>
      <c r="K1436" s="50" t="str">
        <f t="shared" si="22"/>
        <v/>
      </c>
    </row>
    <row r="1437" spans="5:11" ht="20" x14ac:dyDescent="0.3">
      <c r="E1437" s="49"/>
      <c r="F1437" s="50"/>
      <c r="G1437" s="49" t="str">
        <f>IFERROR(VLOOKUP(F1437,الأصناف!items,2,FALSE),"")</f>
        <v/>
      </c>
      <c r="H1437" s="50"/>
      <c r="I1437" s="50" t="str">
        <f>IFERROR(VLOOKUP(F1437,الأصناف!items,3,FALSE),"")</f>
        <v/>
      </c>
      <c r="J1437" s="50"/>
      <c r="K1437" s="50" t="str">
        <f t="shared" si="22"/>
        <v/>
      </c>
    </row>
    <row r="1438" spans="5:11" ht="20" x14ac:dyDescent="0.3">
      <c r="E1438" s="49"/>
      <c r="F1438" s="50"/>
      <c r="G1438" s="49" t="str">
        <f>IFERROR(VLOOKUP(F1438,الأصناف!items,2,FALSE),"")</f>
        <v/>
      </c>
      <c r="H1438" s="50"/>
      <c r="I1438" s="50" t="str">
        <f>IFERROR(VLOOKUP(F1438,الأصناف!items,3,FALSE),"")</f>
        <v/>
      </c>
      <c r="J1438" s="50"/>
      <c r="K1438" s="50" t="str">
        <f t="shared" si="22"/>
        <v/>
      </c>
    </row>
    <row r="1439" spans="5:11" ht="20" x14ac:dyDescent="0.3">
      <c r="E1439" s="49"/>
      <c r="F1439" s="50"/>
      <c r="G1439" s="49" t="str">
        <f>IFERROR(VLOOKUP(F1439,الأصناف!items,2,FALSE),"")</f>
        <v/>
      </c>
      <c r="H1439" s="50"/>
      <c r="I1439" s="50" t="str">
        <f>IFERROR(VLOOKUP(F1439,الأصناف!items,3,FALSE),"")</f>
        <v/>
      </c>
      <c r="J1439" s="50"/>
      <c r="K1439" s="50" t="str">
        <f t="shared" si="22"/>
        <v/>
      </c>
    </row>
    <row r="1440" spans="5:11" ht="20" x14ac:dyDescent="0.3">
      <c r="E1440" s="49"/>
      <c r="F1440" s="50"/>
      <c r="G1440" s="49" t="str">
        <f>IFERROR(VLOOKUP(F1440,الأصناف!items,2,FALSE),"")</f>
        <v/>
      </c>
      <c r="H1440" s="50"/>
      <c r="I1440" s="50" t="str">
        <f>IFERROR(VLOOKUP(F1440,الأصناف!items,3,FALSE),"")</f>
        <v/>
      </c>
      <c r="J1440" s="50"/>
      <c r="K1440" s="50" t="str">
        <f t="shared" si="22"/>
        <v/>
      </c>
    </row>
    <row r="1441" spans="5:11" ht="20" x14ac:dyDescent="0.3">
      <c r="E1441" s="49"/>
      <c r="F1441" s="50"/>
      <c r="G1441" s="49" t="str">
        <f>IFERROR(VLOOKUP(F1441,الأصناف!items,2,FALSE),"")</f>
        <v/>
      </c>
      <c r="H1441" s="50"/>
      <c r="I1441" s="50" t="str">
        <f>IFERROR(VLOOKUP(F1441,الأصناف!items,3,FALSE),"")</f>
        <v/>
      </c>
      <c r="J1441" s="50"/>
      <c r="K1441" s="50" t="str">
        <f t="shared" si="22"/>
        <v/>
      </c>
    </row>
    <row r="1442" spans="5:11" ht="20" x14ac:dyDescent="0.3">
      <c r="E1442" s="49"/>
      <c r="F1442" s="50"/>
      <c r="G1442" s="49" t="str">
        <f>IFERROR(VLOOKUP(F1442,الأصناف!items,2,FALSE),"")</f>
        <v/>
      </c>
      <c r="H1442" s="50"/>
      <c r="I1442" s="50" t="str">
        <f>IFERROR(VLOOKUP(F1442,الأصناف!items,3,FALSE),"")</f>
        <v/>
      </c>
      <c r="J1442" s="50"/>
      <c r="K1442" s="50" t="str">
        <f t="shared" si="22"/>
        <v/>
      </c>
    </row>
    <row r="1443" spans="5:11" ht="20" x14ac:dyDescent="0.3">
      <c r="E1443" s="49"/>
      <c r="F1443" s="50"/>
      <c r="G1443" s="49" t="str">
        <f>IFERROR(VLOOKUP(F1443,الأصناف!items,2,FALSE),"")</f>
        <v/>
      </c>
      <c r="H1443" s="50"/>
      <c r="I1443" s="50" t="str">
        <f>IFERROR(VLOOKUP(F1443,الأصناف!items,3,FALSE),"")</f>
        <v/>
      </c>
      <c r="J1443" s="50"/>
      <c r="K1443" s="50" t="str">
        <f t="shared" si="22"/>
        <v/>
      </c>
    </row>
    <row r="1444" spans="5:11" ht="20" x14ac:dyDescent="0.3">
      <c r="E1444" s="49"/>
      <c r="F1444" s="50"/>
      <c r="G1444" s="49" t="str">
        <f>IFERROR(VLOOKUP(F1444,الأصناف!items,2,FALSE),"")</f>
        <v/>
      </c>
      <c r="H1444" s="50"/>
      <c r="I1444" s="50" t="str">
        <f>IFERROR(VLOOKUP(F1444,الأصناف!items,3,FALSE),"")</f>
        <v/>
      </c>
      <c r="J1444" s="50"/>
      <c r="K1444" s="50" t="str">
        <f t="shared" si="22"/>
        <v/>
      </c>
    </row>
    <row r="1445" spans="5:11" ht="20" x14ac:dyDescent="0.3">
      <c r="E1445" s="49"/>
      <c r="F1445" s="50"/>
      <c r="G1445" s="49" t="str">
        <f>IFERROR(VLOOKUP(F1445,الأصناف!items,2,FALSE),"")</f>
        <v/>
      </c>
      <c r="H1445" s="50"/>
      <c r="I1445" s="50" t="str">
        <f>IFERROR(VLOOKUP(F1445,الأصناف!items,3,FALSE),"")</f>
        <v/>
      </c>
      <c r="J1445" s="50"/>
      <c r="K1445" s="50" t="str">
        <f t="shared" si="22"/>
        <v/>
      </c>
    </row>
    <row r="1446" spans="5:11" ht="20" x14ac:dyDescent="0.3">
      <c r="E1446" s="49"/>
      <c r="F1446" s="50"/>
      <c r="G1446" s="49" t="str">
        <f>IFERROR(VLOOKUP(F1446,الأصناف!items,2,FALSE),"")</f>
        <v/>
      </c>
      <c r="H1446" s="50"/>
      <c r="I1446" s="50" t="str">
        <f>IFERROR(VLOOKUP(F1446,الأصناف!items,3,FALSE),"")</f>
        <v/>
      </c>
      <c r="J1446" s="50"/>
      <c r="K1446" s="50" t="str">
        <f t="shared" si="22"/>
        <v/>
      </c>
    </row>
    <row r="1447" spans="5:11" ht="20" x14ac:dyDescent="0.3">
      <c r="E1447" s="49"/>
      <c r="F1447" s="50"/>
      <c r="G1447" s="49" t="str">
        <f>IFERROR(VLOOKUP(F1447,الأصناف!items,2,FALSE),"")</f>
        <v/>
      </c>
      <c r="H1447" s="50"/>
      <c r="I1447" s="50" t="str">
        <f>IFERROR(VLOOKUP(F1447,الأصناف!items,3,FALSE),"")</f>
        <v/>
      </c>
      <c r="J1447" s="50"/>
      <c r="K1447" s="50" t="str">
        <f t="shared" si="22"/>
        <v/>
      </c>
    </row>
    <row r="1448" spans="5:11" ht="20" x14ac:dyDescent="0.3">
      <c r="E1448" s="49"/>
      <c r="F1448" s="50"/>
      <c r="G1448" s="49" t="str">
        <f>IFERROR(VLOOKUP(F1448,الأصناف!items,2,FALSE),"")</f>
        <v/>
      </c>
      <c r="H1448" s="50"/>
      <c r="I1448" s="50" t="str">
        <f>IFERROR(VLOOKUP(F1448,الأصناف!items,3,FALSE),"")</f>
        <v/>
      </c>
      <c r="J1448" s="50"/>
      <c r="K1448" s="50" t="str">
        <f t="shared" si="22"/>
        <v/>
      </c>
    </row>
    <row r="1449" spans="5:11" ht="20" x14ac:dyDescent="0.3">
      <c r="E1449" s="49"/>
      <c r="F1449" s="50"/>
      <c r="G1449" s="49" t="str">
        <f>IFERROR(VLOOKUP(F1449,الأصناف!items,2,FALSE),"")</f>
        <v/>
      </c>
      <c r="H1449" s="50"/>
      <c r="I1449" s="50" t="str">
        <f>IFERROR(VLOOKUP(F1449,الأصناف!items,3,FALSE),"")</f>
        <v/>
      </c>
      <c r="J1449" s="50"/>
      <c r="K1449" s="50" t="str">
        <f t="shared" si="22"/>
        <v/>
      </c>
    </row>
    <row r="1450" spans="5:11" ht="20" x14ac:dyDescent="0.3">
      <c r="E1450" s="49"/>
      <c r="F1450" s="50"/>
      <c r="G1450" s="49" t="str">
        <f>IFERROR(VLOOKUP(F1450,الأصناف!items,2,FALSE),"")</f>
        <v/>
      </c>
      <c r="H1450" s="50"/>
      <c r="I1450" s="50" t="str">
        <f>IFERROR(VLOOKUP(F1450,الأصناف!items,3,FALSE),"")</f>
        <v/>
      </c>
      <c r="J1450" s="50"/>
      <c r="K1450" s="50" t="str">
        <f t="shared" si="22"/>
        <v/>
      </c>
    </row>
    <row r="1451" spans="5:11" ht="20" x14ac:dyDescent="0.3">
      <c r="E1451" s="49"/>
      <c r="F1451" s="50"/>
      <c r="G1451" s="49" t="str">
        <f>IFERROR(VLOOKUP(F1451,الأصناف!items,2,FALSE),"")</f>
        <v/>
      </c>
      <c r="H1451" s="50"/>
      <c r="I1451" s="50" t="str">
        <f>IFERROR(VLOOKUP(F1451,الأصناف!items,3,FALSE),"")</f>
        <v/>
      </c>
      <c r="J1451" s="50"/>
      <c r="K1451" s="50" t="str">
        <f t="shared" si="22"/>
        <v/>
      </c>
    </row>
    <row r="1452" spans="5:11" ht="20" x14ac:dyDescent="0.3">
      <c r="E1452" s="49"/>
      <c r="F1452" s="50"/>
      <c r="G1452" s="49" t="str">
        <f>IFERROR(VLOOKUP(F1452,الأصناف!items,2,FALSE),"")</f>
        <v/>
      </c>
      <c r="H1452" s="50"/>
      <c r="I1452" s="50" t="str">
        <f>IFERROR(VLOOKUP(F1452,الأصناف!items,3,FALSE),"")</f>
        <v/>
      </c>
      <c r="J1452" s="50"/>
      <c r="K1452" s="50" t="str">
        <f t="shared" si="22"/>
        <v/>
      </c>
    </row>
    <row r="1453" spans="5:11" ht="20" x14ac:dyDescent="0.3">
      <c r="E1453" s="49"/>
      <c r="F1453" s="50"/>
      <c r="G1453" s="49" t="str">
        <f>IFERROR(VLOOKUP(F1453,الأصناف!items,2,FALSE),"")</f>
        <v/>
      </c>
      <c r="H1453" s="50"/>
      <c r="I1453" s="50" t="str">
        <f>IFERROR(VLOOKUP(F1453,الأصناف!items,3,FALSE),"")</f>
        <v/>
      </c>
      <c r="J1453" s="50"/>
      <c r="K1453" s="50" t="str">
        <f t="shared" si="22"/>
        <v/>
      </c>
    </row>
    <row r="1454" spans="5:11" ht="20" x14ac:dyDescent="0.3">
      <c r="E1454" s="49"/>
      <c r="F1454" s="50"/>
      <c r="G1454" s="49" t="str">
        <f>IFERROR(VLOOKUP(F1454,الأصناف!items,2,FALSE),"")</f>
        <v/>
      </c>
      <c r="H1454" s="50"/>
      <c r="I1454" s="50" t="str">
        <f>IFERROR(VLOOKUP(F1454,الأصناف!items,3,FALSE),"")</f>
        <v/>
      </c>
      <c r="J1454" s="50"/>
      <c r="K1454" s="50" t="str">
        <f t="shared" si="22"/>
        <v/>
      </c>
    </row>
    <row r="1455" spans="5:11" ht="20" x14ac:dyDescent="0.3">
      <c r="E1455" s="49"/>
      <c r="F1455" s="50"/>
      <c r="G1455" s="49" t="str">
        <f>IFERROR(VLOOKUP(F1455,الأصناف!items,2,FALSE),"")</f>
        <v/>
      </c>
      <c r="H1455" s="50"/>
      <c r="I1455" s="50" t="str">
        <f>IFERROR(VLOOKUP(F1455,الأصناف!items,3,FALSE),"")</f>
        <v/>
      </c>
      <c r="J1455" s="50"/>
      <c r="K1455" s="50" t="str">
        <f t="shared" si="22"/>
        <v/>
      </c>
    </row>
    <row r="1456" spans="5:11" ht="20" x14ac:dyDescent="0.3">
      <c r="E1456" s="49"/>
      <c r="F1456" s="50"/>
      <c r="G1456" s="49" t="str">
        <f>IFERROR(VLOOKUP(F1456,الأصناف!items,2,FALSE),"")</f>
        <v/>
      </c>
      <c r="H1456" s="50"/>
      <c r="I1456" s="50" t="str">
        <f>IFERROR(VLOOKUP(F1456,الأصناف!items,3,FALSE),"")</f>
        <v/>
      </c>
      <c r="J1456" s="50"/>
      <c r="K1456" s="50" t="str">
        <f t="shared" si="22"/>
        <v/>
      </c>
    </row>
    <row r="1457" spans="5:11" ht="20" x14ac:dyDescent="0.3">
      <c r="E1457" s="49"/>
      <c r="F1457" s="50"/>
      <c r="G1457" s="49" t="str">
        <f>IFERROR(VLOOKUP(F1457,الأصناف!items,2,FALSE),"")</f>
        <v/>
      </c>
      <c r="H1457" s="50"/>
      <c r="I1457" s="50" t="str">
        <f>IFERROR(VLOOKUP(F1457,الأصناف!items,3,FALSE),"")</f>
        <v/>
      </c>
      <c r="J1457" s="50"/>
      <c r="K1457" s="50" t="str">
        <f t="shared" si="22"/>
        <v/>
      </c>
    </row>
    <row r="1458" spans="5:11" ht="20" x14ac:dyDescent="0.3">
      <c r="E1458" s="49"/>
      <c r="F1458" s="50"/>
      <c r="G1458" s="49" t="str">
        <f>IFERROR(VLOOKUP(F1458,الأصناف!items,2,FALSE),"")</f>
        <v/>
      </c>
      <c r="H1458" s="50"/>
      <c r="I1458" s="50" t="str">
        <f>IFERROR(VLOOKUP(F1458,الأصناف!items,3,FALSE),"")</f>
        <v/>
      </c>
      <c r="J1458" s="50"/>
      <c r="K1458" s="50" t="str">
        <f t="shared" si="22"/>
        <v/>
      </c>
    </row>
    <row r="1459" spans="5:11" ht="20" x14ac:dyDescent="0.3">
      <c r="E1459" s="49"/>
      <c r="F1459" s="50"/>
      <c r="G1459" s="49" t="str">
        <f>IFERROR(VLOOKUP(F1459,الأصناف!items,2,FALSE),"")</f>
        <v/>
      </c>
      <c r="H1459" s="50"/>
      <c r="I1459" s="50" t="str">
        <f>IFERROR(VLOOKUP(F1459,الأصناف!items,3,FALSE),"")</f>
        <v/>
      </c>
      <c r="J1459" s="50"/>
      <c r="K1459" s="50" t="str">
        <f t="shared" si="22"/>
        <v/>
      </c>
    </row>
    <row r="1460" spans="5:11" ht="20" x14ac:dyDescent="0.3">
      <c r="E1460" s="49"/>
      <c r="F1460" s="50"/>
      <c r="G1460" s="49" t="str">
        <f>IFERROR(VLOOKUP(F1460,الأصناف!items,2,FALSE),"")</f>
        <v/>
      </c>
      <c r="H1460" s="50"/>
      <c r="I1460" s="50" t="str">
        <f>IFERROR(VLOOKUP(F1460,الأصناف!items,3,FALSE),"")</f>
        <v/>
      </c>
      <c r="J1460" s="50"/>
      <c r="K1460" s="50" t="str">
        <f t="shared" si="22"/>
        <v/>
      </c>
    </row>
    <row r="1461" spans="5:11" ht="20" x14ac:dyDescent="0.3">
      <c r="E1461" s="49"/>
      <c r="F1461" s="50"/>
      <c r="G1461" s="49" t="str">
        <f>IFERROR(VLOOKUP(F1461,الأصناف!items,2,FALSE),"")</f>
        <v/>
      </c>
      <c r="H1461" s="50"/>
      <c r="I1461" s="50" t="str">
        <f>IFERROR(VLOOKUP(F1461,الأصناف!items,3,FALSE),"")</f>
        <v/>
      </c>
      <c r="J1461" s="50"/>
      <c r="K1461" s="50" t="str">
        <f t="shared" si="22"/>
        <v/>
      </c>
    </row>
    <row r="1462" spans="5:11" ht="20" x14ac:dyDescent="0.3">
      <c r="E1462" s="49"/>
      <c r="F1462" s="50"/>
      <c r="G1462" s="49" t="str">
        <f>IFERROR(VLOOKUP(F1462,الأصناف!items,2,FALSE),"")</f>
        <v/>
      </c>
      <c r="H1462" s="50"/>
      <c r="I1462" s="50" t="str">
        <f>IFERROR(VLOOKUP(F1462,الأصناف!items,3,FALSE),"")</f>
        <v/>
      </c>
      <c r="J1462" s="50"/>
      <c r="K1462" s="50" t="str">
        <f t="shared" si="22"/>
        <v/>
      </c>
    </row>
    <row r="1463" spans="5:11" ht="20" x14ac:dyDescent="0.3">
      <c r="E1463" s="49"/>
      <c r="F1463" s="50"/>
      <c r="G1463" s="49" t="str">
        <f>IFERROR(VLOOKUP(F1463,الأصناف!items,2,FALSE),"")</f>
        <v/>
      </c>
      <c r="H1463" s="50"/>
      <c r="I1463" s="50" t="str">
        <f>IFERROR(VLOOKUP(F1463,الأصناف!items,3,FALSE),"")</f>
        <v/>
      </c>
      <c r="J1463" s="50"/>
      <c r="K1463" s="50" t="str">
        <f t="shared" si="22"/>
        <v/>
      </c>
    </row>
    <row r="1464" spans="5:11" ht="20" x14ac:dyDescent="0.3">
      <c r="E1464" s="49"/>
      <c r="F1464" s="50"/>
      <c r="G1464" s="49" t="str">
        <f>IFERROR(VLOOKUP(F1464,الأصناف!items,2,FALSE),"")</f>
        <v/>
      </c>
      <c r="H1464" s="50"/>
      <c r="I1464" s="50" t="str">
        <f>IFERROR(VLOOKUP(F1464,الأصناف!items,3,FALSE),"")</f>
        <v/>
      </c>
      <c r="J1464" s="50"/>
      <c r="K1464" s="50" t="str">
        <f t="shared" si="22"/>
        <v/>
      </c>
    </row>
    <row r="1465" spans="5:11" ht="20" x14ac:dyDescent="0.3">
      <c r="E1465" s="49"/>
      <c r="F1465" s="50"/>
      <c r="G1465" s="49" t="str">
        <f>IFERROR(VLOOKUP(F1465,الأصناف!items,2,FALSE),"")</f>
        <v/>
      </c>
      <c r="H1465" s="50"/>
      <c r="I1465" s="50" t="str">
        <f>IFERROR(VLOOKUP(F1465,الأصناف!items,3,FALSE),"")</f>
        <v/>
      </c>
      <c r="J1465" s="50"/>
      <c r="K1465" s="50" t="str">
        <f t="shared" si="22"/>
        <v/>
      </c>
    </row>
    <row r="1466" spans="5:11" ht="20" x14ac:dyDescent="0.3">
      <c r="E1466" s="49"/>
      <c r="F1466" s="50"/>
      <c r="G1466" s="49" t="str">
        <f>IFERROR(VLOOKUP(F1466,الأصناف!items,2,FALSE),"")</f>
        <v/>
      </c>
      <c r="H1466" s="50"/>
      <c r="I1466" s="50" t="str">
        <f>IFERROR(VLOOKUP(F1466,الأصناف!items,3,FALSE),"")</f>
        <v/>
      </c>
      <c r="J1466" s="50"/>
      <c r="K1466" s="50" t="str">
        <f t="shared" si="22"/>
        <v/>
      </c>
    </row>
    <row r="1467" spans="5:11" ht="20" x14ac:dyDescent="0.3">
      <c r="E1467" s="49"/>
      <c r="F1467" s="50"/>
      <c r="G1467" s="49" t="str">
        <f>IFERROR(VLOOKUP(F1467,الأصناف!items,2,FALSE),"")</f>
        <v/>
      </c>
      <c r="H1467" s="50"/>
      <c r="I1467" s="50" t="str">
        <f>IFERROR(VLOOKUP(F1467,الأصناف!items,3,FALSE),"")</f>
        <v/>
      </c>
      <c r="J1467" s="50"/>
      <c r="K1467" s="50" t="str">
        <f t="shared" si="22"/>
        <v/>
      </c>
    </row>
    <row r="1468" spans="5:11" ht="20" x14ac:dyDescent="0.3">
      <c r="E1468" s="49"/>
      <c r="F1468" s="50"/>
      <c r="G1468" s="49" t="str">
        <f>IFERROR(VLOOKUP(F1468,الأصناف!items,2,FALSE),"")</f>
        <v/>
      </c>
      <c r="H1468" s="50"/>
      <c r="I1468" s="50" t="str">
        <f>IFERROR(VLOOKUP(F1468,الأصناف!items,3,FALSE),"")</f>
        <v/>
      </c>
      <c r="J1468" s="50"/>
      <c r="K1468" s="50" t="str">
        <f t="shared" si="22"/>
        <v/>
      </c>
    </row>
    <row r="1469" spans="5:11" ht="20" x14ac:dyDescent="0.3">
      <c r="E1469" s="49"/>
      <c r="F1469" s="50"/>
      <c r="G1469" s="49" t="str">
        <f>IFERROR(VLOOKUP(F1469,الأصناف!items,2,FALSE),"")</f>
        <v/>
      </c>
      <c r="H1469" s="50"/>
      <c r="I1469" s="50" t="str">
        <f>IFERROR(VLOOKUP(F1469,الأصناف!items,3,FALSE),"")</f>
        <v/>
      </c>
      <c r="J1469" s="50"/>
      <c r="K1469" s="50" t="str">
        <f t="shared" si="22"/>
        <v/>
      </c>
    </row>
    <row r="1470" spans="5:11" ht="20" x14ac:dyDescent="0.3">
      <c r="E1470" s="49"/>
      <c r="F1470" s="50"/>
      <c r="G1470" s="49" t="str">
        <f>IFERROR(VLOOKUP(F1470,الأصناف!items,2,FALSE),"")</f>
        <v/>
      </c>
      <c r="H1470" s="50"/>
      <c r="I1470" s="50" t="str">
        <f>IFERROR(VLOOKUP(F1470,الأصناف!items,3,FALSE),"")</f>
        <v/>
      </c>
      <c r="J1470" s="50"/>
      <c r="K1470" s="50" t="str">
        <f t="shared" si="22"/>
        <v/>
      </c>
    </row>
    <row r="1471" spans="5:11" ht="20" x14ac:dyDescent="0.3">
      <c r="E1471" s="49"/>
      <c r="F1471" s="50"/>
      <c r="G1471" s="49" t="str">
        <f>IFERROR(VLOOKUP(F1471,الأصناف!items,2,FALSE),"")</f>
        <v/>
      </c>
      <c r="H1471" s="50"/>
      <c r="I1471" s="50" t="str">
        <f>IFERROR(VLOOKUP(F1471,الأصناف!items,3,FALSE),"")</f>
        <v/>
      </c>
      <c r="J1471" s="50"/>
      <c r="K1471" s="50" t="str">
        <f t="shared" si="22"/>
        <v/>
      </c>
    </row>
    <row r="1472" spans="5:11" ht="20" x14ac:dyDescent="0.3">
      <c r="E1472" s="49"/>
      <c r="F1472" s="50"/>
      <c r="G1472" s="49" t="str">
        <f>IFERROR(VLOOKUP(F1472,الأصناف!items,2,FALSE),"")</f>
        <v/>
      </c>
      <c r="H1472" s="50"/>
      <c r="I1472" s="50" t="str">
        <f>IFERROR(VLOOKUP(F1472,الأصناف!items,3,FALSE),"")</f>
        <v/>
      </c>
      <c r="J1472" s="50"/>
      <c r="K1472" s="50" t="str">
        <f t="shared" si="22"/>
        <v/>
      </c>
    </row>
    <row r="1473" spans="5:11" ht="20" x14ac:dyDescent="0.3">
      <c r="E1473" s="49"/>
      <c r="F1473" s="50"/>
      <c r="G1473" s="49" t="str">
        <f>IFERROR(VLOOKUP(F1473,الأصناف!items,2,FALSE),"")</f>
        <v/>
      </c>
      <c r="H1473" s="50"/>
      <c r="I1473" s="50" t="str">
        <f>IFERROR(VLOOKUP(F1473,الأصناف!items,3,FALSE),"")</f>
        <v/>
      </c>
      <c r="J1473" s="50"/>
      <c r="K1473" s="50" t="str">
        <f t="shared" si="22"/>
        <v/>
      </c>
    </row>
    <row r="1474" spans="5:11" ht="20" x14ac:dyDescent="0.3">
      <c r="E1474" s="49"/>
      <c r="F1474" s="50"/>
      <c r="G1474" s="49" t="str">
        <f>IFERROR(VLOOKUP(F1474,الأصناف!items,2,FALSE),"")</f>
        <v/>
      </c>
      <c r="H1474" s="50"/>
      <c r="I1474" s="50" t="str">
        <f>IFERROR(VLOOKUP(F1474,الأصناف!items,3,FALSE),"")</f>
        <v/>
      </c>
      <c r="J1474" s="50"/>
      <c r="K1474" s="50" t="str">
        <f t="shared" si="22"/>
        <v/>
      </c>
    </row>
    <row r="1475" spans="5:11" ht="20" x14ac:dyDescent="0.3">
      <c r="E1475" s="49"/>
      <c r="F1475" s="50"/>
      <c r="G1475" s="49" t="str">
        <f>IFERROR(VLOOKUP(F1475,الأصناف!items,2,FALSE),"")</f>
        <v/>
      </c>
      <c r="H1475" s="50"/>
      <c r="I1475" s="50" t="str">
        <f>IFERROR(VLOOKUP(F1475,الأصناف!items,3,FALSE),"")</f>
        <v/>
      </c>
      <c r="J1475" s="50"/>
      <c r="K1475" s="50" t="str">
        <f t="shared" si="22"/>
        <v/>
      </c>
    </row>
    <row r="1476" spans="5:11" ht="20" x14ac:dyDescent="0.3">
      <c r="E1476" s="49"/>
      <c r="F1476" s="50"/>
      <c r="G1476" s="49" t="str">
        <f>IFERROR(VLOOKUP(F1476,الأصناف!items,2,FALSE),"")</f>
        <v/>
      </c>
      <c r="H1476" s="50"/>
      <c r="I1476" s="50" t="str">
        <f>IFERROR(VLOOKUP(F1476,الأصناف!items,3,FALSE),"")</f>
        <v/>
      </c>
      <c r="J1476" s="50"/>
      <c r="K1476" s="50" t="str">
        <f t="shared" ref="K1476:K1539" si="23">IFERROR((SUM(H1476*I1476)-J1476),"")</f>
        <v/>
      </c>
    </row>
    <row r="1477" spans="5:11" ht="20" x14ac:dyDescent="0.3">
      <c r="E1477" s="49"/>
      <c r="F1477" s="50"/>
      <c r="G1477" s="49" t="str">
        <f>IFERROR(VLOOKUP(F1477,الأصناف!items,2,FALSE),"")</f>
        <v/>
      </c>
      <c r="H1477" s="50"/>
      <c r="I1477" s="50" t="str">
        <f>IFERROR(VLOOKUP(F1477,الأصناف!items,3,FALSE),"")</f>
        <v/>
      </c>
      <c r="J1477" s="50"/>
      <c r="K1477" s="50" t="str">
        <f t="shared" si="23"/>
        <v/>
      </c>
    </row>
    <row r="1478" spans="5:11" ht="20" x14ac:dyDescent="0.3">
      <c r="E1478" s="49"/>
      <c r="F1478" s="50"/>
      <c r="G1478" s="49" t="str">
        <f>IFERROR(VLOOKUP(F1478,الأصناف!items,2,FALSE),"")</f>
        <v/>
      </c>
      <c r="H1478" s="50"/>
      <c r="I1478" s="50" t="str">
        <f>IFERROR(VLOOKUP(F1478,الأصناف!items,3,FALSE),"")</f>
        <v/>
      </c>
      <c r="J1478" s="50"/>
      <c r="K1478" s="50" t="str">
        <f t="shared" si="23"/>
        <v/>
      </c>
    </row>
    <row r="1479" spans="5:11" ht="20" x14ac:dyDescent="0.3">
      <c r="E1479" s="49"/>
      <c r="F1479" s="50"/>
      <c r="G1479" s="49" t="str">
        <f>IFERROR(VLOOKUP(F1479,الأصناف!items,2,FALSE),"")</f>
        <v/>
      </c>
      <c r="H1479" s="50"/>
      <c r="I1479" s="50" t="str">
        <f>IFERROR(VLOOKUP(F1479,الأصناف!items,3,FALSE),"")</f>
        <v/>
      </c>
      <c r="J1479" s="50"/>
      <c r="K1479" s="50" t="str">
        <f t="shared" si="23"/>
        <v/>
      </c>
    </row>
    <row r="1480" spans="5:11" ht="20" x14ac:dyDescent="0.3">
      <c r="E1480" s="49"/>
      <c r="F1480" s="50"/>
      <c r="G1480" s="49" t="str">
        <f>IFERROR(VLOOKUP(F1480,الأصناف!items,2,FALSE),"")</f>
        <v/>
      </c>
      <c r="H1480" s="50"/>
      <c r="I1480" s="50" t="str">
        <f>IFERROR(VLOOKUP(F1480,الأصناف!items,3,FALSE),"")</f>
        <v/>
      </c>
      <c r="J1480" s="50"/>
      <c r="K1480" s="50" t="str">
        <f t="shared" si="23"/>
        <v/>
      </c>
    </row>
    <row r="1481" spans="5:11" ht="20" x14ac:dyDescent="0.3">
      <c r="E1481" s="49"/>
      <c r="F1481" s="50"/>
      <c r="G1481" s="49" t="str">
        <f>IFERROR(VLOOKUP(F1481,الأصناف!items,2,FALSE),"")</f>
        <v/>
      </c>
      <c r="H1481" s="50"/>
      <c r="I1481" s="50" t="str">
        <f>IFERROR(VLOOKUP(F1481,الأصناف!items,3,FALSE),"")</f>
        <v/>
      </c>
      <c r="J1481" s="50"/>
      <c r="K1481" s="50" t="str">
        <f t="shared" si="23"/>
        <v/>
      </c>
    </row>
    <row r="1482" spans="5:11" ht="20" x14ac:dyDescent="0.3">
      <c r="E1482" s="49"/>
      <c r="F1482" s="50"/>
      <c r="G1482" s="49" t="str">
        <f>IFERROR(VLOOKUP(F1482,الأصناف!items,2,FALSE),"")</f>
        <v/>
      </c>
      <c r="H1482" s="50"/>
      <c r="I1482" s="50" t="str">
        <f>IFERROR(VLOOKUP(F1482,الأصناف!items,3,FALSE),"")</f>
        <v/>
      </c>
      <c r="J1482" s="50"/>
      <c r="K1482" s="50" t="str">
        <f t="shared" si="23"/>
        <v/>
      </c>
    </row>
    <row r="1483" spans="5:11" ht="20" x14ac:dyDescent="0.3">
      <c r="E1483" s="49"/>
      <c r="F1483" s="50"/>
      <c r="G1483" s="49" t="str">
        <f>IFERROR(VLOOKUP(F1483,الأصناف!items,2,FALSE),"")</f>
        <v/>
      </c>
      <c r="H1483" s="50"/>
      <c r="I1483" s="50" t="str">
        <f>IFERROR(VLOOKUP(F1483,الأصناف!items,3,FALSE),"")</f>
        <v/>
      </c>
      <c r="J1483" s="50"/>
      <c r="K1483" s="50" t="str">
        <f t="shared" si="23"/>
        <v/>
      </c>
    </row>
    <row r="1484" spans="5:11" ht="20" x14ac:dyDescent="0.3">
      <c r="E1484" s="49"/>
      <c r="F1484" s="50"/>
      <c r="G1484" s="49" t="str">
        <f>IFERROR(VLOOKUP(F1484,الأصناف!items,2,FALSE),"")</f>
        <v/>
      </c>
      <c r="H1484" s="50"/>
      <c r="I1484" s="50" t="str">
        <f>IFERROR(VLOOKUP(F1484,الأصناف!items,3,FALSE),"")</f>
        <v/>
      </c>
      <c r="J1484" s="50"/>
      <c r="K1484" s="50" t="str">
        <f t="shared" si="23"/>
        <v/>
      </c>
    </row>
    <row r="1485" spans="5:11" ht="20" x14ac:dyDescent="0.3">
      <c r="E1485" s="49"/>
      <c r="F1485" s="50"/>
      <c r="G1485" s="49" t="str">
        <f>IFERROR(VLOOKUP(F1485,الأصناف!items,2,FALSE),"")</f>
        <v/>
      </c>
      <c r="H1485" s="50"/>
      <c r="I1485" s="50" t="str">
        <f>IFERROR(VLOOKUP(F1485,الأصناف!items,3,FALSE),"")</f>
        <v/>
      </c>
      <c r="J1485" s="50"/>
      <c r="K1485" s="50" t="str">
        <f t="shared" si="23"/>
        <v/>
      </c>
    </row>
    <row r="1486" spans="5:11" ht="20" x14ac:dyDescent="0.3">
      <c r="E1486" s="49"/>
      <c r="F1486" s="50"/>
      <c r="G1486" s="49" t="str">
        <f>IFERROR(VLOOKUP(F1486,الأصناف!items,2,FALSE),"")</f>
        <v/>
      </c>
      <c r="H1486" s="50"/>
      <c r="I1486" s="50" t="str">
        <f>IFERROR(VLOOKUP(F1486,الأصناف!items,3,FALSE),"")</f>
        <v/>
      </c>
      <c r="J1486" s="50"/>
      <c r="K1486" s="50" t="str">
        <f t="shared" si="23"/>
        <v/>
      </c>
    </row>
    <row r="1487" spans="5:11" ht="20" x14ac:dyDescent="0.3">
      <c r="E1487" s="49"/>
      <c r="F1487" s="50"/>
      <c r="G1487" s="49" t="str">
        <f>IFERROR(VLOOKUP(F1487,الأصناف!items,2,FALSE),"")</f>
        <v/>
      </c>
      <c r="H1487" s="50"/>
      <c r="I1487" s="50" t="str">
        <f>IFERROR(VLOOKUP(F1487,الأصناف!items,3,FALSE),"")</f>
        <v/>
      </c>
      <c r="J1487" s="50"/>
      <c r="K1487" s="50" t="str">
        <f t="shared" si="23"/>
        <v/>
      </c>
    </row>
    <row r="1488" spans="5:11" ht="20" x14ac:dyDescent="0.3">
      <c r="E1488" s="49"/>
      <c r="F1488" s="50"/>
      <c r="G1488" s="49" t="str">
        <f>IFERROR(VLOOKUP(F1488,الأصناف!items,2,FALSE),"")</f>
        <v/>
      </c>
      <c r="H1488" s="50"/>
      <c r="I1488" s="50" t="str">
        <f>IFERROR(VLOOKUP(F1488,الأصناف!items,3,FALSE),"")</f>
        <v/>
      </c>
      <c r="J1488" s="50"/>
      <c r="K1488" s="50" t="str">
        <f t="shared" si="23"/>
        <v/>
      </c>
    </row>
    <row r="1489" spans="5:11" ht="20" x14ac:dyDescent="0.3">
      <c r="E1489" s="49"/>
      <c r="F1489" s="50"/>
      <c r="G1489" s="49" t="str">
        <f>IFERROR(VLOOKUP(F1489,الأصناف!items,2,FALSE),"")</f>
        <v/>
      </c>
      <c r="H1489" s="50"/>
      <c r="I1489" s="50" t="str">
        <f>IFERROR(VLOOKUP(F1489,الأصناف!items,3,FALSE),"")</f>
        <v/>
      </c>
      <c r="J1489" s="50"/>
      <c r="K1489" s="50" t="str">
        <f t="shared" si="23"/>
        <v/>
      </c>
    </row>
    <row r="1490" spans="5:11" ht="20" x14ac:dyDescent="0.3">
      <c r="E1490" s="49"/>
      <c r="F1490" s="50"/>
      <c r="G1490" s="49" t="str">
        <f>IFERROR(VLOOKUP(F1490,الأصناف!items,2,FALSE),"")</f>
        <v/>
      </c>
      <c r="H1490" s="50"/>
      <c r="I1490" s="50" t="str">
        <f>IFERROR(VLOOKUP(F1490,الأصناف!items,3,FALSE),"")</f>
        <v/>
      </c>
      <c r="J1490" s="50"/>
      <c r="K1490" s="50" t="str">
        <f t="shared" si="23"/>
        <v/>
      </c>
    </row>
    <row r="1491" spans="5:11" ht="20" x14ac:dyDescent="0.3">
      <c r="E1491" s="49"/>
      <c r="F1491" s="50"/>
      <c r="G1491" s="49" t="str">
        <f>IFERROR(VLOOKUP(F1491,الأصناف!items,2,FALSE),"")</f>
        <v/>
      </c>
      <c r="H1491" s="50"/>
      <c r="I1491" s="50" t="str">
        <f>IFERROR(VLOOKUP(F1491,الأصناف!items,3,FALSE),"")</f>
        <v/>
      </c>
      <c r="J1491" s="50"/>
      <c r="K1491" s="50" t="str">
        <f t="shared" si="23"/>
        <v/>
      </c>
    </row>
    <row r="1492" spans="5:11" ht="20" x14ac:dyDescent="0.3">
      <c r="E1492" s="49"/>
      <c r="F1492" s="50"/>
      <c r="G1492" s="49" t="str">
        <f>IFERROR(VLOOKUP(F1492,الأصناف!items,2,FALSE),"")</f>
        <v/>
      </c>
      <c r="H1492" s="50"/>
      <c r="I1492" s="50" t="str">
        <f>IFERROR(VLOOKUP(F1492,الأصناف!items,3,FALSE),"")</f>
        <v/>
      </c>
      <c r="J1492" s="50"/>
      <c r="K1492" s="50" t="str">
        <f t="shared" si="23"/>
        <v/>
      </c>
    </row>
    <row r="1493" spans="5:11" ht="20" x14ac:dyDescent="0.3">
      <c r="E1493" s="49"/>
      <c r="F1493" s="50"/>
      <c r="G1493" s="49" t="str">
        <f>IFERROR(VLOOKUP(F1493,الأصناف!items,2,FALSE),"")</f>
        <v/>
      </c>
      <c r="H1493" s="50"/>
      <c r="I1493" s="50" t="str">
        <f>IFERROR(VLOOKUP(F1493,الأصناف!items,3,FALSE),"")</f>
        <v/>
      </c>
      <c r="J1493" s="50"/>
      <c r="K1493" s="50" t="str">
        <f t="shared" si="23"/>
        <v/>
      </c>
    </row>
    <row r="1494" spans="5:11" ht="20" x14ac:dyDescent="0.3">
      <c r="E1494" s="49"/>
      <c r="F1494" s="50"/>
      <c r="G1494" s="49" t="str">
        <f>IFERROR(VLOOKUP(F1494,الأصناف!items,2,FALSE),"")</f>
        <v/>
      </c>
      <c r="H1494" s="50"/>
      <c r="I1494" s="50" t="str">
        <f>IFERROR(VLOOKUP(F1494,الأصناف!items,3,FALSE),"")</f>
        <v/>
      </c>
      <c r="J1494" s="50"/>
      <c r="K1494" s="50" t="str">
        <f t="shared" si="23"/>
        <v/>
      </c>
    </row>
    <row r="1495" spans="5:11" ht="20" x14ac:dyDescent="0.3">
      <c r="E1495" s="49"/>
      <c r="F1495" s="50"/>
      <c r="G1495" s="49" t="str">
        <f>IFERROR(VLOOKUP(F1495,الأصناف!items,2,FALSE),"")</f>
        <v/>
      </c>
      <c r="H1495" s="50"/>
      <c r="I1495" s="50" t="str">
        <f>IFERROR(VLOOKUP(F1495,الأصناف!items,3,FALSE),"")</f>
        <v/>
      </c>
      <c r="J1495" s="50"/>
      <c r="K1495" s="50" t="str">
        <f t="shared" si="23"/>
        <v/>
      </c>
    </row>
    <row r="1496" spans="5:11" ht="20" x14ac:dyDescent="0.3">
      <c r="E1496" s="49"/>
      <c r="F1496" s="50"/>
      <c r="G1496" s="49" t="str">
        <f>IFERROR(VLOOKUP(F1496,الأصناف!items,2,FALSE),"")</f>
        <v/>
      </c>
      <c r="H1496" s="50"/>
      <c r="I1496" s="50" t="str">
        <f>IFERROR(VLOOKUP(F1496,الأصناف!items,3,FALSE),"")</f>
        <v/>
      </c>
      <c r="J1496" s="50"/>
      <c r="K1496" s="50" t="str">
        <f t="shared" si="23"/>
        <v/>
      </c>
    </row>
    <row r="1497" spans="5:11" ht="20" x14ac:dyDescent="0.3">
      <c r="E1497" s="49"/>
      <c r="F1497" s="50"/>
      <c r="G1497" s="49" t="str">
        <f>IFERROR(VLOOKUP(F1497,الأصناف!items,2,FALSE),"")</f>
        <v/>
      </c>
      <c r="H1497" s="50"/>
      <c r="I1497" s="50" t="str">
        <f>IFERROR(VLOOKUP(F1497,الأصناف!items,3,FALSE),"")</f>
        <v/>
      </c>
      <c r="J1497" s="50"/>
      <c r="K1497" s="50" t="str">
        <f t="shared" si="23"/>
        <v/>
      </c>
    </row>
    <row r="1498" spans="5:11" ht="20" x14ac:dyDescent="0.3">
      <c r="E1498" s="49"/>
      <c r="F1498" s="50"/>
      <c r="G1498" s="49" t="str">
        <f>IFERROR(VLOOKUP(F1498,الأصناف!items,2,FALSE),"")</f>
        <v/>
      </c>
      <c r="H1498" s="50"/>
      <c r="I1498" s="50" t="str">
        <f>IFERROR(VLOOKUP(F1498,الأصناف!items,3,FALSE),"")</f>
        <v/>
      </c>
      <c r="J1498" s="50"/>
      <c r="K1498" s="50" t="str">
        <f t="shared" si="23"/>
        <v/>
      </c>
    </row>
    <row r="1499" spans="5:11" ht="20" x14ac:dyDescent="0.3">
      <c r="E1499" s="49"/>
      <c r="F1499" s="50"/>
      <c r="G1499" s="49" t="str">
        <f>IFERROR(VLOOKUP(F1499,الأصناف!items,2,FALSE),"")</f>
        <v/>
      </c>
      <c r="H1499" s="50"/>
      <c r="I1499" s="50" t="str">
        <f>IFERROR(VLOOKUP(F1499,الأصناف!items,3,FALSE),"")</f>
        <v/>
      </c>
      <c r="J1499" s="50"/>
      <c r="K1499" s="50" t="str">
        <f t="shared" si="23"/>
        <v/>
      </c>
    </row>
    <row r="1500" spans="5:11" ht="20" x14ac:dyDescent="0.3">
      <c r="E1500" s="49"/>
      <c r="F1500" s="50"/>
      <c r="G1500" s="49" t="str">
        <f>IFERROR(VLOOKUP(F1500,الأصناف!items,2,FALSE),"")</f>
        <v/>
      </c>
      <c r="H1500" s="50"/>
      <c r="I1500" s="50" t="str">
        <f>IFERROR(VLOOKUP(F1500,الأصناف!items,3,FALSE),"")</f>
        <v/>
      </c>
      <c r="J1500" s="50"/>
      <c r="K1500" s="50" t="str">
        <f t="shared" si="23"/>
        <v/>
      </c>
    </row>
    <row r="1501" spans="5:11" ht="20" x14ac:dyDescent="0.3">
      <c r="E1501" s="49"/>
      <c r="F1501" s="50"/>
      <c r="G1501" s="49" t="str">
        <f>IFERROR(VLOOKUP(F1501,الأصناف!items,2,FALSE),"")</f>
        <v/>
      </c>
      <c r="H1501" s="50"/>
      <c r="I1501" s="50" t="str">
        <f>IFERROR(VLOOKUP(F1501,الأصناف!items,3,FALSE),"")</f>
        <v/>
      </c>
      <c r="J1501" s="50"/>
      <c r="K1501" s="50" t="str">
        <f t="shared" si="23"/>
        <v/>
      </c>
    </row>
    <row r="1502" spans="5:11" ht="20" x14ac:dyDescent="0.3">
      <c r="E1502" s="49"/>
      <c r="F1502" s="50"/>
      <c r="G1502" s="49" t="str">
        <f>IFERROR(VLOOKUP(F1502,الأصناف!items,2,FALSE),"")</f>
        <v/>
      </c>
      <c r="H1502" s="50"/>
      <c r="I1502" s="50" t="str">
        <f>IFERROR(VLOOKUP(F1502,الأصناف!items,3,FALSE),"")</f>
        <v/>
      </c>
      <c r="J1502" s="50"/>
      <c r="K1502" s="50" t="str">
        <f t="shared" si="23"/>
        <v/>
      </c>
    </row>
    <row r="1503" spans="5:11" ht="20" x14ac:dyDescent="0.3">
      <c r="E1503" s="49"/>
      <c r="F1503" s="50"/>
      <c r="G1503" s="49" t="str">
        <f>IFERROR(VLOOKUP(F1503,الأصناف!items,2,FALSE),"")</f>
        <v/>
      </c>
      <c r="H1503" s="50"/>
      <c r="I1503" s="50" t="str">
        <f>IFERROR(VLOOKUP(F1503,الأصناف!items,3,FALSE),"")</f>
        <v/>
      </c>
      <c r="J1503" s="50"/>
      <c r="K1503" s="50" t="str">
        <f t="shared" si="23"/>
        <v/>
      </c>
    </row>
    <row r="1504" spans="5:11" ht="20" x14ac:dyDescent="0.3">
      <c r="E1504" s="49"/>
      <c r="F1504" s="50"/>
      <c r="G1504" s="49" t="str">
        <f>IFERROR(VLOOKUP(F1504,الأصناف!items,2,FALSE),"")</f>
        <v/>
      </c>
      <c r="H1504" s="50"/>
      <c r="I1504" s="50" t="str">
        <f>IFERROR(VLOOKUP(F1504,الأصناف!items,3,FALSE),"")</f>
        <v/>
      </c>
      <c r="J1504" s="50"/>
      <c r="K1504" s="50" t="str">
        <f t="shared" si="23"/>
        <v/>
      </c>
    </row>
    <row r="1505" spans="5:11" ht="20" x14ac:dyDescent="0.3">
      <c r="E1505" s="49"/>
      <c r="F1505" s="50"/>
      <c r="G1505" s="49" t="str">
        <f>IFERROR(VLOOKUP(F1505,الأصناف!items,2,FALSE),"")</f>
        <v/>
      </c>
      <c r="H1505" s="50"/>
      <c r="I1505" s="50" t="str">
        <f>IFERROR(VLOOKUP(F1505,الأصناف!items,3,FALSE),"")</f>
        <v/>
      </c>
      <c r="J1505" s="50"/>
      <c r="K1505" s="50" t="str">
        <f t="shared" si="23"/>
        <v/>
      </c>
    </row>
    <row r="1506" spans="5:11" ht="20" x14ac:dyDescent="0.3">
      <c r="E1506" s="49"/>
      <c r="F1506" s="50"/>
      <c r="G1506" s="49" t="str">
        <f>IFERROR(VLOOKUP(F1506,الأصناف!items,2,FALSE),"")</f>
        <v/>
      </c>
      <c r="H1506" s="50"/>
      <c r="I1506" s="50" t="str">
        <f>IFERROR(VLOOKUP(F1506,الأصناف!items,3,FALSE),"")</f>
        <v/>
      </c>
      <c r="J1506" s="50"/>
      <c r="K1506" s="50" t="str">
        <f t="shared" si="23"/>
        <v/>
      </c>
    </row>
    <row r="1507" spans="5:11" ht="20" x14ac:dyDescent="0.3">
      <c r="E1507" s="49"/>
      <c r="F1507" s="50"/>
      <c r="G1507" s="49" t="str">
        <f>IFERROR(VLOOKUP(F1507,الأصناف!items,2,FALSE),"")</f>
        <v/>
      </c>
      <c r="H1507" s="50"/>
      <c r="I1507" s="50" t="str">
        <f>IFERROR(VLOOKUP(F1507,الأصناف!items,3,FALSE),"")</f>
        <v/>
      </c>
      <c r="J1507" s="50"/>
      <c r="K1507" s="50" t="str">
        <f t="shared" si="23"/>
        <v/>
      </c>
    </row>
    <row r="1508" spans="5:11" ht="20" x14ac:dyDescent="0.3">
      <c r="E1508" s="49"/>
      <c r="F1508" s="50"/>
      <c r="G1508" s="49" t="str">
        <f>IFERROR(VLOOKUP(F1508,الأصناف!items,2,FALSE),"")</f>
        <v/>
      </c>
      <c r="H1508" s="50"/>
      <c r="I1508" s="50" t="str">
        <f>IFERROR(VLOOKUP(F1508,الأصناف!items,3,FALSE),"")</f>
        <v/>
      </c>
      <c r="J1508" s="50"/>
      <c r="K1508" s="50" t="str">
        <f t="shared" si="23"/>
        <v/>
      </c>
    </row>
    <row r="1509" spans="5:11" ht="20" x14ac:dyDescent="0.3">
      <c r="E1509" s="49"/>
      <c r="F1509" s="50"/>
      <c r="G1509" s="49" t="str">
        <f>IFERROR(VLOOKUP(F1509,الأصناف!items,2,FALSE),"")</f>
        <v/>
      </c>
      <c r="H1509" s="50"/>
      <c r="I1509" s="50" t="str">
        <f>IFERROR(VLOOKUP(F1509,الأصناف!items,3,FALSE),"")</f>
        <v/>
      </c>
      <c r="J1509" s="50"/>
      <c r="K1509" s="50" t="str">
        <f t="shared" si="23"/>
        <v/>
      </c>
    </row>
    <row r="1510" spans="5:11" ht="20" x14ac:dyDescent="0.3">
      <c r="E1510" s="49"/>
      <c r="F1510" s="50"/>
      <c r="G1510" s="49" t="str">
        <f>IFERROR(VLOOKUP(F1510,الأصناف!items,2,FALSE),"")</f>
        <v/>
      </c>
      <c r="H1510" s="50"/>
      <c r="I1510" s="50" t="str">
        <f>IFERROR(VLOOKUP(F1510,الأصناف!items,3,FALSE),"")</f>
        <v/>
      </c>
      <c r="J1510" s="50"/>
      <c r="K1510" s="50" t="str">
        <f t="shared" si="23"/>
        <v/>
      </c>
    </row>
    <row r="1511" spans="5:11" ht="20" x14ac:dyDescent="0.3">
      <c r="E1511" s="49"/>
      <c r="F1511" s="50"/>
      <c r="G1511" s="49" t="str">
        <f>IFERROR(VLOOKUP(F1511,الأصناف!items,2,FALSE),"")</f>
        <v/>
      </c>
      <c r="H1511" s="50"/>
      <c r="I1511" s="50" t="str">
        <f>IFERROR(VLOOKUP(F1511,الأصناف!items,3,FALSE),"")</f>
        <v/>
      </c>
      <c r="J1511" s="50"/>
      <c r="K1511" s="50" t="str">
        <f t="shared" si="23"/>
        <v/>
      </c>
    </row>
    <row r="1512" spans="5:11" ht="20" x14ac:dyDescent="0.3">
      <c r="E1512" s="49"/>
      <c r="F1512" s="50"/>
      <c r="G1512" s="49" t="str">
        <f>IFERROR(VLOOKUP(F1512,الأصناف!items,2,FALSE),"")</f>
        <v/>
      </c>
      <c r="H1512" s="50"/>
      <c r="I1512" s="50" t="str">
        <f>IFERROR(VLOOKUP(F1512,الأصناف!items,3,FALSE),"")</f>
        <v/>
      </c>
      <c r="J1512" s="50"/>
      <c r="K1512" s="50" t="str">
        <f t="shared" si="23"/>
        <v/>
      </c>
    </row>
    <row r="1513" spans="5:11" ht="20" x14ac:dyDescent="0.3">
      <c r="E1513" s="49"/>
      <c r="F1513" s="50"/>
      <c r="G1513" s="49" t="str">
        <f>IFERROR(VLOOKUP(F1513,الأصناف!items,2,FALSE),"")</f>
        <v/>
      </c>
      <c r="H1513" s="50"/>
      <c r="I1513" s="50" t="str">
        <f>IFERROR(VLOOKUP(F1513,الأصناف!items,3,FALSE),"")</f>
        <v/>
      </c>
      <c r="J1513" s="50"/>
      <c r="K1513" s="50" t="str">
        <f t="shared" si="23"/>
        <v/>
      </c>
    </row>
    <row r="1514" spans="5:11" ht="20" x14ac:dyDescent="0.3">
      <c r="E1514" s="49"/>
      <c r="F1514" s="50"/>
      <c r="G1514" s="49" t="str">
        <f>IFERROR(VLOOKUP(F1514,الأصناف!items,2,FALSE),"")</f>
        <v/>
      </c>
      <c r="H1514" s="50"/>
      <c r="I1514" s="50" t="str">
        <f>IFERROR(VLOOKUP(F1514,الأصناف!items,3,FALSE),"")</f>
        <v/>
      </c>
      <c r="J1514" s="50"/>
      <c r="K1514" s="50" t="str">
        <f t="shared" si="23"/>
        <v/>
      </c>
    </row>
    <row r="1515" spans="5:11" ht="20" x14ac:dyDescent="0.3">
      <c r="E1515" s="49"/>
      <c r="F1515" s="50"/>
      <c r="G1515" s="49" t="str">
        <f>IFERROR(VLOOKUP(F1515,الأصناف!items,2,FALSE),"")</f>
        <v/>
      </c>
      <c r="H1515" s="50"/>
      <c r="I1515" s="50" t="str">
        <f>IFERROR(VLOOKUP(F1515,الأصناف!items,3,FALSE),"")</f>
        <v/>
      </c>
      <c r="J1515" s="50"/>
      <c r="K1515" s="50" t="str">
        <f t="shared" si="23"/>
        <v/>
      </c>
    </row>
    <row r="1516" spans="5:11" ht="20" x14ac:dyDescent="0.3">
      <c r="E1516" s="49"/>
      <c r="F1516" s="50"/>
      <c r="G1516" s="49" t="str">
        <f>IFERROR(VLOOKUP(F1516,الأصناف!items,2,FALSE),"")</f>
        <v/>
      </c>
      <c r="H1516" s="50"/>
      <c r="I1516" s="50" t="str">
        <f>IFERROR(VLOOKUP(F1516,الأصناف!items,3,FALSE),"")</f>
        <v/>
      </c>
      <c r="J1516" s="50"/>
      <c r="K1516" s="50" t="str">
        <f t="shared" si="23"/>
        <v/>
      </c>
    </row>
    <row r="1517" spans="5:11" ht="20" x14ac:dyDescent="0.3">
      <c r="E1517" s="49"/>
      <c r="F1517" s="50"/>
      <c r="G1517" s="49" t="str">
        <f>IFERROR(VLOOKUP(F1517,الأصناف!items,2,FALSE),"")</f>
        <v/>
      </c>
      <c r="H1517" s="50"/>
      <c r="I1517" s="50" t="str">
        <f>IFERROR(VLOOKUP(F1517,الأصناف!items,3,FALSE),"")</f>
        <v/>
      </c>
      <c r="J1517" s="50"/>
      <c r="K1517" s="50" t="str">
        <f t="shared" si="23"/>
        <v/>
      </c>
    </row>
    <row r="1518" spans="5:11" ht="20" x14ac:dyDescent="0.3">
      <c r="E1518" s="49"/>
      <c r="F1518" s="50"/>
      <c r="G1518" s="49" t="str">
        <f>IFERROR(VLOOKUP(F1518,الأصناف!items,2,FALSE),"")</f>
        <v/>
      </c>
      <c r="H1518" s="50"/>
      <c r="I1518" s="50" t="str">
        <f>IFERROR(VLOOKUP(F1518,الأصناف!items,3,FALSE),"")</f>
        <v/>
      </c>
      <c r="J1518" s="50"/>
      <c r="K1518" s="50" t="str">
        <f t="shared" si="23"/>
        <v/>
      </c>
    </row>
    <row r="1519" spans="5:11" ht="20" x14ac:dyDescent="0.3">
      <c r="E1519" s="49"/>
      <c r="F1519" s="50"/>
      <c r="G1519" s="49" t="str">
        <f>IFERROR(VLOOKUP(F1519,الأصناف!items,2,FALSE),"")</f>
        <v/>
      </c>
      <c r="H1519" s="50"/>
      <c r="I1519" s="50" t="str">
        <f>IFERROR(VLOOKUP(F1519,الأصناف!items,3,FALSE),"")</f>
        <v/>
      </c>
      <c r="J1519" s="50"/>
      <c r="K1519" s="50" t="str">
        <f t="shared" si="23"/>
        <v/>
      </c>
    </row>
    <row r="1520" spans="5:11" ht="20" x14ac:dyDescent="0.3">
      <c r="E1520" s="49"/>
      <c r="F1520" s="50"/>
      <c r="G1520" s="49" t="str">
        <f>IFERROR(VLOOKUP(F1520,الأصناف!items,2,FALSE),"")</f>
        <v/>
      </c>
      <c r="H1520" s="50"/>
      <c r="I1520" s="50" t="str">
        <f>IFERROR(VLOOKUP(F1520,الأصناف!items,3,FALSE),"")</f>
        <v/>
      </c>
      <c r="J1520" s="50"/>
      <c r="K1520" s="50" t="str">
        <f t="shared" si="23"/>
        <v/>
      </c>
    </row>
    <row r="1521" spans="5:11" ht="20" x14ac:dyDescent="0.3">
      <c r="E1521" s="49"/>
      <c r="F1521" s="50"/>
      <c r="G1521" s="49" t="str">
        <f>IFERROR(VLOOKUP(F1521,الأصناف!items,2,FALSE),"")</f>
        <v/>
      </c>
      <c r="H1521" s="50"/>
      <c r="I1521" s="50" t="str">
        <f>IFERROR(VLOOKUP(F1521,الأصناف!items,3,FALSE),"")</f>
        <v/>
      </c>
      <c r="J1521" s="50"/>
      <c r="K1521" s="50" t="str">
        <f t="shared" si="23"/>
        <v/>
      </c>
    </row>
    <row r="1522" spans="5:11" ht="20" x14ac:dyDescent="0.3">
      <c r="E1522" s="49"/>
      <c r="F1522" s="50"/>
      <c r="G1522" s="49" t="str">
        <f>IFERROR(VLOOKUP(F1522,الأصناف!items,2,FALSE),"")</f>
        <v/>
      </c>
      <c r="H1522" s="50"/>
      <c r="I1522" s="50" t="str">
        <f>IFERROR(VLOOKUP(F1522,الأصناف!items,3,FALSE),"")</f>
        <v/>
      </c>
      <c r="J1522" s="50"/>
      <c r="K1522" s="50" t="str">
        <f t="shared" si="23"/>
        <v/>
      </c>
    </row>
    <row r="1523" spans="5:11" ht="20" x14ac:dyDescent="0.3">
      <c r="E1523" s="49"/>
      <c r="F1523" s="50"/>
      <c r="G1523" s="49" t="str">
        <f>IFERROR(VLOOKUP(F1523,الأصناف!items,2,FALSE),"")</f>
        <v/>
      </c>
      <c r="H1523" s="50"/>
      <c r="I1523" s="50" t="str">
        <f>IFERROR(VLOOKUP(F1523,الأصناف!items,3,FALSE),"")</f>
        <v/>
      </c>
      <c r="J1523" s="50"/>
      <c r="K1523" s="50" t="str">
        <f t="shared" si="23"/>
        <v/>
      </c>
    </row>
    <row r="1524" spans="5:11" ht="20" x14ac:dyDescent="0.3">
      <c r="E1524" s="49"/>
      <c r="F1524" s="50"/>
      <c r="G1524" s="49" t="str">
        <f>IFERROR(VLOOKUP(F1524,الأصناف!items,2,FALSE),"")</f>
        <v/>
      </c>
      <c r="H1524" s="50"/>
      <c r="I1524" s="50" t="str">
        <f>IFERROR(VLOOKUP(F1524,الأصناف!items,3,FALSE),"")</f>
        <v/>
      </c>
      <c r="J1524" s="50"/>
      <c r="K1524" s="50" t="str">
        <f t="shared" si="23"/>
        <v/>
      </c>
    </row>
    <row r="1525" spans="5:11" ht="20" x14ac:dyDescent="0.3">
      <c r="E1525" s="49"/>
      <c r="F1525" s="50"/>
      <c r="G1525" s="49" t="str">
        <f>IFERROR(VLOOKUP(F1525,الأصناف!items,2,FALSE),"")</f>
        <v/>
      </c>
      <c r="H1525" s="50"/>
      <c r="I1525" s="50" t="str">
        <f>IFERROR(VLOOKUP(F1525,الأصناف!items,3,FALSE),"")</f>
        <v/>
      </c>
      <c r="J1525" s="50"/>
      <c r="K1525" s="50" t="str">
        <f t="shared" si="23"/>
        <v/>
      </c>
    </row>
    <row r="1526" spans="5:11" ht="20" x14ac:dyDescent="0.3">
      <c r="E1526" s="49"/>
      <c r="F1526" s="50"/>
      <c r="G1526" s="49" t="str">
        <f>IFERROR(VLOOKUP(F1526,الأصناف!items,2,FALSE),"")</f>
        <v/>
      </c>
      <c r="H1526" s="50"/>
      <c r="I1526" s="50" t="str">
        <f>IFERROR(VLOOKUP(F1526,الأصناف!items,3,FALSE),"")</f>
        <v/>
      </c>
      <c r="J1526" s="50"/>
      <c r="K1526" s="50" t="str">
        <f t="shared" si="23"/>
        <v/>
      </c>
    </row>
    <row r="1527" spans="5:11" ht="20" x14ac:dyDescent="0.3">
      <c r="E1527" s="49"/>
      <c r="F1527" s="50"/>
      <c r="G1527" s="49" t="str">
        <f>IFERROR(VLOOKUP(F1527,الأصناف!items,2,FALSE),"")</f>
        <v/>
      </c>
      <c r="H1527" s="50"/>
      <c r="I1527" s="50" t="str">
        <f>IFERROR(VLOOKUP(F1527,الأصناف!items,3,FALSE),"")</f>
        <v/>
      </c>
      <c r="J1527" s="50"/>
      <c r="K1527" s="50" t="str">
        <f t="shared" si="23"/>
        <v/>
      </c>
    </row>
    <row r="1528" spans="5:11" ht="20" x14ac:dyDescent="0.3">
      <c r="E1528" s="49"/>
      <c r="F1528" s="50"/>
      <c r="G1528" s="49" t="str">
        <f>IFERROR(VLOOKUP(F1528,الأصناف!items,2,FALSE),"")</f>
        <v/>
      </c>
      <c r="H1528" s="50"/>
      <c r="I1528" s="50" t="str">
        <f>IFERROR(VLOOKUP(F1528,الأصناف!items,3,FALSE),"")</f>
        <v/>
      </c>
      <c r="J1528" s="50"/>
      <c r="K1528" s="50" t="str">
        <f t="shared" si="23"/>
        <v/>
      </c>
    </row>
    <row r="1529" spans="5:11" ht="20" x14ac:dyDescent="0.3">
      <c r="E1529" s="49"/>
      <c r="F1529" s="50"/>
      <c r="G1529" s="49" t="str">
        <f>IFERROR(VLOOKUP(F1529,الأصناف!items,2,FALSE),"")</f>
        <v/>
      </c>
      <c r="H1529" s="50"/>
      <c r="I1529" s="50" t="str">
        <f>IFERROR(VLOOKUP(F1529,الأصناف!items,3,FALSE),"")</f>
        <v/>
      </c>
      <c r="J1529" s="50"/>
      <c r="K1529" s="50" t="str">
        <f t="shared" si="23"/>
        <v/>
      </c>
    </row>
    <row r="1530" spans="5:11" ht="20" x14ac:dyDescent="0.3">
      <c r="E1530" s="49"/>
      <c r="F1530" s="50"/>
      <c r="G1530" s="49" t="str">
        <f>IFERROR(VLOOKUP(F1530,الأصناف!items,2,FALSE),"")</f>
        <v/>
      </c>
      <c r="H1530" s="50"/>
      <c r="I1530" s="50" t="str">
        <f>IFERROR(VLOOKUP(F1530,الأصناف!items,3,FALSE),"")</f>
        <v/>
      </c>
      <c r="J1530" s="50"/>
      <c r="K1530" s="50" t="str">
        <f t="shared" si="23"/>
        <v/>
      </c>
    </row>
    <row r="1531" spans="5:11" ht="20" x14ac:dyDescent="0.3">
      <c r="E1531" s="49"/>
      <c r="F1531" s="50"/>
      <c r="G1531" s="49" t="str">
        <f>IFERROR(VLOOKUP(F1531,الأصناف!items,2,FALSE),"")</f>
        <v/>
      </c>
      <c r="H1531" s="50"/>
      <c r="I1531" s="50" t="str">
        <f>IFERROR(VLOOKUP(F1531,الأصناف!items,3,FALSE),"")</f>
        <v/>
      </c>
      <c r="J1531" s="50"/>
      <c r="K1531" s="50" t="str">
        <f t="shared" si="23"/>
        <v/>
      </c>
    </row>
    <row r="1532" spans="5:11" ht="20" x14ac:dyDescent="0.3">
      <c r="E1532" s="49"/>
      <c r="F1532" s="50"/>
      <c r="G1532" s="49" t="str">
        <f>IFERROR(VLOOKUP(F1532,الأصناف!items,2,FALSE),"")</f>
        <v/>
      </c>
      <c r="H1532" s="50"/>
      <c r="I1532" s="50" t="str">
        <f>IFERROR(VLOOKUP(F1532,الأصناف!items,3,FALSE),"")</f>
        <v/>
      </c>
      <c r="J1532" s="50"/>
      <c r="K1532" s="50" t="str">
        <f t="shared" si="23"/>
        <v/>
      </c>
    </row>
    <row r="1533" spans="5:11" ht="20" x14ac:dyDescent="0.3">
      <c r="E1533" s="49"/>
      <c r="F1533" s="50"/>
      <c r="G1533" s="49" t="str">
        <f>IFERROR(VLOOKUP(F1533,الأصناف!items,2,FALSE),"")</f>
        <v/>
      </c>
      <c r="H1533" s="50"/>
      <c r="I1533" s="50" t="str">
        <f>IFERROR(VLOOKUP(F1533,الأصناف!items,3,FALSE),"")</f>
        <v/>
      </c>
      <c r="J1533" s="50"/>
      <c r="K1533" s="50" t="str">
        <f t="shared" si="23"/>
        <v/>
      </c>
    </row>
    <row r="1534" spans="5:11" ht="20" x14ac:dyDescent="0.3">
      <c r="E1534" s="49"/>
      <c r="F1534" s="50"/>
      <c r="G1534" s="49" t="str">
        <f>IFERROR(VLOOKUP(F1534,الأصناف!items,2,FALSE),"")</f>
        <v/>
      </c>
      <c r="H1534" s="50"/>
      <c r="I1534" s="50" t="str">
        <f>IFERROR(VLOOKUP(F1534,الأصناف!items,3,FALSE),"")</f>
        <v/>
      </c>
      <c r="J1534" s="50"/>
      <c r="K1534" s="50" t="str">
        <f t="shared" si="23"/>
        <v/>
      </c>
    </row>
    <row r="1535" spans="5:11" ht="20" x14ac:dyDescent="0.3">
      <c r="E1535" s="49"/>
      <c r="F1535" s="50"/>
      <c r="G1535" s="49" t="str">
        <f>IFERROR(VLOOKUP(F1535,الأصناف!items,2,FALSE),"")</f>
        <v/>
      </c>
      <c r="H1535" s="50"/>
      <c r="I1535" s="50" t="str">
        <f>IFERROR(VLOOKUP(F1535,الأصناف!items,3,FALSE),"")</f>
        <v/>
      </c>
      <c r="J1535" s="50"/>
      <c r="K1535" s="50" t="str">
        <f t="shared" si="23"/>
        <v/>
      </c>
    </row>
    <row r="1536" spans="5:11" ht="20" x14ac:dyDescent="0.3">
      <c r="E1536" s="49"/>
      <c r="F1536" s="50"/>
      <c r="G1536" s="49" t="str">
        <f>IFERROR(VLOOKUP(F1536,الأصناف!items,2,FALSE),"")</f>
        <v/>
      </c>
      <c r="H1536" s="50"/>
      <c r="I1536" s="50" t="str">
        <f>IFERROR(VLOOKUP(F1536,الأصناف!items,3,FALSE),"")</f>
        <v/>
      </c>
      <c r="J1536" s="50"/>
      <c r="K1536" s="50" t="str">
        <f t="shared" si="23"/>
        <v/>
      </c>
    </row>
    <row r="1537" spans="5:11" ht="20" x14ac:dyDescent="0.3">
      <c r="E1537" s="49"/>
      <c r="F1537" s="50"/>
      <c r="G1537" s="49" t="str">
        <f>IFERROR(VLOOKUP(F1537,الأصناف!items,2,FALSE),"")</f>
        <v/>
      </c>
      <c r="H1537" s="50"/>
      <c r="I1537" s="50" t="str">
        <f>IFERROR(VLOOKUP(F1537,الأصناف!items,3,FALSE),"")</f>
        <v/>
      </c>
      <c r="J1537" s="50"/>
      <c r="K1537" s="50" t="str">
        <f t="shared" si="23"/>
        <v/>
      </c>
    </row>
    <row r="1538" spans="5:11" ht="20" x14ac:dyDescent="0.3">
      <c r="E1538" s="49"/>
      <c r="F1538" s="50"/>
      <c r="G1538" s="49" t="str">
        <f>IFERROR(VLOOKUP(F1538,الأصناف!items,2,FALSE),"")</f>
        <v/>
      </c>
      <c r="H1538" s="50"/>
      <c r="I1538" s="50" t="str">
        <f>IFERROR(VLOOKUP(F1538,الأصناف!items,3,FALSE),"")</f>
        <v/>
      </c>
      <c r="J1538" s="50"/>
      <c r="K1538" s="50" t="str">
        <f t="shared" si="23"/>
        <v/>
      </c>
    </row>
    <row r="1539" spans="5:11" ht="20" x14ac:dyDescent="0.3">
      <c r="E1539" s="49"/>
      <c r="F1539" s="50"/>
      <c r="G1539" s="49" t="str">
        <f>IFERROR(VLOOKUP(F1539,الأصناف!items,2,FALSE),"")</f>
        <v/>
      </c>
      <c r="H1539" s="50"/>
      <c r="I1539" s="50" t="str">
        <f>IFERROR(VLOOKUP(F1539,الأصناف!items,3,FALSE),"")</f>
        <v/>
      </c>
      <c r="J1539" s="50"/>
      <c r="K1539" s="50" t="str">
        <f t="shared" si="23"/>
        <v/>
      </c>
    </row>
    <row r="1540" spans="5:11" ht="20" x14ac:dyDescent="0.3">
      <c r="E1540" s="49"/>
      <c r="F1540" s="50"/>
      <c r="G1540" s="49" t="str">
        <f>IFERROR(VLOOKUP(F1540,الأصناف!items,2,FALSE),"")</f>
        <v/>
      </c>
      <c r="H1540" s="50"/>
      <c r="I1540" s="50" t="str">
        <f>IFERROR(VLOOKUP(F1540,الأصناف!items,3,FALSE),"")</f>
        <v/>
      </c>
      <c r="J1540" s="50"/>
      <c r="K1540" s="50" t="str">
        <f t="shared" ref="K1540:K1603" si="24">IFERROR((SUM(H1540*I1540)-J1540),"")</f>
        <v/>
      </c>
    </row>
    <row r="1541" spans="5:11" ht="20" x14ac:dyDescent="0.3">
      <c r="E1541" s="49"/>
      <c r="F1541" s="50"/>
      <c r="G1541" s="49" t="str">
        <f>IFERROR(VLOOKUP(F1541,الأصناف!items,2,FALSE),"")</f>
        <v/>
      </c>
      <c r="H1541" s="50"/>
      <c r="I1541" s="50" t="str">
        <f>IFERROR(VLOOKUP(F1541,الأصناف!items,3,FALSE),"")</f>
        <v/>
      </c>
      <c r="J1541" s="50"/>
      <c r="K1541" s="50" t="str">
        <f t="shared" si="24"/>
        <v/>
      </c>
    </row>
    <row r="1542" spans="5:11" ht="20" x14ac:dyDescent="0.3">
      <c r="E1542" s="49"/>
      <c r="F1542" s="50"/>
      <c r="G1542" s="49" t="str">
        <f>IFERROR(VLOOKUP(F1542,الأصناف!items,2,FALSE),"")</f>
        <v/>
      </c>
      <c r="H1542" s="50"/>
      <c r="I1542" s="50" t="str">
        <f>IFERROR(VLOOKUP(F1542,الأصناف!items,3,FALSE),"")</f>
        <v/>
      </c>
      <c r="J1542" s="50"/>
      <c r="K1542" s="50" t="str">
        <f t="shared" si="24"/>
        <v/>
      </c>
    </row>
    <row r="1543" spans="5:11" ht="20" x14ac:dyDescent="0.3">
      <c r="E1543" s="49"/>
      <c r="F1543" s="50"/>
      <c r="G1543" s="49" t="str">
        <f>IFERROR(VLOOKUP(F1543,الأصناف!items,2,FALSE),"")</f>
        <v/>
      </c>
      <c r="H1543" s="50"/>
      <c r="I1543" s="50" t="str">
        <f>IFERROR(VLOOKUP(F1543,الأصناف!items,3,FALSE),"")</f>
        <v/>
      </c>
      <c r="J1543" s="50"/>
      <c r="K1543" s="50" t="str">
        <f t="shared" si="24"/>
        <v/>
      </c>
    </row>
    <row r="1544" spans="5:11" ht="20" x14ac:dyDescent="0.3">
      <c r="E1544" s="49"/>
      <c r="F1544" s="50"/>
      <c r="G1544" s="49" t="str">
        <f>IFERROR(VLOOKUP(F1544,الأصناف!items,2,FALSE),"")</f>
        <v/>
      </c>
      <c r="H1544" s="50"/>
      <c r="I1544" s="50" t="str">
        <f>IFERROR(VLOOKUP(F1544,الأصناف!items,3,FALSE),"")</f>
        <v/>
      </c>
      <c r="J1544" s="50"/>
      <c r="K1544" s="50" t="str">
        <f t="shared" si="24"/>
        <v/>
      </c>
    </row>
    <row r="1545" spans="5:11" ht="20" x14ac:dyDescent="0.3">
      <c r="E1545" s="49"/>
      <c r="F1545" s="50"/>
      <c r="G1545" s="49" t="str">
        <f>IFERROR(VLOOKUP(F1545,الأصناف!items,2,FALSE),"")</f>
        <v/>
      </c>
      <c r="H1545" s="50"/>
      <c r="I1545" s="50" t="str">
        <f>IFERROR(VLOOKUP(F1545,الأصناف!items,3,FALSE),"")</f>
        <v/>
      </c>
      <c r="J1545" s="50"/>
      <c r="K1545" s="50" t="str">
        <f t="shared" si="24"/>
        <v/>
      </c>
    </row>
    <row r="1546" spans="5:11" ht="20" x14ac:dyDescent="0.3">
      <c r="E1546" s="49"/>
      <c r="F1546" s="50"/>
      <c r="G1546" s="49" t="str">
        <f>IFERROR(VLOOKUP(F1546,الأصناف!items,2,FALSE),"")</f>
        <v/>
      </c>
      <c r="H1546" s="50"/>
      <c r="I1546" s="50" t="str">
        <f>IFERROR(VLOOKUP(F1546,الأصناف!items,3,FALSE),"")</f>
        <v/>
      </c>
      <c r="J1546" s="50"/>
      <c r="K1546" s="50" t="str">
        <f t="shared" si="24"/>
        <v/>
      </c>
    </row>
    <row r="1547" spans="5:11" ht="20" x14ac:dyDescent="0.3">
      <c r="E1547" s="49"/>
      <c r="F1547" s="50"/>
      <c r="G1547" s="49" t="str">
        <f>IFERROR(VLOOKUP(F1547,الأصناف!items,2,FALSE),"")</f>
        <v/>
      </c>
      <c r="H1547" s="50"/>
      <c r="I1547" s="50" t="str">
        <f>IFERROR(VLOOKUP(F1547,الأصناف!items,3,FALSE),"")</f>
        <v/>
      </c>
      <c r="J1547" s="50"/>
      <c r="K1547" s="50" t="str">
        <f t="shared" si="24"/>
        <v/>
      </c>
    </row>
    <row r="1548" spans="5:11" ht="20" x14ac:dyDescent="0.3">
      <c r="E1548" s="49"/>
      <c r="F1548" s="50"/>
      <c r="G1548" s="49" t="str">
        <f>IFERROR(VLOOKUP(F1548,الأصناف!items,2,FALSE),"")</f>
        <v/>
      </c>
      <c r="H1548" s="50"/>
      <c r="I1548" s="50" t="str">
        <f>IFERROR(VLOOKUP(F1548,الأصناف!items,3,FALSE),"")</f>
        <v/>
      </c>
      <c r="J1548" s="50"/>
      <c r="K1548" s="50" t="str">
        <f t="shared" si="24"/>
        <v/>
      </c>
    </row>
    <row r="1549" spans="5:11" ht="20" x14ac:dyDescent="0.3">
      <c r="E1549" s="49"/>
      <c r="F1549" s="50"/>
      <c r="G1549" s="49" t="str">
        <f>IFERROR(VLOOKUP(F1549,الأصناف!items,2,FALSE),"")</f>
        <v/>
      </c>
      <c r="H1549" s="50"/>
      <c r="I1549" s="50" t="str">
        <f>IFERROR(VLOOKUP(F1549,الأصناف!items,3,FALSE),"")</f>
        <v/>
      </c>
      <c r="J1549" s="50"/>
      <c r="K1549" s="50" t="str">
        <f t="shared" si="24"/>
        <v/>
      </c>
    </row>
    <row r="1550" spans="5:11" ht="20" x14ac:dyDescent="0.3">
      <c r="E1550" s="49"/>
      <c r="F1550" s="50"/>
      <c r="G1550" s="49" t="str">
        <f>IFERROR(VLOOKUP(F1550,الأصناف!items,2,FALSE),"")</f>
        <v/>
      </c>
      <c r="H1550" s="50"/>
      <c r="I1550" s="50" t="str">
        <f>IFERROR(VLOOKUP(F1550,الأصناف!items,3,FALSE),"")</f>
        <v/>
      </c>
      <c r="J1550" s="50"/>
      <c r="K1550" s="50" t="str">
        <f t="shared" si="24"/>
        <v/>
      </c>
    </row>
    <row r="1551" spans="5:11" ht="20" x14ac:dyDescent="0.3">
      <c r="E1551" s="49"/>
      <c r="F1551" s="50"/>
      <c r="G1551" s="49" t="str">
        <f>IFERROR(VLOOKUP(F1551,الأصناف!items,2,FALSE),"")</f>
        <v/>
      </c>
      <c r="H1551" s="50"/>
      <c r="I1551" s="50" t="str">
        <f>IFERROR(VLOOKUP(F1551,الأصناف!items,3,FALSE),"")</f>
        <v/>
      </c>
      <c r="J1551" s="50"/>
      <c r="K1551" s="50" t="str">
        <f t="shared" si="24"/>
        <v/>
      </c>
    </row>
    <row r="1552" spans="5:11" ht="20" x14ac:dyDescent="0.3">
      <c r="E1552" s="49"/>
      <c r="F1552" s="50"/>
      <c r="G1552" s="49" t="str">
        <f>IFERROR(VLOOKUP(F1552,الأصناف!items,2,FALSE),"")</f>
        <v/>
      </c>
      <c r="H1552" s="50"/>
      <c r="I1552" s="50" t="str">
        <f>IFERROR(VLOOKUP(F1552,الأصناف!items,3,FALSE),"")</f>
        <v/>
      </c>
      <c r="J1552" s="50"/>
      <c r="K1552" s="50" t="str">
        <f t="shared" si="24"/>
        <v/>
      </c>
    </row>
    <row r="1553" spans="5:11" ht="20" x14ac:dyDescent="0.3">
      <c r="E1553" s="49"/>
      <c r="F1553" s="50"/>
      <c r="G1553" s="49" t="str">
        <f>IFERROR(VLOOKUP(F1553,الأصناف!items,2,FALSE),"")</f>
        <v/>
      </c>
      <c r="H1553" s="50"/>
      <c r="I1553" s="50" t="str">
        <f>IFERROR(VLOOKUP(F1553,الأصناف!items,3,FALSE),"")</f>
        <v/>
      </c>
      <c r="J1553" s="50"/>
      <c r="K1553" s="50" t="str">
        <f t="shared" si="24"/>
        <v/>
      </c>
    </row>
    <row r="1554" spans="5:11" ht="20" x14ac:dyDescent="0.3">
      <c r="E1554" s="49"/>
      <c r="F1554" s="50"/>
      <c r="G1554" s="49" t="str">
        <f>IFERROR(VLOOKUP(F1554,الأصناف!items,2,FALSE),"")</f>
        <v/>
      </c>
      <c r="H1554" s="50"/>
      <c r="I1554" s="50" t="str">
        <f>IFERROR(VLOOKUP(F1554,الأصناف!items,3,FALSE),"")</f>
        <v/>
      </c>
      <c r="J1554" s="50"/>
      <c r="K1554" s="50" t="str">
        <f t="shared" si="24"/>
        <v/>
      </c>
    </row>
    <row r="1555" spans="5:11" ht="20" x14ac:dyDescent="0.3">
      <c r="E1555" s="49"/>
      <c r="F1555" s="50"/>
      <c r="G1555" s="49" t="str">
        <f>IFERROR(VLOOKUP(F1555,الأصناف!items,2,FALSE),"")</f>
        <v/>
      </c>
      <c r="H1555" s="50"/>
      <c r="I1555" s="50" t="str">
        <f>IFERROR(VLOOKUP(F1555,الأصناف!items,3,FALSE),"")</f>
        <v/>
      </c>
      <c r="J1555" s="50"/>
      <c r="K1555" s="50" t="str">
        <f t="shared" si="24"/>
        <v/>
      </c>
    </row>
    <row r="1556" spans="5:11" ht="20" x14ac:dyDescent="0.3">
      <c r="E1556" s="49"/>
      <c r="F1556" s="50"/>
      <c r="G1556" s="49" t="str">
        <f>IFERROR(VLOOKUP(F1556,الأصناف!items,2,FALSE),"")</f>
        <v/>
      </c>
      <c r="H1556" s="50"/>
      <c r="I1556" s="50" t="str">
        <f>IFERROR(VLOOKUP(F1556,الأصناف!items,3,FALSE),"")</f>
        <v/>
      </c>
      <c r="J1556" s="50"/>
      <c r="K1556" s="50" t="str">
        <f t="shared" si="24"/>
        <v/>
      </c>
    </row>
    <row r="1557" spans="5:11" ht="20" x14ac:dyDescent="0.3">
      <c r="E1557" s="49"/>
      <c r="F1557" s="50"/>
      <c r="G1557" s="49" t="str">
        <f>IFERROR(VLOOKUP(F1557,الأصناف!items,2,FALSE),"")</f>
        <v/>
      </c>
      <c r="H1557" s="50"/>
      <c r="I1557" s="50" t="str">
        <f>IFERROR(VLOOKUP(F1557,الأصناف!items,3,FALSE),"")</f>
        <v/>
      </c>
      <c r="J1557" s="50"/>
      <c r="K1557" s="50" t="str">
        <f t="shared" si="24"/>
        <v/>
      </c>
    </row>
    <row r="1558" spans="5:11" ht="20" x14ac:dyDescent="0.3">
      <c r="E1558" s="49"/>
      <c r="F1558" s="50"/>
      <c r="G1558" s="49" t="str">
        <f>IFERROR(VLOOKUP(F1558,الأصناف!items,2,FALSE),"")</f>
        <v/>
      </c>
      <c r="H1558" s="50"/>
      <c r="I1558" s="50" t="str">
        <f>IFERROR(VLOOKUP(F1558,الأصناف!items,3,FALSE),"")</f>
        <v/>
      </c>
      <c r="J1558" s="50"/>
      <c r="K1558" s="50" t="str">
        <f t="shared" si="24"/>
        <v/>
      </c>
    </row>
    <row r="1559" spans="5:11" ht="20" x14ac:dyDescent="0.3">
      <c r="E1559" s="49"/>
      <c r="F1559" s="50"/>
      <c r="G1559" s="49" t="str">
        <f>IFERROR(VLOOKUP(F1559,الأصناف!items,2,FALSE),"")</f>
        <v/>
      </c>
      <c r="H1559" s="50"/>
      <c r="I1559" s="50" t="str">
        <f>IFERROR(VLOOKUP(F1559,الأصناف!items,3,FALSE),"")</f>
        <v/>
      </c>
      <c r="J1559" s="50"/>
      <c r="K1559" s="50" t="str">
        <f t="shared" si="24"/>
        <v/>
      </c>
    </row>
    <row r="1560" spans="5:11" ht="20" x14ac:dyDescent="0.3">
      <c r="E1560" s="49"/>
      <c r="F1560" s="50"/>
      <c r="G1560" s="49" t="str">
        <f>IFERROR(VLOOKUP(F1560,الأصناف!items,2,FALSE),"")</f>
        <v/>
      </c>
      <c r="H1560" s="50"/>
      <c r="I1560" s="50" t="str">
        <f>IFERROR(VLOOKUP(F1560,الأصناف!items,3,FALSE),"")</f>
        <v/>
      </c>
      <c r="J1560" s="50"/>
      <c r="K1560" s="50" t="str">
        <f t="shared" si="24"/>
        <v/>
      </c>
    </row>
    <row r="1561" spans="5:11" ht="20" x14ac:dyDescent="0.3">
      <c r="E1561" s="49"/>
      <c r="F1561" s="50"/>
      <c r="G1561" s="49" t="str">
        <f>IFERROR(VLOOKUP(F1561,الأصناف!items,2,FALSE),"")</f>
        <v/>
      </c>
      <c r="H1561" s="50"/>
      <c r="I1561" s="50" t="str">
        <f>IFERROR(VLOOKUP(F1561,الأصناف!items,3,FALSE),"")</f>
        <v/>
      </c>
      <c r="J1561" s="50"/>
      <c r="K1561" s="50" t="str">
        <f t="shared" si="24"/>
        <v/>
      </c>
    </row>
    <row r="1562" spans="5:11" ht="20" x14ac:dyDescent="0.3">
      <c r="E1562" s="49"/>
      <c r="F1562" s="50"/>
      <c r="G1562" s="49" t="str">
        <f>IFERROR(VLOOKUP(F1562,الأصناف!items,2,FALSE),"")</f>
        <v/>
      </c>
      <c r="H1562" s="50"/>
      <c r="I1562" s="50" t="str">
        <f>IFERROR(VLOOKUP(F1562,الأصناف!items,3,FALSE),"")</f>
        <v/>
      </c>
      <c r="J1562" s="50"/>
      <c r="K1562" s="50" t="str">
        <f t="shared" si="24"/>
        <v/>
      </c>
    </row>
    <row r="1563" spans="5:11" ht="20" x14ac:dyDescent="0.3">
      <c r="E1563" s="49"/>
      <c r="F1563" s="50"/>
      <c r="G1563" s="49" t="str">
        <f>IFERROR(VLOOKUP(F1563,الأصناف!items,2,FALSE),"")</f>
        <v/>
      </c>
      <c r="H1563" s="50"/>
      <c r="I1563" s="50" t="str">
        <f>IFERROR(VLOOKUP(F1563,الأصناف!items,3,FALSE),"")</f>
        <v/>
      </c>
      <c r="J1563" s="50"/>
      <c r="K1563" s="50" t="str">
        <f t="shared" si="24"/>
        <v/>
      </c>
    </row>
    <row r="1564" spans="5:11" ht="20" x14ac:dyDescent="0.3">
      <c r="E1564" s="49"/>
      <c r="F1564" s="50"/>
      <c r="G1564" s="49" t="str">
        <f>IFERROR(VLOOKUP(F1564,الأصناف!items,2,FALSE),"")</f>
        <v/>
      </c>
      <c r="H1564" s="50"/>
      <c r="I1564" s="50" t="str">
        <f>IFERROR(VLOOKUP(F1564,الأصناف!items,3,FALSE),"")</f>
        <v/>
      </c>
      <c r="J1564" s="50"/>
      <c r="K1564" s="50" t="str">
        <f t="shared" si="24"/>
        <v/>
      </c>
    </row>
    <row r="1565" spans="5:11" ht="20" x14ac:dyDescent="0.3">
      <c r="E1565" s="49"/>
      <c r="F1565" s="50"/>
      <c r="G1565" s="49" t="str">
        <f>IFERROR(VLOOKUP(F1565,الأصناف!items,2,FALSE),"")</f>
        <v/>
      </c>
      <c r="H1565" s="50"/>
      <c r="I1565" s="50" t="str">
        <f>IFERROR(VLOOKUP(F1565,الأصناف!items,3,FALSE),"")</f>
        <v/>
      </c>
      <c r="J1565" s="50"/>
      <c r="K1565" s="50" t="str">
        <f t="shared" si="24"/>
        <v/>
      </c>
    </row>
    <row r="1566" spans="5:11" ht="20" x14ac:dyDescent="0.3">
      <c r="E1566" s="49"/>
      <c r="F1566" s="50"/>
      <c r="G1566" s="49" t="str">
        <f>IFERROR(VLOOKUP(F1566,الأصناف!items,2,FALSE),"")</f>
        <v/>
      </c>
      <c r="H1566" s="50"/>
      <c r="I1566" s="50" t="str">
        <f>IFERROR(VLOOKUP(F1566,الأصناف!items,3,FALSE),"")</f>
        <v/>
      </c>
      <c r="J1566" s="50"/>
      <c r="K1566" s="50" t="str">
        <f t="shared" si="24"/>
        <v/>
      </c>
    </row>
    <row r="1567" spans="5:11" ht="20" x14ac:dyDescent="0.3">
      <c r="E1567" s="49"/>
      <c r="F1567" s="50"/>
      <c r="G1567" s="49" t="str">
        <f>IFERROR(VLOOKUP(F1567,الأصناف!items,2,FALSE),"")</f>
        <v/>
      </c>
      <c r="H1567" s="50"/>
      <c r="I1567" s="50" t="str">
        <f>IFERROR(VLOOKUP(F1567,الأصناف!items,3,FALSE),"")</f>
        <v/>
      </c>
      <c r="J1567" s="50"/>
      <c r="K1567" s="50" t="str">
        <f t="shared" si="24"/>
        <v/>
      </c>
    </row>
    <row r="1568" spans="5:11" ht="20" x14ac:dyDescent="0.3">
      <c r="E1568" s="49"/>
      <c r="F1568" s="50"/>
      <c r="G1568" s="49" t="str">
        <f>IFERROR(VLOOKUP(F1568,الأصناف!items,2,FALSE),"")</f>
        <v/>
      </c>
      <c r="H1568" s="50"/>
      <c r="I1568" s="50" t="str">
        <f>IFERROR(VLOOKUP(F1568,الأصناف!items,3,FALSE),"")</f>
        <v/>
      </c>
      <c r="J1568" s="50"/>
      <c r="K1568" s="50" t="str">
        <f t="shared" si="24"/>
        <v/>
      </c>
    </row>
    <row r="1569" spans="5:11" ht="20" x14ac:dyDescent="0.3">
      <c r="E1569" s="49"/>
      <c r="F1569" s="50"/>
      <c r="G1569" s="49" t="str">
        <f>IFERROR(VLOOKUP(F1569,الأصناف!items,2,FALSE),"")</f>
        <v/>
      </c>
      <c r="H1569" s="50"/>
      <c r="I1569" s="50" t="str">
        <f>IFERROR(VLOOKUP(F1569,الأصناف!items,3,FALSE),"")</f>
        <v/>
      </c>
      <c r="J1569" s="50"/>
      <c r="K1569" s="50" t="str">
        <f t="shared" si="24"/>
        <v/>
      </c>
    </row>
    <row r="1570" spans="5:11" ht="20" x14ac:dyDescent="0.3">
      <c r="E1570" s="49"/>
      <c r="F1570" s="50"/>
      <c r="G1570" s="49" t="str">
        <f>IFERROR(VLOOKUP(F1570,الأصناف!items,2,FALSE),"")</f>
        <v/>
      </c>
      <c r="H1570" s="50"/>
      <c r="I1570" s="50" t="str">
        <f>IFERROR(VLOOKUP(F1570,الأصناف!items,3,FALSE),"")</f>
        <v/>
      </c>
      <c r="J1570" s="50"/>
      <c r="K1570" s="50" t="str">
        <f t="shared" si="24"/>
        <v/>
      </c>
    </row>
    <row r="1571" spans="5:11" ht="20" x14ac:dyDescent="0.3">
      <c r="E1571" s="49"/>
      <c r="F1571" s="50"/>
      <c r="G1571" s="49" t="str">
        <f>IFERROR(VLOOKUP(F1571,الأصناف!items,2,FALSE),"")</f>
        <v/>
      </c>
      <c r="H1571" s="50"/>
      <c r="I1571" s="50" t="str">
        <f>IFERROR(VLOOKUP(F1571,الأصناف!items,3,FALSE),"")</f>
        <v/>
      </c>
      <c r="J1571" s="50"/>
      <c r="K1571" s="50" t="str">
        <f t="shared" si="24"/>
        <v/>
      </c>
    </row>
    <row r="1572" spans="5:11" ht="20" x14ac:dyDescent="0.3">
      <c r="E1572" s="49"/>
      <c r="F1572" s="50"/>
      <c r="G1572" s="49" t="str">
        <f>IFERROR(VLOOKUP(F1572,الأصناف!items,2,FALSE),"")</f>
        <v/>
      </c>
      <c r="H1572" s="50"/>
      <c r="I1572" s="50" t="str">
        <f>IFERROR(VLOOKUP(F1572,الأصناف!items,3,FALSE),"")</f>
        <v/>
      </c>
      <c r="J1572" s="50"/>
      <c r="K1572" s="50" t="str">
        <f t="shared" si="24"/>
        <v/>
      </c>
    </row>
    <row r="1573" spans="5:11" ht="20" x14ac:dyDescent="0.3">
      <c r="E1573" s="49"/>
      <c r="F1573" s="50"/>
      <c r="G1573" s="49" t="str">
        <f>IFERROR(VLOOKUP(F1573,الأصناف!items,2,FALSE),"")</f>
        <v/>
      </c>
      <c r="H1573" s="50"/>
      <c r="I1573" s="50" t="str">
        <f>IFERROR(VLOOKUP(F1573,الأصناف!items,3,FALSE),"")</f>
        <v/>
      </c>
      <c r="J1573" s="50"/>
      <c r="K1573" s="50" t="str">
        <f t="shared" si="24"/>
        <v/>
      </c>
    </row>
    <row r="1574" spans="5:11" ht="20" x14ac:dyDescent="0.3">
      <c r="E1574" s="49"/>
      <c r="F1574" s="50"/>
      <c r="G1574" s="49" t="str">
        <f>IFERROR(VLOOKUP(F1574,الأصناف!items,2,FALSE),"")</f>
        <v/>
      </c>
      <c r="H1574" s="50"/>
      <c r="I1574" s="50" t="str">
        <f>IFERROR(VLOOKUP(F1574,الأصناف!items,3,FALSE),"")</f>
        <v/>
      </c>
      <c r="J1574" s="50"/>
      <c r="K1574" s="50" t="str">
        <f t="shared" si="24"/>
        <v/>
      </c>
    </row>
    <row r="1575" spans="5:11" ht="20" x14ac:dyDescent="0.3">
      <c r="E1575" s="49"/>
      <c r="F1575" s="50"/>
      <c r="G1575" s="49" t="str">
        <f>IFERROR(VLOOKUP(F1575,الأصناف!items,2,FALSE),"")</f>
        <v/>
      </c>
      <c r="H1575" s="50"/>
      <c r="I1575" s="50" t="str">
        <f>IFERROR(VLOOKUP(F1575,الأصناف!items,3,FALSE),"")</f>
        <v/>
      </c>
      <c r="J1575" s="50"/>
      <c r="K1575" s="50" t="str">
        <f t="shared" si="24"/>
        <v/>
      </c>
    </row>
    <row r="1576" spans="5:11" ht="20" x14ac:dyDescent="0.3">
      <c r="E1576" s="49"/>
      <c r="F1576" s="50"/>
      <c r="G1576" s="49" t="str">
        <f>IFERROR(VLOOKUP(F1576,الأصناف!items,2,FALSE),"")</f>
        <v/>
      </c>
      <c r="H1576" s="50"/>
      <c r="I1576" s="50" t="str">
        <f>IFERROR(VLOOKUP(F1576,الأصناف!items,3,FALSE),"")</f>
        <v/>
      </c>
      <c r="J1576" s="50"/>
      <c r="K1576" s="50" t="str">
        <f t="shared" si="24"/>
        <v/>
      </c>
    </row>
    <row r="1577" spans="5:11" ht="20" x14ac:dyDescent="0.3">
      <c r="E1577" s="49"/>
      <c r="F1577" s="50"/>
      <c r="G1577" s="49" t="str">
        <f>IFERROR(VLOOKUP(F1577,الأصناف!items,2,FALSE),"")</f>
        <v/>
      </c>
      <c r="H1577" s="50"/>
      <c r="I1577" s="50" t="str">
        <f>IFERROR(VLOOKUP(F1577,الأصناف!items,3,FALSE),"")</f>
        <v/>
      </c>
      <c r="J1577" s="50"/>
      <c r="K1577" s="50" t="str">
        <f t="shared" si="24"/>
        <v/>
      </c>
    </row>
    <row r="1578" spans="5:11" ht="20" x14ac:dyDescent="0.3">
      <c r="E1578" s="49"/>
      <c r="F1578" s="50"/>
      <c r="G1578" s="49" t="str">
        <f>IFERROR(VLOOKUP(F1578,الأصناف!items,2,FALSE),"")</f>
        <v/>
      </c>
      <c r="H1578" s="50"/>
      <c r="I1578" s="50" t="str">
        <f>IFERROR(VLOOKUP(F1578,الأصناف!items,3,FALSE),"")</f>
        <v/>
      </c>
      <c r="J1578" s="50"/>
      <c r="K1578" s="50" t="str">
        <f t="shared" si="24"/>
        <v/>
      </c>
    </row>
    <row r="1579" spans="5:11" ht="20" x14ac:dyDescent="0.3">
      <c r="E1579" s="49"/>
      <c r="F1579" s="50"/>
      <c r="G1579" s="49" t="str">
        <f>IFERROR(VLOOKUP(F1579,الأصناف!items,2,FALSE),"")</f>
        <v/>
      </c>
      <c r="H1579" s="50"/>
      <c r="I1579" s="50" t="str">
        <f>IFERROR(VLOOKUP(F1579,الأصناف!items,3,FALSE),"")</f>
        <v/>
      </c>
      <c r="J1579" s="50"/>
      <c r="K1579" s="50" t="str">
        <f t="shared" si="24"/>
        <v/>
      </c>
    </row>
    <row r="1580" spans="5:11" ht="20" x14ac:dyDescent="0.3">
      <c r="E1580" s="49"/>
      <c r="F1580" s="50"/>
      <c r="G1580" s="49" t="str">
        <f>IFERROR(VLOOKUP(F1580,الأصناف!items,2,FALSE),"")</f>
        <v/>
      </c>
      <c r="H1580" s="50"/>
      <c r="I1580" s="50" t="str">
        <f>IFERROR(VLOOKUP(F1580,الأصناف!items,3,FALSE),"")</f>
        <v/>
      </c>
      <c r="J1580" s="50"/>
      <c r="K1580" s="50" t="str">
        <f t="shared" si="24"/>
        <v/>
      </c>
    </row>
    <row r="1581" spans="5:11" ht="20" x14ac:dyDescent="0.3">
      <c r="E1581" s="49"/>
      <c r="F1581" s="50"/>
      <c r="G1581" s="49" t="str">
        <f>IFERROR(VLOOKUP(F1581,الأصناف!items,2,FALSE),"")</f>
        <v/>
      </c>
      <c r="H1581" s="50"/>
      <c r="I1581" s="50" t="str">
        <f>IFERROR(VLOOKUP(F1581,الأصناف!items,3,FALSE),"")</f>
        <v/>
      </c>
      <c r="J1581" s="50"/>
      <c r="K1581" s="50" t="str">
        <f t="shared" si="24"/>
        <v/>
      </c>
    </row>
    <row r="1582" spans="5:11" ht="20" x14ac:dyDescent="0.3">
      <c r="E1582" s="49"/>
      <c r="F1582" s="50"/>
      <c r="G1582" s="49" t="str">
        <f>IFERROR(VLOOKUP(F1582,الأصناف!items,2,FALSE),"")</f>
        <v/>
      </c>
      <c r="H1582" s="50"/>
      <c r="I1582" s="50" t="str">
        <f>IFERROR(VLOOKUP(F1582,الأصناف!items,3,FALSE),"")</f>
        <v/>
      </c>
      <c r="J1582" s="50"/>
      <c r="K1582" s="50" t="str">
        <f t="shared" si="24"/>
        <v/>
      </c>
    </row>
    <row r="1583" spans="5:11" ht="20" x14ac:dyDescent="0.3">
      <c r="E1583" s="49"/>
      <c r="F1583" s="50"/>
      <c r="G1583" s="49" t="str">
        <f>IFERROR(VLOOKUP(F1583,الأصناف!items,2,FALSE),"")</f>
        <v/>
      </c>
      <c r="H1583" s="50"/>
      <c r="I1583" s="50" t="str">
        <f>IFERROR(VLOOKUP(F1583,الأصناف!items,3,FALSE),"")</f>
        <v/>
      </c>
      <c r="J1583" s="50"/>
      <c r="K1583" s="50" t="str">
        <f t="shared" si="24"/>
        <v/>
      </c>
    </row>
    <row r="1584" spans="5:11" ht="20" x14ac:dyDescent="0.3">
      <c r="E1584" s="49"/>
      <c r="F1584" s="50"/>
      <c r="G1584" s="49" t="str">
        <f>IFERROR(VLOOKUP(F1584,الأصناف!items,2,FALSE),"")</f>
        <v/>
      </c>
      <c r="H1584" s="50"/>
      <c r="I1584" s="50" t="str">
        <f>IFERROR(VLOOKUP(F1584,الأصناف!items,3,FALSE),"")</f>
        <v/>
      </c>
      <c r="J1584" s="50"/>
      <c r="K1584" s="50" t="str">
        <f t="shared" si="24"/>
        <v/>
      </c>
    </row>
    <row r="1585" spans="5:11" ht="20" x14ac:dyDescent="0.3">
      <c r="E1585" s="49"/>
      <c r="F1585" s="50"/>
      <c r="G1585" s="49" t="str">
        <f>IFERROR(VLOOKUP(F1585,الأصناف!items,2,FALSE),"")</f>
        <v/>
      </c>
      <c r="H1585" s="50"/>
      <c r="I1585" s="50" t="str">
        <f>IFERROR(VLOOKUP(F1585,الأصناف!items,3,FALSE),"")</f>
        <v/>
      </c>
      <c r="J1585" s="50"/>
      <c r="K1585" s="50" t="str">
        <f t="shared" si="24"/>
        <v/>
      </c>
    </row>
    <row r="1586" spans="5:11" ht="20" x14ac:dyDescent="0.3">
      <c r="E1586" s="49"/>
      <c r="F1586" s="50"/>
      <c r="G1586" s="49" t="str">
        <f>IFERROR(VLOOKUP(F1586,الأصناف!items,2,FALSE),"")</f>
        <v/>
      </c>
      <c r="H1586" s="50"/>
      <c r="I1586" s="50" t="str">
        <f>IFERROR(VLOOKUP(F1586,الأصناف!items,3,FALSE),"")</f>
        <v/>
      </c>
      <c r="J1586" s="50"/>
      <c r="K1586" s="50" t="str">
        <f t="shared" si="24"/>
        <v/>
      </c>
    </row>
    <row r="1587" spans="5:11" ht="20" x14ac:dyDescent="0.3">
      <c r="E1587" s="49"/>
      <c r="F1587" s="50"/>
      <c r="G1587" s="49" t="str">
        <f>IFERROR(VLOOKUP(F1587,الأصناف!items,2,FALSE),"")</f>
        <v/>
      </c>
      <c r="H1587" s="50"/>
      <c r="I1587" s="50" t="str">
        <f>IFERROR(VLOOKUP(F1587,الأصناف!items,3,FALSE),"")</f>
        <v/>
      </c>
      <c r="J1587" s="50"/>
      <c r="K1587" s="50" t="str">
        <f t="shared" si="24"/>
        <v/>
      </c>
    </row>
    <row r="1588" spans="5:11" ht="20" x14ac:dyDescent="0.3">
      <c r="E1588" s="49"/>
      <c r="F1588" s="50"/>
      <c r="G1588" s="49" t="str">
        <f>IFERROR(VLOOKUP(F1588,الأصناف!items,2,FALSE),"")</f>
        <v/>
      </c>
      <c r="H1588" s="50"/>
      <c r="I1588" s="50" t="str">
        <f>IFERROR(VLOOKUP(F1588,الأصناف!items,3,FALSE),"")</f>
        <v/>
      </c>
      <c r="J1588" s="50"/>
      <c r="K1588" s="50" t="str">
        <f t="shared" si="24"/>
        <v/>
      </c>
    </row>
    <row r="1589" spans="5:11" ht="20" x14ac:dyDescent="0.3">
      <c r="E1589" s="49"/>
      <c r="F1589" s="50"/>
      <c r="G1589" s="49" t="str">
        <f>IFERROR(VLOOKUP(F1589,الأصناف!items,2,FALSE),"")</f>
        <v/>
      </c>
      <c r="H1589" s="50"/>
      <c r="I1589" s="50" t="str">
        <f>IFERROR(VLOOKUP(F1589,الأصناف!items,3,FALSE),"")</f>
        <v/>
      </c>
      <c r="J1589" s="50"/>
      <c r="K1589" s="50" t="str">
        <f t="shared" si="24"/>
        <v/>
      </c>
    </row>
    <row r="1590" spans="5:11" ht="20" x14ac:dyDescent="0.3">
      <c r="E1590" s="49"/>
      <c r="F1590" s="50"/>
      <c r="G1590" s="49" t="str">
        <f>IFERROR(VLOOKUP(F1590,الأصناف!items,2,FALSE),"")</f>
        <v/>
      </c>
      <c r="H1590" s="50"/>
      <c r="I1590" s="50" t="str">
        <f>IFERROR(VLOOKUP(F1590,الأصناف!items,3,FALSE),"")</f>
        <v/>
      </c>
      <c r="J1590" s="50"/>
      <c r="K1590" s="50" t="str">
        <f t="shared" si="24"/>
        <v/>
      </c>
    </row>
    <row r="1591" spans="5:11" ht="20" x14ac:dyDescent="0.3">
      <c r="E1591" s="49"/>
      <c r="F1591" s="50"/>
      <c r="G1591" s="49" t="str">
        <f>IFERROR(VLOOKUP(F1591,الأصناف!items,2,FALSE),"")</f>
        <v/>
      </c>
      <c r="H1591" s="50"/>
      <c r="I1591" s="50" t="str">
        <f>IFERROR(VLOOKUP(F1591,الأصناف!items,3,FALSE),"")</f>
        <v/>
      </c>
      <c r="J1591" s="50"/>
      <c r="K1591" s="50" t="str">
        <f t="shared" si="24"/>
        <v/>
      </c>
    </row>
    <row r="1592" spans="5:11" ht="20" x14ac:dyDescent="0.3">
      <c r="E1592" s="49"/>
      <c r="F1592" s="50"/>
      <c r="G1592" s="49" t="str">
        <f>IFERROR(VLOOKUP(F1592,الأصناف!items,2,FALSE),"")</f>
        <v/>
      </c>
      <c r="H1592" s="50"/>
      <c r="I1592" s="50" t="str">
        <f>IFERROR(VLOOKUP(F1592,الأصناف!items,3,FALSE),"")</f>
        <v/>
      </c>
      <c r="J1592" s="50"/>
      <c r="K1592" s="50" t="str">
        <f t="shared" si="24"/>
        <v/>
      </c>
    </row>
    <row r="1593" spans="5:11" ht="20" x14ac:dyDescent="0.3">
      <c r="E1593" s="49"/>
      <c r="F1593" s="50"/>
      <c r="G1593" s="49" t="str">
        <f>IFERROR(VLOOKUP(F1593,الأصناف!items,2,FALSE),"")</f>
        <v/>
      </c>
      <c r="H1593" s="50"/>
      <c r="I1593" s="50" t="str">
        <f>IFERROR(VLOOKUP(F1593,الأصناف!items,3,FALSE),"")</f>
        <v/>
      </c>
      <c r="J1593" s="50"/>
      <c r="K1593" s="50" t="str">
        <f t="shared" si="24"/>
        <v/>
      </c>
    </row>
    <row r="1594" spans="5:11" ht="20" x14ac:dyDescent="0.3">
      <c r="E1594" s="49"/>
      <c r="F1594" s="50"/>
      <c r="G1594" s="49" t="str">
        <f>IFERROR(VLOOKUP(F1594,الأصناف!items,2,FALSE),"")</f>
        <v/>
      </c>
      <c r="H1594" s="50"/>
      <c r="I1594" s="50" t="str">
        <f>IFERROR(VLOOKUP(F1594,الأصناف!items,3,FALSE),"")</f>
        <v/>
      </c>
      <c r="J1594" s="50"/>
      <c r="K1594" s="50" t="str">
        <f t="shared" si="24"/>
        <v/>
      </c>
    </row>
    <row r="1595" spans="5:11" ht="20" x14ac:dyDescent="0.3">
      <c r="E1595" s="49"/>
      <c r="F1595" s="50"/>
      <c r="G1595" s="49" t="str">
        <f>IFERROR(VLOOKUP(F1595,الأصناف!items,2,FALSE),"")</f>
        <v/>
      </c>
      <c r="H1595" s="50"/>
      <c r="I1595" s="50" t="str">
        <f>IFERROR(VLOOKUP(F1595,الأصناف!items,3,FALSE),"")</f>
        <v/>
      </c>
      <c r="J1595" s="50"/>
      <c r="K1595" s="50" t="str">
        <f t="shared" si="24"/>
        <v/>
      </c>
    </row>
    <row r="1596" spans="5:11" ht="20" x14ac:dyDescent="0.3">
      <c r="E1596" s="49"/>
      <c r="F1596" s="50"/>
      <c r="G1596" s="49" t="str">
        <f>IFERROR(VLOOKUP(F1596,الأصناف!items,2,FALSE),"")</f>
        <v/>
      </c>
      <c r="H1596" s="50"/>
      <c r="I1596" s="50" t="str">
        <f>IFERROR(VLOOKUP(F1596,الأصناف!items,3,FALSE),"")</f>
        <v/>
      </c>
      <c r="J1596" s="50"/>
      <c r="K1596" s="50" t="str">
        <f t="shared" si="24"/>
        <v/>
      </c>
    </row>
    <row r="1597" spans="5:11" ht="20" x14ac:dyDescent="0.3">
      <c r="E1597" s="49"/>
      <c r="F1597" s="50"/>
      <c r="G1597" s="49" t="str">
        <f>IFERROR(VLOOKUP(F1597,الأصناف!items,2,FALSE),"")</f>
        <v/>
      </c>
      <c r="H1597" s="50"/>
      <c r="I1597" s="50" t="str">
        <f>IFERROR(VLOOKUP(F1597,الأصناف!items,3,FALSE),"")</f>
        <v/>
      </c>
      <c r="J1597" s="50"/>
      <c r="K1597" s="50" t="str">
        <f t="shared" si="24"/>
        <v/>
      </c>
    </row>
    <row r="1598" spans="5:11" ht="20" x14ac:dyDescent="0.3">
      <c r="E1598" s="49"/>
      <c r="F1598" s="50"/>
      <c r="G1598" s="49" t="str">
        <f>IFERROR(VLOOKUP(F1598,الأصناف!items,2,FALSE),"")</f>
        <v/>
      </c>
      <c r="H1598" s="50"/>
      <c r="I1598" s="50" t="str">
        <f>IFERROR(VLOOKUP(F1598,الأصناف!items,3,FALSE),"")</f>
        <v/>
      </c>
      <c r="J1598" s="50"/>
      <c r="K1598" s="50" t="str">
        <f t="shared" si="24"/>
        <v/>
      </c>
    </row>
    <row r="1599" spans="5:11" ht="20" x14ac:dyDescent="0.3">
      <c r="E1599" s="49"/>
      <c r="F1599" s="50"/>
      <c r="G1599" s="49" t="str">
        <f>IFERROR(VLOOKUP(F1599,الأصناف!items,2,FALSE),"")</f>
        <v/>
      </c>
      <c r="H1599" s="50"/>
      <c r="I1599" s="50" t="str">
        <f>IFERROR(VLOOKUP(F1599,الأصناف!items,3,FALSE),"")</f>
        <v/>
      </c>
      <c r="J1599" s="50"/>
      <c r="K1599" s="50" t="str">
        <f t="shared" si="24"/>
        <v/>
      </c>
    </row>
    <row r="1600" spans="5:11" ht="20" x14ac:dyDescent="0.3">
      <c r="E1600" s="49"/>
      <c r="F1600" s="50"/>
      <c r="G1600" s="49" t="str">
        <f>IFERROR(VLOOKUP(F1600,الأصناف!items,2,FALSE),"")</f>
        <v/>
      </c>
      <c r="H1600" s="50"/>
      <c r="I1600" s="50" t="str">
        <f>IFERROR(VLOOKUP(F1600,الأصناف!items,3,FALSE),"")</f>
        <v/>
      </c>
      <c r="J1600" s="50"/>
      <c r="K1600" s="50" t="str">
        <f t="shared" si="24"/>
        <v/>
      </c>
    </row>
    <row r="1601" spans="5:11" ht="20" x14ac:dyDescent="0.3">
      <c r="E1601" s="49"/>
      <c r="F1601" s="50"/>
      <c r="G1601" s="49" t="str">
        <f>IFERROR(VLOOKUP(F1601,الأصناف!items,2,FALSE),"")</f>
        <v/>
      </c>
      <c r="H1601" s="50"/>
      <c r="I1601" s="50" t="str">
        <f>IFERROR(VLOOKUP(F1601,الأصناف!items,3,FALSE),"")</f>
        <v/>
      </c>
      <c r="J1601" s="50"/>
      <c r="K1601" s="50" t="str">
        <f t="shared" si="24"/>
        <v/>
      </c>
    </row>
    <row r="1602" spans="5:11" ht="20" x14ac:dyDescent="0.3">
      <c r="E1602" s="49"/>
      <c r="F1602" s="50"/>
      <c r="G1602" s="49" t="str">
        <f>IFERROR(VLOOKUP(F1602,الأصناف!items,2,FALSE),"")</f>
        <v/>
      </c>
      <c r="H1602" s="50"/>
      <c r="I1602" s="50" t="str">
        <f>IFERROR(VLOOKUP(F1602,الأصناف!items,3,FALSE),"")</f>
        <v/>
      </c>
      <c r="J1602" s="50"/>
      <c r="K1602" s="50" t="str">
        <f t="shared" si="24"/>
        <v/>
      </c>
    </row>
    <row r="1603" spans="5:11" ht="20" x14ac:dyDescent="0.3">
      <c r="E1603" s="49"/>
      <c r="F1603" s="50"/>
      <c r="G1603" s="49" t="str">
        <f>IFERROR(VLOOKUP(F1603,الأصناف!items,2,FALSE),"")</f>
        <v/>
      </c>
      <c r="H1603" s="50"/>
      <c r="I1603" s="50" t="str">
        <f>IFERROR(VLOOKUP(F1603,الأصناف!items,3,FALSE),"")</f>
        <v/>
      </c>
      <c r="J1603" s="50"/>
      <c r="K1603" s="50" t="str">
        <f t="shared" si="24"/>
        <v/>
      </c>
    </row>
    <row r="1604" spans="5:11" ht="20" x14ac:dyDescent="0.3">
      <c r="E1604" s="49"/>
      <c r="F1604" s="50"/>
      <c r="G1604" s="49" t="str">
        <f>IFERROR(VLOOKUP(F1604,الأصناف!items,2,FALSE),"")</f>
        <v/>
      </c>
      <c r="H1604" s="50"/>
      <c r="I1604" s="50" t="str">
        <f>IFERROR(VLOOKUP(F1604,الأصناف!items,3,FALSE),"")</f>
        <v/>
      </c>
      <c r="J1604" s="50"/>
      <c r="K1604" s="50" t="str">
        <f t="shared" ref="K1604:K1667" si="25">IFERROR((SUM(H1604*I1604)-J1604),"")</f>
        <v/>
      </c>
    </row>
    <row r="1605" spans="5:11" ht="20" x14ac:dyDescent="0.3">
      <c r="E1605" s="49"/>
      <c r="F1605" s="50"/>
      <c r="G1605" s="49" t="str">
        <f>IFERROR(VLOOKUP(F1605,الأصناف!items,2,FALSE),"")</f>
        <v/>
      </c>
      <c r="H1605" s="50"/>
      <c r="I1605" s="50" t="str">
        <f>IFERROR(VLOOKUP(F1605,الأصناف!items,3,FALSE),"")</f>
        <v/>
      </c>
      <c r="J1605" s="50"/>
      <c r="K1605" s="50" t="str">
        <f t="shared" si="25"/>
        <v/>
      </c>
    </row>
    <row r="1606" spans="5:11" ht="20" x14ac:dyDescent="0.3">
      <c r="E1606" s="49"/>
      <c r="F1606" s="50"/>
      <c r="G1606" s="49" t="str">
        <f>IFERROR(VLOOKUP(F1606,الأصناف!items,2,FALSE),"")</f>
        <v/>
      </c>
      <c r="H1606" s="50"/>
      <c r="I1606" s="50" t="str">
        <f>IFERROR(VLOOKUP(F1606,الأصناف!items,3,FALSE),"")</f>
        <v/>
      </c>
      <c r="J1606" s="50"/>
      <c r="K1606" s="50" t="str">
        <f t="shared" si="25"/>
        <v/>
      </c>
    </row>
    <row r="1607" spans="5:11" ht="20" x14ac:dyDescent="0.3">
      <c r="E1607" s="49"/>
      <c r="F1607" s="50"/>
      <c r="G1607" s="49" t="str">
        <f>IFERROR(VLOOKUP(F1607,الأصناف!items,2,FALSE),"")</f>
        <v/>
      </c>
      <c r="H1607" s="50"/>
      <c r="I1607" s="50" t="str">
        <f>IFERROR(VLOOKUP(F1607,الأصناف!items,3,FALSE),"")</f>
        <v/>
      </c>
      <c r="J1607" s="50"/>
      <c r="K1607" s="50" t="str">
        <f t="shared" si="25"/>
        <v/>
      </c>
    </row>
    <row r="1608" spans="5:11" ht="20" x14ac:dyDescent="0.3">
      <c r="E1608" s="49"/>
      <c r="F1608" s="50"/>
      <c r="G1608" s="49" t="str">
        <f>IFERROR(VLOOKUP(F1608,الأصناف!items,2,FALSE),"")</f>
        <v/>
      </c>
      <c r="H1608" s="50"/>
      <c r="I1608" s="50" t="str">
        <f>IFERROR(VLOOKUP(F1608,الأصناف!items,3,FALSE),"")</f>
        <v/>
      </c>
      <c r="J1608" s="50"/>
      <c r="K1608" s="50" t="str">
        <f t="shared" si="25"/>
        <v/>
      </c>
    </row>
    <row r="1609" spans="5:11" ht="20" x14ac:dyDescent="0.3">
      <c r="E1609" s="49"/>
      <c r="F1609" s="50"/>
      <c r="G1609" s="49" t="str">
        <f>IFERROR(VLOOKUP(F1609,الأصناف!items,2,FALSE),"")</f>
        <v/>
      </c>
      <c r="H1609" s="50"/>
      <c r="I1609" s="50" t="str">
        <f>IFERROR(VLOOKUP(F1609,الأصناف!items,3,FALSE),"")</f>
        <v/>
      </c>
      <c r="J1609" s="50"/>
      <c r="K1609" s="50" t="str">
        <f t="shared" si="25"/>
        <v/>
      </c>
    </row>
    <row r="1610" spans="5:11" ht="20" x14ac:dyDescent="0.3">
      <c r="E1610" s="49"/>
      <c r="F1610" s="50"/>
      <c r="G1610" s="49" t="str">
        <f>IFERROR(VLOOKUP(F1610,الأصناف!items,2,FALSE),"")</f>
        <v/>
      </c>
      <c r="H1610" s="50"/>
      <c r="I1610" s="50" t="str">
        <f>IFERROR(VLOOKUP(F1610,الأصناف!items,3,FALSE),"")</f>
        <v/>
      </c>
      <c r="J1610" s="50"/>
      <c r="K1610" s="50" t="str">
        <f t="shared" si="25"/>
        <v/>
      </c>
    </row>
    <row r="1611" spans="5:11" ht="20" x14ac:dyDescent="0.3">
      <c r="E1611" s="49"/>
      <c r="F1611" s="50"/>
      <c r="G1611" s="49" t="str">
        <f>IFERROR(VLOOKUP(F1611,الأصناف!items,2,FALSE),"")</f>
        <v/>
      </c>
      <c r="H1611" s="50"/>
      <c r="I1611" s="50" t="str">
        <f>IFERROR(VLOOKUP(F1611,الأصناف!items,3,FALSE),"")</f>
        <v/>
      </c>
      <c r="J1611" s="50"/>
      <c r="K1611" s="50" t="str">
        <f t="shared" si="25"/>
        <v/>
      </c>
    </row>
    <row r="1612" spans="5:11" ht="20" x14ac:dyDescent="0.3">
      <c r="E1612" s="49"/>
      <c r="F1612" s="50"/>
      <c r="G1612" s="49" t="str">
        <f>IFERROR(VLOOKUP(F1612,الأصناف!items,2,FALSE),"")</f>
        <v/>
      </c>
      <c r="H1612" s="50"/>
      <c r="I1612" s="50" t="str">
        <f>IFERROR(VLOOKUP(F1612,الأصناف!items,3,FALSE),"")</f>
        <v/>
      </c>
      <c r="J1612" s="50"/>
      <c r="K1612" s="50" t="str">
        <f t="shared" si="25"/>
        <v/>
      </c>
    </row>
    <row r="1613" spans="5:11" ht="20" x14ac:dyDescent="0.3">
      <c r="E1613" s="49"/>
      <c r="F1613" s="50"/>
      <c r="G1613" s="49" t="str">
        <f>IFERROR(VLOOKUP(F1613,الأصناف!items,2,FALSE),"")</f>
        <v/>
      </c>
      <c r="H1613" s="50"/>
      <c r="I1613" s="50" t="str">
        <f>IFERROR(VLOOKUP(F1613,الأصناف!items,3,FALSE),"")</f>
        <v/>
      </c>
      <c r="J1613" s="50"/>
      <c r="K1613" s="50" t="str">
        <f t="shared" si="25"/>
        <v/>
      </c>
    </row>
    <row r="1614" spans="5:11" ht="20" x14ac:dyDescent="0.3">
      <c r="E1614" s="49"/>
      <c r="F1614" s="50"/>
      <c r="G1614" s="49" t="str">
        <f>IFERROR(VLOOKUP(F1614,الأصناف!items,2,FALSE),"")</f>
        <v/>
      </c>
      <c r="H1614" s="50"/>
      <c r="I1614" s="50" t="str">
        <f>IFERROR(VLOOKUP(F1614,الأصناف!items,3,FALSE),"")</f>
        <v/>
      </c>
      <c r="J1614" s="50"/>
      <c r="K1614" s="50" t="str">
        <f t="shared" si="25"/>
        <v/>
      </c>
    </row>
    <row r="1615" spans="5:11" ht="20" x14ac:dyDescent="0.3">
      <c r="E1615" s="49"/>
      <c r="F1615" s="50"/>
      <c r="G1615" s="49" t="str">
        <f>IFERROR(VLOOKUP(F1615,الأصناف!items,2,FALSE),"")</f>
        <v/>
      </c>
      <c r="H1615" s="50"/>
      <c r="I1615" s="50" t="str">
        <f>IFERROR(VLOOKUP(F1615,الأصناف!items,3,FALSE),"")</f>
        <v/>
      </c>
      <c r="J1615" s="50"/>
      <c r="K1615" s="50" t="str">
        <f t="shared" si="25"/>
        <v/>
      </c>
    </row>
    <row r="1616" spans="5:11" ht="20" x14ac:dyDescent="0.3">
      <c r="E1616" s="49"/>
      <c r="F1616" s="50"/>
      <c r="G1616" s="49" t="str">
        <f>IFERROR(VLOOKUP(F1616,الأصناف!items,2,FALSE),"")</f>
        <v/>
      </c>
      <c r="H1616" s="50"/>
      <c r="I1616" s="50" t="str">
        <f>IFERROR(VLOOKUP(F1616,الأصناف!items,3,FALSE),"")</f>
        <v/>
      </c>
      <c r="J1616" s="50"/>
      <c r="K1616" s="50" t="str">
        <f t="shared" si="25"/>
        <v/>
      </c>
    </row>
    <row r="1617" spans="5:11" ht="20" x14ac:dyDescent="0.3">
      <c r="E1617" s="49"/>
      <c r="F1617" s="50"/>
      <c r="G1617" s="49" t="str">
        <f>IFERROR(VLOOKUP(F1617,الأصناف!items,2,FALSE),"")</f>
        <v/>
      </c>
      <c r="H1617" s="50"/>
      <c r="I1617" s="50" t="str">
        <f>IFERROR(VLOOKUP(F1617,الأصناف!items,3,FALSE),"")</f>
        <v/>
      </c>
      <c r="J1617" s="50"/>
      <c r="K1617" s="50" t="str">
        <f t="shared" si="25"/>
        <v/>
      </c>
    </row>
    <row r="1618" spans="5:11" ht="20" x14ac:dyDescent="0.3">
      <c r="E1618" s="49"/>
      <c r="F1618" s="50"/>
      <c r="G1618" s="49" t="str">
        <f>IFERROR(VLOOKUP(F1618,الأصناف!items,2,FALSE),"")</f>
        <v/>
      </c>
      <c r="H1618" s="50"/>
      <c r="I1618" s="50" t="str">
        <f>IFERROR(VLOOKUP(F1618,الأصناف!items,3,FALSE),"")</f>
        <v/>
      </c>
      <c r="J1618" s="50"/>
      <c r="K1618" s="50" t="str">
        <f t="shared" si="25"/>
        <v/>
      </c>
    </row>
    <row r="1619" spans="5:11" ht="20" x14ac:dyDescent="0.3">
      <c r="E1619" s="49"/>
      <c r="F1619" s="50"/>
      <c r="G1619" s="49" t="str">
        <f>IFERROR(VLOOKUP(F1619,الأصناف!items,2,FALSE),"")</f>
        <v/>
      </c>
      <c r="H1619" s="50"/>
      <c r="I1619" s="50" t="str">
        <f>IFERROR(VLOOKUP(F1619,الأصناف!items,3,FALSE),"")</f>
        <v/>
      </c>
      <c r="J1619" s="50"/>
      <c r="K1619" s="50" t="str">
        <f t="shared" si="25"/>
        <v/>
      </c>
    </row>
    <row r="1620" spans="5:11" ht="20" x14ac:dyDescent="0.3">
      <c r="E1620" s="49"/>
      <c r="F1620" s="50"/>
      <c r="G1620" s="49" t="str">
        <f>IFERROR(VLOOKUP(F1620,الأصناف!items,2,FALSE),"")</f>
        <v/>
      </c>
      <c r="H1620" s="50"/>
      <c r="I1620" s="50" t="str">
        <f>IFERROR(VLOOKUP(F1620,الأصناف!items,3,FALSE),"")</f>
        <v/>
      </c>
      <c r="J1620" s="50"/>
      <c r="K1620" s="50" t="str">
        <f t="shared" si="25"/>
        <v/>
      </c>
    </row>
    <row r="1621" spans="5:11" ht="20" x14ac:dyDescent="0.3">
      <c r="E1621" s="49"/>
      <c r="F1621" s="50"/>
      <c r="G1621" s="49" t="str">
        <f>IFERROR(VLOOKUP(F1621,الأصناف!items,2,FALSE),"")</f>
        <v/>
      </c>
      <c r="H1621" s="50"/>
      <c r="I1621" s="50" t="str">
        <f>IFERROR(VLOOKUP(F1621,الأصناف!items,3,FALSE),"")</f>
        <v/>
      </c>
      <c r="J1621" s="50"/>
      <c r="K1621" s="50" t="str">
        <f t="shared" si="25"/>
        <v/>
      </c>
    </row>
    <row r="1622" spans="5:11" ht="20" x14ac:dyDescent="0.3">
      <c r="E1622" s="49"/>
      <c r="F1622" s="50"/>
      <c r="G1622" s="49" t="str">
        <f>IFERROR(VLOOKUP(F1622,الأصناف!items,2,FALSE),"")</f>
        <v/>
      </c>
      <c r="H1622" s="50"/>
      <c r="I1622" s="50" t="str">
        <f>IFERROR(VLOOKUP(F1622,الأصناف!items,3,FALSE),"")</f>
        <v/>
      </c>
      <c r="J1622" s="50"/>
      <c r="K1622" s="50" t="str">
        <f t="shared" si="25"/>
        <v/>
      </c>
    </row>
    <row r="1623" spans="5:11" ht="20" x14ac:dyDescent="0.3">
      <c r="E1623" s="49"/>
      <c r="F1623" s="50"/>
      <c r="G1623" s="49" t="str">
        <f>IFERROR(VLOOKUP(F1623,الأصناف!items,2,FALSE),"")</f>
        <v/>
      </c>
      <c r="H1623" s="50"/>
      <c r="I1623" s="50" t="str">
        <f>IFERROR(VLOOKUP(F1623,الأصناف!items,3,FALSE),"")</f>
        <v/>
      </c>
      <c r="J1623" s="50"/>
      <c r="K1623" s="50" t="str">
        <f t="shared" si="25"/>
        <v/>
      </c>
    </row>
    <row r="1624" spans="5:11" ht="20" x14ac:dyDescent="0.3">
      <c r="E1624" s="49"/>
      <c r="F1624" s="50"/>
      <c r="G1624" s="49" t="str">
        <f>IFERROR(VLOOKUP(F1624,الأصناف!items,2,FALSE),"")</f>
        <v/>
      </c>
      <c r="H1624" s="50"/>
      <c r="I1624" s="50" t="str">
        <f>IFERROR(VLOOKUP(F1624,الأصناف!items,3,FALSE),"")</f>
        <v/>
      </c>
      <c r="J1624" s="50"/>
      <c r="K1624" s="50" t="str">
        <f t="shared" si="25"/>
        <v/>
      </c>
    </row>
    <row r="1625" spans="5:11" ht="20" x14ac:dyDescent="0.3">
      <c r="E1625" s="49"/>
      <c r="F1625" s="50"/>
      <c r="G1625" s="49" t="str">
        <f>IFERROR(VLOOKUP(F1625,الأصناف!items,2,FALSE),"")</f>
        <v/>
      </c>
      <c r="H1625" s="50"/>
      <c r="I1625" s="50" t="str">
        <f>IFERROR(VLOOKUP(F1625,الأصناف!items,3,FALSE),"")</f>
        <v/>
      </c>
      <c r="J1625" s="50"/>
      <c r="K1625" s="50" t="str">
        <f t="shared" si="25"/>
        <v/>
      </c>
    </row>
    <row r="1626" spans="5:11" ht="20" x14ac:dyDescent="0.3">
      <c r="E1626" s="49"/>
      <c r="F1626" s="50"/>
      <c r="G1626" s="49" t="str">
        <f>IFERROR(VLOOKUP(F1626,الأصناف!items,2,FALSE),"")</f>
        <v/>
      </c>
      <c r="H1626" s="50"/>
      <c r="I1626" s="50" t="str">
        <f>IFERROR(VLOOKUP(F1626,الأصناف!items,3,FALSE),"")</f>
        <v/>
      </c>
      <c r="J1626" s="50"/>
      <c r="K1626" s="50" t="str">
        <f t="shared" si="25"/>
        <v/>
      </c>
    </row>
    <row r="1627" spans="5:11" ht="20" x14ac:dyDescent="0.3">
      <c r="E1627" s="49"/>
      <c r="F1627" s="50"/>
      <c r="G1627" s="49" t="str">
        <f>IFERROR(VLOOKUP(F1627,الأصناف!items,2,FALSE),"")</f>
        <v/>
      </c>
      <c r="H1627" s="50"/>
      <c r="I1627" s="50" t="str">
        <f>IFERROR(VLOOKUP(F1627,الأصناف!items,3,FALSE),"")</f>
        <v/>
      </c>
      <c r="J1627" s="50"/>
      <c r="K1627" s="50" t="str">
        <f t="shared" si="25"/>
        <v/>
      </c>
    </row>
    <row r="1628" spans="5:11" ht="20" x14ac:dyDescent="0.3">
      <c r="E1628" s="49"/>
      <c r="F1628" s="50"/>
      <c r="G1628" s="49" t="str">
        <f>IFERROR(VLOOKUP(F1628,الأصناف!items,2,FALSE),"")</f>
        <v/>
      </c>
      <c r="H1628" s="50"/>
      <c r="I1628" s="50" t="str">
        <f>IFERROR(VLOOKUP(F1628,الأصناف!items,3,FALSE),"")</f>
        <v/>
      </c>
      <c r="J1628" s="50"/>
      <c r="K1628" s="50" t="str">
        <f t="shared" si="25"/>
        <v/>
      </c>
    </row>
    <row r="1629" spans="5:11" ht="20" x14ac:dyDescent="0.3">
      <c r="E1629" s="49"/>
      <c r="F1629" s="50"/>
      <c r="G1629" s="49" t="str">
        <f>IFERROR(VLOOKUP(F1629,الأصناف!items,2,FALSE),"")</f>
        <v/>
      </c>
      <c r="H1629" s="50"/>
      <c r="I1629" s="50" t="str">
        <f>IFERROR(VLOOKUP(F1629,الأصناف!items,3,FALSE),"")</f>
        <v/>
      </c>
      <c r="J1629" s="50"/>
      <c r="K1629" s="50" t="str">
        <f t="shared" si="25"/>
        <v/>
      </c>
    </row>
    <row r="1630" spans="5:11" ht="20" x14ac:dyDescent="0.3">
      <c r="E1630" s="49"/>
      <c r="F1630" s="50"/>
      <c r="G1630" s="49" t="str">
        <f>IFERROR(VLOOKUP(F1630,الأصناف!items,2,FALSE),"")</f>
        <v/>
      </c>
      <c r="H1630" s="50"/>
      <c r="I1630" s="50" t="str">
        <f>IFERROR(VLOOKUP(F1630,الأصناف!items,3,FALSE),"")</f>
        <v/>
      </c>
      <c r="J1630" s="50"/>
      <c r="K1630" s="50" t="str">
        <f t="shared" si="25"/>
        <v/>
      </c>
    </row>
    <row r="1631" spans="5:11" ht="20" x14ac:dyDescent="0.3">
      <c r="E1631" s="49"/>
      <c r="F1631" s="50"/>
      <c r="G1631" s="49" t="str">
        <f>IFERROR(VLOOKUP(F1631,الأصناف!items,2,FALSE),"")</f>
        <v/>
      </c>
      <c r="H1631" s="50"/>
      <c r="I1631" s="50" t="str">
        <f>IFERROR(VLOOKUP(F1631,الأصناف!items,3,FALSE),"")</f>
        <v/>
      </c>
      <c r="J1631" s="50"/>
      <c r="K1631" s="50" t="str">
        <f t="shared" si="25"/>
        <v/>
      </c>
    </row>
    <row r="1632" spans="5:11" ht="20" x14ac:dyDescent="0.3">
      <c r="E1632" s="49"/>
      <c r="F1632" s="50"/>
      <c r="G1632" s="49" t="str">
        <f>IFERROR(VLOOKUP(F1632,الأصناف!items,2,FALSE),"")</f>
        <v/>
      </c>
      <c r="H1632" s="50"/>
      <c r="I1632" s="50" t="str">
        <f>IFERROR(VLOOKUP(F1632,الأصناف!items,3,FALSE),"")</f>
        <v/>
      </c>
      <c r="J1632" s="50"/>
      <c r="K1632" s="50" t="str">
        <f t="shared" si="25"/>
        <v/>
      </c>
    </row>
    <row r="1633" spans="5:11" ht="20" x14ac:dyDescent="0.3">
      <c r="E1633" s="49"/>
      <c r="F1633" s="50"/>
      <c r="G1633" s="49" t="str">
        <f>IFERROR(VLOOKUP(F1633,الأصناف!items,2,FALSE),"")</f>
        <v/>
      </c>
      <c r="H1633" s="50"/>
      <c r="I1633" s="50" t="str">
        <f>IFERROR(VLOOKUP(F1633,الأصناف!items,3,FALSE),"")</f>
        <v/>
      </c>
      <c r="J1633" s="50"/>
      <c r="K1633" s="50" t="str">
        <f t="shared" si="25"/>
        <v/>
      </c>
    </row>
    <row r="1634" spans="5:11" ht="20" x14ac:dyDescent="0.3">
      <c r="E1634" s="49"/>
      <c r="F1634" s="50"/>
      <c r="G1634" s="49" t="str">
        <f>IFERROR(VLOOKUP(F1634,الأصناف!items,2,FALSE),"")</f>
        <v/>
      </c>
      <c r="H1634" s="50"/>
      <c r="I1634" s="50" t="str">
        <f>IFERROR(VLOOKUP(F1634,الأصناف!items,3,FALSE),"")</f>
        <v/>
      </c>
      <c r="J1634" s="50"/>
      <c r="K1634" s="50" t="str">
        <f t="shared" si="25"/>
        <v/>
      </c>
    </row>
    <row r="1635" spans="5:11" ht="20" x14ac:dyDescent="0.3">
      <c r="E1635" s="49"/>
      <c r="F1635" s="50"/>
      <c r="G1635" s="49" t="str">
        <f>IFERROR(VLOOKUP(F1635,الأصناف!items,2,FALSE),"")</f>
        <v/>
      </c>
      <c r="H1635" s="50"/>
      <c r="I1635" s="50" t="str">
        <f>IFERROR(VLOOKUP(F1635,الأصناف!items,3,FALSE),"")</f>
        <v/>
      </c>
      <c r="J1635" s="50"/>
      <c r="K1635" s="50" t="str">
        <f t="shared" si="25"/>
        <v/>
      </c>
    </row>
    <row r="1636" spans="5:11" ht="20" x14ac:dyDescent="0.3">
      <c r="E1636" s="49"/>
      <c r="F1636" s="50"/>
      <c r="G1636" s="49" t="str">
        <f>IFERROR(VLOOKUP(F1636,الأصناف!items,2,FALSE),"")</f>
        <v/>
      </c>
      <c r="H1636" s="50"/>
      <c r="I1636" s="50" t="str">
        <f>IFERROR(VLOOKUP(F1636,الأصناف!items,3,FALSE),"")</f>
        <v/>
      </c>
      <c r="J1636" s="50"/>
      <c r="K1636" s="50" t="str">
        <f t="shared" si="25"/>
        <v/>
      </c>
    </row>
    <row r="1637" spans="5:11" ht="20" x14ac:dyDescent="0.3">
      <c r="E1637" s="49"/>
      <c r="F1637" s="50"/>
      <c r="G1637" s="49" t="str">
        <f>IFERROR(VLOOKUP(F1637,الأصناف!items,2,FALSE),"")</f>
        <v/>
      </c>
      <c r="H1637" s="50"/>
      <c r="I1637" s="50" t="str">
        <f>IFERROR(VLOOKUP(F1637,الأصناف!items,3,FALSE),"")</f>
        <v/>
      </c>
      <c r="J1637" s="50"/>
      <c r="K1637" s="50" t="str">
        <f t="shared" si="25"/>
        <v/>
      </c>
    </row>
    <row r="1638" spans="5:11" ht="20" x14ac:dyDescent="0.3">
      <c r="E1638" s="49"/>
      <c r="F1638" s="50"/>
      <c r="G1638" s="49" t="str">
        <f>IFERROR(VLOOKUP(F1638,الأصناف!items,2,FALSE),"")</f>
        <v/>
      </c>
      <c r="H1638" s="50"/>
      <c r="I1638" s="50" t="str">
        <f>IFERROR(VLOOKUP(F1638,الأصناف!items,3,FALSE),"")</f>
        <v/>
      </c>
      <c r="J1638" s="50"/>
      <c r="K1638" s="50" t="str">
        <f t="shared" si="25"/>
        <v/>
      </c>
    </row>
    <row r="1639" spans="5:11" ht="20" x14ac:dyDescent="0.3">
      <c r="E1639" s="49"/>
      <c r="F1639" s="50"/>
      <c r="G1639" s="49" t="str">
        <f>IFERROR(VLOOKUP(F1639,الأصناف!items,2,FALSE),"")</f>
        <v/>
      </c>
      <c r="H1639" s="50"/>
      <c r="I1639" s="50" t="str">
        <f>IFERROR(VLOOKUP(F1639,الأصناف!items,3,FALSE),"")</f>
        <v/>
      </c>
      <c r="J1639" s="50"/>
      <c r="K1639" s="50" t="str">
        <f t="shared" si="25"/>
        <v/>
      </c>
    </row>
    <row r="1640" spans="5:11" ht="20" x14ac:dyDescent="0.3">
      <c r="E1640" s="49"/>
      <c r="F1640" s="50"/>
      <c r="G1640" s="49" t="str">
        <f>IFERROR(VLOOKUP(F1640,الأصناف!items,2,FALSE),"")</f>
        <v/>
      </c>
      <c r="H1640" s="50"/>
      <c r="I1640" s="50" t="str">
        <f>IFERROR(VLOOKUP(F1640,الأصناف!items,3,FALSE),"")</f>
        <v/>
      </c>
      <c r="J1640" s="50"/>
      <c r="K1640" s="50" t="str">
        <f t="shared" si="25"/>
        <v/>
      </c>
    </row>
    <row r="1641" spans="5:11" ht="20" x14ac:dyDescent="0.3">
      <c r="E1641" s="49"/>
      <c r="F1641" s="50"/>
      <c r="G1641" s="49" t="str">
        <f>IFERROR(VLOOKUP(F1641,الأصناف!items,2,FALSE),"")</f>
        <v/>
      </c>
      <c r="H1641" s="50"/>
      <c r="I1641" s="50" t="str">
        <f>IFERROR(VLOOKUP(F1641,الأصناف!items,3,FALSE),"")</f>
        <v/>
      </c>
      <c r="J1641" s="50"/>
      <c r="K1641" s="50" t="str">
        <f t="shared" si="25"/>
        <v/>
      </c>
    </row>
    <row r="1642" spans="5:11" ht="20" x14ac:dyDescent="0.3">
      <c r="E1642" s="49"/>
      <c r="F1642" s="50"/>
      <c r="G1642" s="49" t="str">
        <f>IFERROR(VLOOKUP(F1642,الأصناف!items,2,FALSE),"")</f>
        <v/>
      </c>
      <c r="H1642" s="50"/>
      <c r="I1642" s="50" t="str">
        <f>IFERROR(VLOOKUP(F1642,الأصناف!items,3,FALSE),"")</f>
        <v/>
      </c>
      <c r="J1642" s="50"/>
      <c r="K1642" s="50" t="str">
        <f t="shared" si="25"/>
        <v/>
      </c>
    </row>
    <row r="1643" spans="5:11" ht="20" x14ac:dyDescent="0.3">
      <c r="E1643" s="49"/>
      <c r="F1643" s="50"/>
      <c r="G1643" s="49" t="str">
        <f>IFERROR(VLOOKUP(F1643,الأصناف!items,2,FALSE),"")</f>
        <v/>
      </c>
      <c r="H1643" s="50"/>
      <c r="I1643" s="50" t="str">
        <f>IFERROR(VLOOKUP(F1643,الأصناف!items,3,FALSE),"")</f>
        <v/>
      </c>
      <c r="J1643" s="50"/>
      <c r="K1643" s="50" t="str">
        <f t="shared" si="25"/>
        <v/>
      </c>
    </row>
    <row r="1644" spans="5:11" ht="20" x14ac:dyDescent="0.3">
      <c r="E1644" s="49"/>
      <c r="F1644" s="50"/>
      <c r="G1644" s="49" t="str">
        <f>IFERROR(VLOOKUP(F1644,الأصناف!items,2,FALSE),"")</f>
        <v/>
      </c>
      <c r="H1644" s="50"/>
      <c r="I1644" s="50" t="str">
        <f>IFERROR(VLOOKUP(F1644,الأصناف!items,3,FALSE),"")</f>
        <v/>
      </c>
      <c r="J1644" s="50"/>
      <c r="K1644" s="50" t="str">
        <f t="shared" si="25"/>
        <v/>
      </c>
    </row>
    <row r="1645" spans="5:11" ht="20" x14ac:dyDescent="0.3">
      <c r="E1645" s="49"/>
      <c r="F1645" s="50"/>
      <c r="G1645" s="49" t="str">
        <f>IFERROR(VLOOKUP(F1645,الأصناف!items,2,FALSE),"")</f>
        <v/>
      </c>
      <c r="H1645" s="50"/>
      <c r="I1645" s="50" t="str">
        <f>IFERROR(VLOOKUP(F1645,الأصناف!items,3,FALSE),"")</f>
        <v/>
      </c>
      <c r="J1645" s="50"/>
      <c r="K1645" s="50" t="str">
        <f t="shared" si="25"/>
        <v/>
      </c>
    </row>
    <row r="1646" spans="5:11" ht="20" x14ac:dyDescent="0.3">
      <c r="E1646" s="49"/>
      <c r="F1646" s="50"/>
      <c r="G1646" s="49" t="str">
        <f>IFERROR(VLOOKUP(F1646,الأصناف!items,2,FALSE),"")</f>
        <v/>
      </c>
      <c r="H1646" s="50"/>
      <c r="I1646" s="50" t="str">
        <f>IFERROR(VLOOKUP(F1646,الأصناف!items,3,FALSE),"")</f>
        <v/>
      </c>
      <c r="J1646" s="50"/>
      <c r="K1646" s="50" t="str">
        <f t="shared" si="25"/>
        <v/>
      </c>
    </row>
    <row r="1647" spans="5:11" ht="20" x14ac:dyDescent="0.3">
      <c r="E1647" s="49"/>
      <c r="F1647" s="50"/>
      <c r="G1647" s="49" t="str">
        <f>IFERROR(VLOOKUP(F1647,الأصناف!items,2,FALSE),"")</f>
        <v/>
      </c>
      <c r="H1647" s="50"/>
      <c r="I1647" s="50" t="str">
        <f>IFERROR(VLOOKUP(F1647,الأصناف!items,3,FALSE),"")</f>
        <v/>
      </c>
      <c r="J1647" s="50"/>
      <c r="K1647" s="50" t="str">
        <f t="shared" si="25"/>
        <v/>
      </c>
    </row>
    <row r="1648" spans="5:11" ht="20" x14ac:dyDescent="0.3">
      <c r="E1648" s="49"/>
      <c r="F1648" s="50"/>
      <c r="G1648" s="49" t="str">
        <f>IFERROR(VLOOKUP(F1648,الأصناف!items,2,FALSE),"")</f>
        <v/>
      </c>
      <c r="H1648" s="50"/>
      <c r="I1648" s="50" t="str">
        <f>IFERROR(VLOOKUP(F1648,الأصناف!items,3,FALSE),"")</f>
        <v/>
      </c>
      <c r="J1648" s="50"/>
      <c r="K1648" s="50" t="str">
        <f t="shared" si="25"/>
        <v/>
      </c>
    </row>
    <row r="1649" spans="5:11" ht="20" x14ac:dyDescent="0.3">
      <c r="E1649" s="49"/>
      <c r="F1649" s="50"/>
      <c r="G1649" s="49" t="str">
        <f>IFERROR(VLOOKUP(F1649,الأصناف!items,2,FALSE),"")</f>
        <v/>
      </c>
      <c r="H1649" s="50"/>
      <c r="I1649" s="50" t="str">
        <f>IFERROR(VLOOKUP(F1649,الأصناف!items,3,FALSE),"")</f>
        <v/>
      </c>
      <c r="J1649" s="50"/>
      <c r="K1649" s="50" t="str">
        <f t="shared" si="25"/>
        <v/>
      </c>
    </row>
    <row r="1650" spans="5:11" ht="20" x14ac:dyDescent="0.3">
      <c r="E1650" s="49"/>
      <c r="F1650" s="50"/>
      <c r="G1650" s="49" t="str">
        <f>IFERROR(VLOOKUP(F1650,الأصناف!items,2,FALSE),"")</f>
        <v/>
      </c>
      <c r="H1650" s="50"/>
      <c r="I1650" s="50" t="str">
        <f>IFERROR(VLOOKUP(F1650,الأصناف!items,3,FALSE),"")</f>
        <v/>
      </c>
      <c r="J1650" s="50"/>
      <c r="K1650" s="50" t="str">
        <f t="shared" si="25"/>
        <v/>
      </c>
    </row>
    <row r="1651" spans="5:11" ht="20" x14ac:dyDescent="0.3">
      <c r="E1651" s="49"/>
      <c r="F1651" s="50"/>
      <c r="G1651" s="49" t="str">
        <f>IFERROR(VLOOKUP(F1651,الأصناف!items,2,FALSE),"")</f>
        <v/>
      </c>
      <c r="H1651" s="50"/>
      <c r="I1651" s="50" t="str">
        <f>IFERROR(VLOOKUP(F1651,الأصناف!items,3,FALSE),"")</f>
        <v/>
      </c>
      <c r="J1651" s="50"/>
      <c r="K1651" s="50" t="str">
        <f t="shared" si="25"/>
        <v/>
      </c>
    </row>
    <row r="1652" spans="5:11" ht="20" x14ac:dyDescent="0.3">
      <c r="E1652" s="49"/>
      <c r="F1652" s="50"/>
      <c r="G1652" s="49" t="str">
        <f>IFERROR(VLOOKUP(F1652,الأصناف!items,2,FALSE),"")</f>
        <v/>
      </c>
      <c r="H1652" s="50"/>
      <c r="I1652" s="50" t="str">
        <f>IFERROR(VLOOKUP(F1652,الأصناف!items,3,FALSE),"")</f>
        <v/>
      </c>
      <c r="J1652" s="50"/>
      <c r="K1652" s="50" t="str">
        <f t="shared" si="25"/>
        <v/>
      </c>
    </row>
    <row r="1653" spans="5:11" ht="20" x14ac:dyDescent="0.3">
      <c r="E1653" s="49"/>
      <c r="F1653" s="50"/>
      <c r="G1653" s="49" t="str">
        <f>IFERROR(VLOOKUP(F1653,الأصناف!items,2,FALSE),"")</f>
        <v/>
      </c>
      <c r="H1653" s="50"/>
      <c r="I1653" s="50" t="str">
        <f>IFERROR(VLOOKUP(F1653,الأصناف!items,3,FALSE),"")</f>
        <v/>
      </c>
      <c r="J1653" s="50"/>
      <c r="K1653" s="50" t="str">
        <f t="shared" si="25"/>
        <v/>
      </c>
    </row>
    <row r="1654" spans="5:11" ht="20" x14ac:dyDescent="0.3">
      <c r="E1654" s="49"/>
      <c r="F1654" s="50"/>
      <c r="G1654" s="49" t="str">
        <f>IFERROR(VLOOKUP(F1654,الأصناف!items,2,FALSE),"")</f>
        <v/>
      </c>
      <c r="H1654" s="50"/>
      <c r="I1654" s="50" t="str">
        <f>IFERROR(VLOOKUP(F1654,الأصناف!items,3,FALSE),"")</f>
        <v/>
      </c>
      <c r="J1654" s="50"/>
      <c r="K1654" s="50" t="str">
        <f t="shared" si="25"/>
        <v/>
      </c>
    </row>
    <row r="1655" spans="5:11" ht="20" x14ac:dyDescent="0.3">
      <c r="E1655" s="49"/>
      <c r="F1655" s="50"/>
      <c r="G1655" s="49" t="str">
        <f>IFERROR(VLOOKUP(F1655,الأصناف!items,2,FALSE),"")</f>
        <v/>
      </c>
      <c r="H1655" s="50"/>
      <c r="I1655" s="50" t="str">
        <f>IFERROR(VLOOKUP(F1655,الأصناف!items,3,FALSE),"")</f>
        <v/>
      </c>
      <c r="J1655" s="50"/>
      <c r="K1655" s="50" t="str">
        <f t="shared" si="25"/>
        <v/>
      </c>
    </row>
    <row r="1656" spans="5:11" ht="20" x14ac:dyDescent="0.3">
      <c r="E1656" s="49"/>
      <c r="F1656" s="50"/>
      <c r="G1656" s="49" t="str">
        <f>IFERROR(VLOOKUP(F1656,الأصناف!items,2,FALSE),"")</f>
        <v/>
      </c>
      <c r="H1656" s="50"/>
      <c r="I1656" s="50" t="str">
        <f>IFERROR(VLOOKUP(F1656,الأصناف!items,3,FALSE),"")</f>
        <v/>
      </c>
      <c r="J1656" s="50"/>
      <c r="K1656" s="50" t="str">
        <f t="shared" si="25"/>
        <v/>
      </c>
    </row>
    <row r="1657" spans="5:11" ht="20" x14ac:dyDescent="0.3">
      <c r="E1657" s="49"/>
      <c r="F1657" s="50"/>
      <c r="G1657" s="49" t="str">
        <f>IFERROR(VLOOKUP(F1657,الأصناف!items,2,FALSE),"")</f>
        <v/>
      </c>
      <c r="H1657" s="50"/>
      <c r="I1657" s="50" t="str">
        <f>IFERROR(VLOOKUP(F1657,الأصناف!items,3,FALSE),"")</f>
        <v/>
      </c>
      <c r="J1657" s="50"/>
      <c r="K1657" s="50" t="str">
        <f t="shared" si="25"/>
        <v/>
      </c>
    </row>
    <row r="1658" spans="5:11" ht="20" x14ac:dyDescent="0.3">
      <c r="E1658" s="49"/>
      <c r="F1658" s="50"/>
      <c r="G1658" s="49" t="str">
        <f>IFERROR(VLOOKUP(F1658,الأصناف!items,2,FALSE),"")</f>
        <v/>
      </c>
      <c r="H1658" s="50"/>
      <c r="I1658" s="50" t="str">
        <f>IFERROR(VLOOKUP(F1658,الأصناف!items,3,FALSE),"")</f>
        <v/>
      </c>
      <c r="J1658" s="50"/>
      <c r="K1658" s="50" t="str">
        <f t="shared" si="25"/>
        <v/>
      </c>
    </row>
    <row r="1659" spans="5:11" ht="20" x14ac:dyDescent="0.3">
      <c r="E1659" s="49"/>
      <c r="F1659" s="50"/>
      <c r="G1659" s="49" t="str">
        <f>IFERROR(VLOOKUP(F1659,الأصناف!items,2,FALSE),"")</f>
        <v/>
      </c>
      <c r="H1659" s="50"/>
      <c r="I1659" s="50" t="str">
        <f>IFERROR(VLOOKUP(F1659,الأصناف!items,3,FALSE),"")</f>
        <v/>
      </c>
      <c r="J1659" s="50"/>
      <c r="K1659" s="50" t="str">
        <f t="shared" si="25"/>
        <v/>
      </c>
    </row>
    <row r="1660" spans="5:11" ht="20" x14ac:dyDescent="0.3">
      <c r="E1660" s="49"/>
      <c r="F1660" s="50"/>
      <c r="G1660" s="49" t="str">
        <f>IFERROR(VLOOKUP(F1660,الأصناف!items,2,FALSE),"")</f>
        <v/>
      </c>
      <c r="H1660" s="50"/>
      <c r="I1660" s="50" t="str">
        <f>IFERROR(VLOOKUP(F1660,الأصناف!items,3,FALSE),"")</f>
        <v/>
      </c>
      <c r="J1660" s="50"/>
      <c r="K1660" s="50" t="str">
        <f t="shared" si="25"/>
        <v/>
      </c>
    </row>
    <row r="1661" spans="5:11" ht="20" x14ac:dyDescent="0.3">
      <c r="E1661" s="49"/>
      <c r="F1661" s="50"/>
      <c r="G1661" s="49" t="str">
        <f>IFERROR(VLOOKUP(F1661,الأصناف!items,2,FALSE),"")</f>
        <v/>
      </c>
      <c r="H1661" s="50"/>
      <c r="I1661" s="50" t="str">
        <f>IFERROR(VLOOKUP(F1661,الأصناف!items,3,FALSE),"")</f>
        <v/>
      </c>
      <c r="J1661" s="50"/>
      <c r="K1661" s="50" t="str">
        <f t="shared" si="25"/>
        <v/>
      </c>
    </row>
    <row r="1662" spans="5:11" ht="20" x14ac:dyDescent="0.3">
      <c r="E1662" s="49"/>
      <c r="F1662" s="50"/>
      <c r="G1662" s="49" t="str">
        <f>IFERROR(VLOOKUP(F1662,الأصناف!items,2,FALSE),"")</f>
        <v/>
      </c>
      <c r="H1662" s="50"/>
      <c r="I1662" s="50" t="str">
        <f>IFERROR(VLOOKUP(F1662,الأصناف!items,3,FALSE),"")</f>
        <v/>
      </c>
      <c r="J1662" s="50"/>
      <c r="K1662" s="50" t="str">
        <f t="shared" si="25"/>
        <v/>
      </c>
    </row>
    <row r="1663" spans="5:11" ht="20" x14ac:dyDescent="0.3">
      <c r="E1663" s="49"/>
      <c r="F1663" s="50"/>
      <c r="G1663" s="49" t="str">
        <f>IFERROR(VLOOKUP(F1663,الأصناف!items,2,FALSE),"")</f>
        <v/>
      </c>
      <c r="H1663" s="50"/>
      <c r="I1663" s="50" t="str">
        <f>IFERROR(VLOOKUP(F1663,الأصناف!items,3,FALSE),"")</f>
        <v/>
      </c>
      <c r="J1663" s="50"/>
      <c r="K1663" s="50" t="str">
        <f t="shared" si="25"/>
        <v/>
      </c>
    </row>
    <row r="1664" spans="5:11" ht="20" x14ac:dyDescent="0.3">
      <c r="E1664" s="49"/>
      <c r="F1664" s="50"/>
      <c r="G1664" s="49" t="str">
        <f>IFERROR(VLOOKUP(F1664,الأصناف!items,2,FALSE),"")</f>
        <v/>
      </c>
      <c r="H1664" s="50"/>
      <c r="I1664" s="50" t="str">
        <f>IFERROR(VLOOKUP(F1664,الأصناف!items,3,FALSE),"")</f>
        <v/>
      </c>
      <c r="J1664" s="50"/>
      <c r="K1664" s="50" t="str">
        <f t="shared" si="25"/>
        <v/>
      </c>
    </row>
    <row r="1665" spans="5:11" ht="20" x14ac:dyDescent="0.3">
      <c r="E1665" s="49"/>
      <c r="F1665" s="50"/>
      <c r="G1665" s="49" t="str">
        <f>IFERROR(VLOOKUP(F1665,الأصناف!items,2,FALSE),"")</f>
        <v/>
      </c>
      <c r="H1665" s="50"/>
      <c r="I1665" s="50" t="str">
        <f>IFERROR(VLOOKUP(F1665,الأصناف!items,3,FALSE),"")</f>
        <v/>
      </c>
      <c r="J1665" s="50"/>
      <c r="K1665" s="50" t="str">
        <f t="shared" si="25"/>
        <v/>
      </c>
    </row>
    <row r="1666" spans="5:11" ht="20" x14ac:dyDescent="0.3">
      <c r="E1666" s="49"/>
      <c r="F1666" s="50"/>
      <c r="G1666" s="49" t="str">
        <f>IFERROR(VLOOKUP(F1666,الأصناف!items,2,FALSE),"")</f>
        <v/>
      </c>
      <c r="H1666" s="50"/>
      <c r="I1666" s="50" t="str">
        <f>IFERROR(VLOOKUP(F1666,الأصناف!items,3,FALSE),"")</f>
        <v/>
      </c>
      <c r="J1666" s="50"/>
      <c r="K1666" s="50" t="str">
        <f t="shared" si="25"/>
        <v/>
      </c>
    </row>
    <row r="1667" spans="5:11" ht="20" x14ac:dyDescent="0.3">
      <c r="E1667" s="49"/>
      <c r="F1667" s="50"/>
      <c r="G1667" s="49" t="str">
        <f>IFERROR(VLOOKUP(F1667,الأصناف!items,2,FALSE),"")</f>
        <v/>
      </c>
      <c r="H1667" s="50"/>
      <c r="I1667" s="50" t="str">
        <f>IFERROR(VLOOKUP(F1667,الأصناف!items,3,FALSE),"")</f>
        <v/>
      </c>
      <c r="J1667" s="50"/>
      <c r="K1667" s="50" t="str">
        <f t="shared" si="25"/>
        <v/>
      </c>
    </row>
    <row r="1668" spans="5:11" ht="20" x14ac:dyDescent="0.3">
      <c r="E1668" s="49"/>
      <c r="F1668" s="50"/>
      <c r="G1668" s="49" t="str">
        <f>IFERROR(VLOOKUP(F1668,الأصناف!items,2,FALSE),"")</f>
        <v/>
      </c>
      <c r="H1668" s="50"/>
      <c r="I1668" s="50" t="str">
        <f>IFERROR(VLOOKUP(F1668,الأصناف!items,3,FALSE),"")</f>
        <v/>
      </c>
      <c r="J1668" s="50"/>
      <c r="K1668" s="50" t="str">
        <f t="shared" ref="K1668:K1731" si="26">IFERROR((SUM(H1668*I1668)-J1668),"")</f>
        <v/>
      </c>
    </row>
    <row r="1669" spans="5:11" ht="20" x14ac:dyDescent="0.3">
      <c r="E1669" s="49"/>
      <c r="F1669" s="50"/>
      <c r="G1669" s="49" t="str">
        <f>IFERROR(VLOOKUP(F1669,الأصناف!items,2,FALSE),"")</f>
        <v/>
      </c>
      <c r="H1669" s="50"/>
      <c r="I1669" s="50" t="str">
        <f>IFERROR(VLOOKUP(F1669,الأصناف!items,3,FALSE),"")</f>
        <v/>
      </c>
      <c r="J1669" s="50"/>
      <c r="K1669" s="50" t="str">
        <f t="shared" si="26"/>
        <v/>
      </c>
    </row>
    <row r="1670" spans="5:11" ht="20" x14ac:dyDescent="0.3">
      <c r="E1670" s="49"/>
      <c r="F1670" s="50"/>
      <c r="G1670" s="49" t="str">
        <f>IFERROR(VLOOKUP(F1670,الأصناف!items,2,FALSE),"")</f>
        <v/>
      </c>
      <c r="H1670" s="50"/>
      <c r="I1670" s="50" t="str">
        <f>IFERROR(VLOOKUP(F1670,الأصناف!items,3,FALSE),"")</f>
        <v/>
      </c>
      <c r="J1670" s="50"/>
      <c r="K1670" s="50" t="str">
        <f t="shared" si="26"/>
        <v/>
      </c>
    </row>
    <row r="1671" spans="5:11" ht="20" x14ac:dyDescent="0.3">
      <c r="E1671" s="49"/>
      <c r="F1671" s="50"/>
      <c r="G1671" s="49" t="str">
        <f>IFERROR(VLOOKUP(F1671,الأصناف!items,2,FALSE),"")</f>
        <v/>
      </c>
      <c r="H1671" s="50"/>
      <c r="I1671" s="50" t="str">
        <f>IFERROR(VLOOKUP(F1671,الأصناف!items,3,FALSE),"")</f>
        <v/>
      </c>
      <c r="J1671" s="50"/>
      <c r="K1671" s="50" t="str">
        <f t="shared" si="26"/>
        <v/>
      </c>
    </row>
    <row r="1672" spans="5:11" ht="20" x14ac:dyDescent="0.3">
      <c r="E1672" s="49"/>
      <c r="F1672" s="50"/>
      <c r="G1672" s="49" t="str">
        <f>IFERROR(VLOOKUP(F1672,الأصناف!items,2,FALSE),"")</f>
        <v/>
      </c>
      <c r="H1672" s="50"/>
      <c r="I1672" s="50" t="str">
        <f>IFERROR(VLOOKUP(F1672,الأصناف!items,3,FALSE),"")</f>
        <v/>
      </c>
      <c r="J1672" s="50"/>
      <c r="K1672" s="50" t="str">
        <f t="shared" si="26"/>
        <v/>
      </c>
    </row>
    <row r="1673" spans="5:11" ht="20" x14ac:dyDescent="0.3">
      <c r="E1673" s="49"/>
      <c r="F1673" s="50"/>
      <c r="G1673" s="49" t="str">
        <f>IFERROR(VLOOKUP(F1673,الأصناف!items,2,FALSE),"")</f>
        <v/>
      </c>
      <c r="H1673" s="50"/>
      <c r="I1673" s="50" t="str">
        <f>IFERROR(VLOOKUP(F1673,الأصناف!items,3,FALSE),"")</f>
        <v/>
      </c>
      <c r="J1673" s="50"/>
      <c r="K1673" s="50" t="str">
        <f t="shared" si="26"/>
        <v/>
      </c>
    </row>
    <row r="1674" spans="5:11" ht="20" x14ac:dyDescent="0.3">
      <c r="E1674" s="49"/>
      <c r="F1674" s="50"/>
      <c r="G1674" s="49" t="str">
        <f>IFERROR(VLOOKUP(F1674,الأصناف!items,2,FALSE),"")</f>
        <v/>
      </c>
      <c r="H1674" s="50"/>
      <c r="I1674" s="50" t="str">
        <f>IFERROR(VLOOKUP(F1674,الأصناف!items,3,FALSE),"")</f>
        <v/>
      </c>
      <c r="J1674" s="50"/>
      <c r="K1674" s="50" t="str">
        <f t="shared" si="26"/>
        <v/>
      </c>
    </row>
    <row r="1675" spans="5:11" ht="20" x14ac:dyDescent="0.3">
      <c r="E1675" s="49"/>
      <c r="F1675" s="50"/>
      <c r="G1675" s="49" t="str">
        <f>IFERROR(VLOOKUP(F1675,الأصناف!items,2,FALSE),"")</f>
        <v/>
      </c>
      <c r="H1675" s="50"/>
      <c r="I1675" s="50" t="str">
        <f>IFERROR(VLOOKUP(F1675,الأصناف!items,3,FALSE),"")</f>
        <v/>
      </c>
      <c r="J1675" s="50"/>
      <c r="K1675" s="50" t="str">
        <f t="shared" si="26"/>
        <v/>
      </c>
    </row>
    <row r="1676" spans="5:11" ht="20" x14ac:dyDescent="0.3">
      <c r="E1676" s="49"/>
      <c r="F1676" s="50"/>
      <c r="G1676" s="49" t="str">
        <f>IFERROR(VLOOKUP(F1676,الأصناف!items,2,FALSE),"")</f>
        <v/>
      </c>
      <c r="H1676" s="50"/>
      <c r="I1676" s="50" t="str">
        <f>IFERROR(VLOOKUP(F1676,الأصناف!items,3,FALSE),"")</f>
        <v/>
      </c>
      <c r="J1676" s="50"/>
      <c r="K1676" s="50" t="str">
        <f t="shared" si="26"/>
        <v/>
      </c>
    </row>
    <row r="1677" spans="5:11" ht="20" x14ac:dyDescent="0.3">
      <c r="E1677" s="49"/>
      <c r="F1677" s="50"/>
      <c r="G1677" s="49" t="str">
        <f>IFERROR(VLOOKUP(F1677,الأصناف!items,2,FALSE),"")</f>
        <v/>
      </c>
      <c r="H1677" s="50"/>
      <c r="I1677" s="50" t="str">
        <f>IFERROR(VLOOKUP(F1677,الأصناف!items,3,FALSE),"")</f>
        <v/>
      </c>
      <c r="J1677" s="50"/>
      <c r="K1677" s="50" t="str">
        <f t="shared" si="26"/>
        <v/>
      </c>
    </row>
    <row r="1678" spans="5:11" ht="20" x14ac:dyDescent="0.3">
      <c r="E1678" s="49"/>
      <c r="F1678" s="50"/>
      <c r="G1678" s="49" t="str">
        <f>IFERROR(VLOOKUP(F1678,الأصناف!items,2,FALSE),"")</f>
        <v/>
      </c>
      <c r="H1678" s="50"/>
      <c r="I1678" s="50" t="str">
        <f>IFERROR(VLOOKUP(F1678,الأصناف!items,3,FALSE),"")</f>
        <v/>
      </c>
      <c r="J1678" s="50"/>
      <c r="K1678" s="50" t="str">
        <f t="shared" si="26"/>
        <v/>
      </c>
    </row>
    <row r="1679" spans="5:11" ht="20" x14ac:dyDescent="0.3">
      <c r="E1679" s="49"/>
      <c r="F1679" s="50"/>
      <c r="G1679" s="49" t="str">
        <f>IFERROR(VLOOKUP(F1679,الأصناف!items,2,FALSE),"")</f>
        <v/>
      </c>
      <c r="H1679" s="50"/>
      <c r="I1679" s="50" t="str">
        <f>IFERROR(VLOOKUP(F1679,الأصناف!items,3,FALSE),"")</f>
        <v/>
      </c>
      <c r="J1679" s="50"/>
      <c r="K1679" s="50" t="str">
        <f t="shared" si="26"/>
        <v/>
      </c>
    </row>
    <row r="1680" spans="5:11" ht="20" x14ac:dyDescent="0.3">
      <c r="E1680" s="49"/>
      <c r="F1680" s="50"/>
      <c r="G1680" s="49" t="str">
        <f>IFERROR(VLOOKUP(F1680,الأصناف!items,2,FALSE),"")</f>
        <v/>
      </c>
      <c r="H1680" s="50"/>
      <c r="I1680" s="50" t="str">
        <f>IFERROR(VLOOKUP(F1680,الأصناف!items,3,FALSE),"")</f>
        <v/>
      </c>
      <c r="J1680" s="50"/>
      <c r="K1680" s="50" t="str">
        <f t="shared" si="26"/>
        <v/>
      </c>
    </row>
    <row r="1681" spans="5:11" ht="20" x14ac:dyDescent="0.3">
      <c r="E1681" s="49"/>
      <c r="F1681" s="50"/>
      <c r="G1681" s="49" t="str">
        <f>IFERROR(VLOOKUP(F1681,الأصناف!items,2,FALSE),"")</f>
        <v/>
      </c>
      <c r="H1681" s="50"/>
      <c r="I1681" s="50" t="str">
        <f>IFERROR(VLOOKUP(F1681,الأصناف!items,3,FALSE),"")</f>
        <v/>
      </c>
      <c r="J1681" s="50"/>
      <c r="K1681" s="50" t="str">
        <f t="shared" si="26"/>
        <v/>
      </c>
    </row>
    <row r="1682" spans="5:11" ht="20" x14ac:dyDescent="0.3">
      <c r="E1682" s="49"/>
      <c r="F1682" s="50"/>
      <c r="G1682" s="49" t="str">
        <f>IFERROR(VLOOKUP(F1682,الأصناف!items,2,FALSE),"")</f>
        <v/>
      </c>
      <c r="H1682" s="50"/>
      <c r="I1682" s="50" t="str">
        <f>IFERROR(VLOOKUP(F1682,الأصناف!items,3,FALSE),"")</f>
        <v/>
      </c>
      <c r="J1682" s="50"/>
      <c r="K1682" s="50" t="str">
        <f t="shared" si="26"/>
        <v/>
      </c>
    </row>
    <row r="1683" spans="5:11" ht="20" x14ac:dyDescent="0.3">
      <c r="E1683" s="49"/>
      <c r="F1683" s="50"/>
      <c r="G1683" s="49" t="str">
        <f>IFERROR(VLOOKUP(F1683,الأصناف!items,2,FALSE),"")</f>
        <v/>
      </c>
      <c r="H1683" s="50"/>
      <c r="I1683" s="50" t="str">
        <f>IFERROR(VLOOKUP(F1683,الأصناف!items,3,FALSE),"")</f>
        <v/>
      </c>
      <c r="J1683" s="50"/>
      <c r="K1683" s="50" t="str">
        <f t="shared" si="26"/>
        <v/>
      </c>
    </row>
    <row r="1684" spans="5:11" ht="20" x14ac:dyDescent="0.3">
      <c r="E1684" s="49"/>
      <c r="F1684" s="50"/>
      <c r="G1684" s="49" t="str">
        <f>IFERROR(VLOOKUP(F1684,الأصناف!items,2,FALSE),"")</f>
        <v/>
      </c>
      <c r="H1684" s="50"/>
      <c r="I1684" s="50" t="str">
        <f>IFERROR(VLOOKUP(F1684,الأصناف!items,3,FALSE),"")</f>
        <v/>
      </c>
      <c r="J1684" s="50"/>
      <c r="K1684" s="50" t="str">
        <f t="shared" si="26"/>
        <v/>
      </c>
    </row>
    <row r="1685" spans="5:11" ht="20" x14ac:dyDescent="0.3">
      <c r="E1685" s="49"/>
      <c r="F1685" s="50"/>
      <c r="G1685" s="49" t="str">
        <f>IFERROR(VLOOKUP(F1685,الأصناف!items,2,FALSE),"")</f>
        <v/>
      </c>
      <c r="H1685" s="50"/>
      <c r="I1685" s="50" t="str">
        <f>IFERROR(VLOOKUP(F1685,الأصناف!items,3,FALSE),"")</f>
        <v/>
      </c>
      <c r="J1685" s="50"/>
      <c r="K1685" s="50" t="str">
        <f t="shared" si="26"/>
        <v/>
      </c>
    </row>
    <row r="1686" spans="5:11" ht="20" x14ac:dyDescent="0.3">
      <c r="E1686" s="49"/>
      <c r="F1686" s="50"/>
      <c r="G1686" s="49" t="str">
        <f>IFERROR(VLOOKUP(F1686,الأصناف!items,2,FALSE),"")</f>
        <v/>
      </c>
      <c r="H1686" s="50"/>
      <c r="I1686" s="50" t="str">
        <f>IFERROR(VLOOKUP(F1686,الأصناف!items,3,FALSE),"")</f>
        <v/>
      </c>
      <c r="J1686" s="50"/>
      <c r="K1686" s="50" t="str">
        <f t="shared" si="26"/>
        <v/>
      </c>
    </row>
    <row r="1687" spans="5:11" ht="20" x14ac:dyDescent="0.3">
      <c r="E1687" s="49"/>
      <c r="F1687" s="50"/>
      <c r="G1687" s="49" t="str">
        <f>IFERROR(VLOOKUP(F1687,الأصناف!items,2,FALSE),"")</f>
        <v/>
      </c>
      <c r="H1687" s="50"/>
      <c r="I1687" s="50" t="str">
        <f>IFERROR(VLOOKUP(F1687,الأصناف!items,3,FALSE),"")</f>
        <v/>
      </c>
      <c r="J1687" s="50"/>
      <c r="K1687" s="50" t="str">
        <f t="shared" si="26"/>
        <v/>
      </c>
    </row>
    <row r="1688" spans="5:11" ht="20" x14ac:dyDescent="0.3">
      <c r="E1688" s="49"/>
      <c r="F1688" s="50"/>
      <c r="G1688" s="49" t="str">
        <f>IFERROR(VLOOKUP(F1688,الأصناف!items,2,FALSE),"")</f>
        <v/>
      </c>
      <c r="H1688" s="50"/>
      <c r="I1688" s="50" t="str">
        <f>IFERROR(VLOOKUP(F1688,الأصناف!items,3,FALSE),"")</f>
        <v/>
      </c>
      <c r="J1688" s="50"/>
      <c r="K1688" s="50" t="str">
        <f t="shared" si="26"/>
        <v/>
      </c>
    </row>
    <row r="1689" spans="5:11" ht="20" x14ac:dyDescent="0.3">
      <c r="E1689" s="49"/>
      <c r="F1689" s="50"/>
      <c r="G1689" s="49" t="str">
        <f>IFERROR(VLOOKUP(F1689,الأصناف!items,2,FALSE),"")</f>
        <v/>
      </c>
      <c r="H1689" s="50"/>
      <c r="I1689" s="50" t="str">
        <f>IFERROR(VLOOKUP(F1689,الأصناف!items,3,FALSE),"")</f>
        <v/>
      </c>
      <c r="J1689" s="50"/>
      <c r="K1689" s="50" t="str">
        <f t="shared" si="26"/>
        <v/>
      </c>
    </row>
    <row r="1690" spans="5:11" ht="20" x14ac:dyDescent="0.3">
      <c r="E1690" s="49"/>
      <c r="F1690" s="50"/>
      <c r="G1690" s="49" t="str">
        <f>IFERROR(VLOOKUP(F1690,الأصناف!items,2,FALSE),"")</f>
        <v/>
      </c>
      <c r="H1690" s="50"/>
      <c r="I1690" s="50" t="str">
        <f>IFERROR(VLOOKUP(F1690,الأصناف!items,3,FALSE),"")</f>
        <v/>
      </c>
      <c r="J1690" s="50"/>
      <c r="K1690" s="50" t="str">
        <f t="shared" si="26"/>
        <v/>
      </c>
    </row>
    <row r="1691" spans="5:11" ht="20" x14ac:dyDescent="0.3">
      <c r="E1691" s="49"/>
      <c r="F1691" s="50"/>
      <c r="G1691" s="49" t="str">
        <f>IFERROR(VLOOKUP(F1691,الأصناف!items,2,FALSE),"")</f>
        <v/>
      </c>
      <c r="H1691" s="50"/>
      <c r="I1691" s="50" t="str">
        <f>IFERROR(VLOOKUP(F1691,الأصناف!items,3,FALSE),"")</f>
        <v/>
      </c>
      <c r="J1691" s="50"/>
      <c r="K1691" s="50" t="str">
        <f t="shared" si="26"/>
        <v/>
      </c>
    </row>
    <row r="1692" spans="5:11" ht="20" x14ac:dyDescent="0.3">
      <c r="E1692" s="49"/>
      <c r="F1692" s="50"/>
      <c r="G1692" s="49" t="str">
        <f>IFERROR(VLOOKUP(F1692,الأصناف!items,2,FALSE),"")</f>
        <v/>
      </c>
      <c r="H1692" s="50"/>
      <c r="I1692" s="50" t="str">
        <f>IFERROR(VLOOKUP(F1692,الأصناف!items,3,FALSE),"")</f>
        <v/>
      </c>
      <c r="J1692" s="50"/>
      <c r="K1692" s="50" t="str">
        <f t="shared" si="26"/>
        <v/>
      </c>
    </row>
    <row r="1693" spans="5:11" ht="20" x14ac:dyDescent="0.3">
      <c r="E1693" s="49"/>
      <c r="F1693" s="50"/>
      <c r="G1693" s="49" t="str">
        <f>IFERROR(VLOOKUP(F1693,الأصناف!items,2,FALSE),"")</f>
        <v/>
      </c>
      <c r="H1693" s="50"/>
      <c r="I1693" s="50" t="str">
        <f>IFERROR(VLOOKUP(F1693,الأصناف!items,3,FALSE),"")</f>
        <v/>
      </c>
      <c r="J1693" s="50"/>
      <c r="K1693" s="50" t="str">
        <f t="shared" si="26"/>
        <v/>
      </c>
    </row>
    <row r="1694" spans="5:11" ht="20" x14ac:dyDescent="0.3">
      <c r="E1694" s="49"/>
      <c r="F1694" s="50"/>
      <c r="G1694" s="49" t="str">
        <f>IFERROR(VLOOKUP(F1694,الأصناف!items,2,FALSE),"")</f>
        <v/>
      </c>
      <c r="H1694" s="50"/>
      <c r="I1694" s="50" t="str">
        <f>IFERROR(VLOOKUP(F1694,الأصناف!items,3,FALSE),"")</f>
        <v/>
      </c>
      <c r="J1694" s="50"/>
      <c r="K1694" s="50" t="str">
        <f t="shared" si="26"/>
        <v/>
      </c>
    </row>
    <row r="1695" spans="5:11" ht="20" x14ac:dyDescent="0.3">
      <c r="E1695" s="49"/>
      <c r="F1695" s="50"/>
      <c r="G1695" s="49" t="str">
        <f>IFERROR(VLOOKUP(F1695,الأصناف!items,2,FALSE),"")</f>
        <v/>
      </c>
      <c r="H1695" s="50"/>
      <c r="I1695" s="50" t="str">
        <f>IFERROR(VLOOKUP(F1695,الأصناف!items,3,FALSE),"")</f>
        <v/>
      </c>
      <c r="J1695" s="50"/>
      <c r="K1695" s="50" t="str">
        <f t="shared" si="26"/>
        <v/>
      </c>
    </row>
    <row r="1696" spans="5:11" ht="20" x14ac:dyDescent="0.3">
      <c r="E1696" s="49"/>
      <c r="F1696" s="50"/>
      <c r="G1696" s="49" t="str">
        <f>IFERROR(VLOOKUP(F1696,الأصناف!items,2,FALSE),"")</f>
        <v/>
      </c>
      <c r="H1696" s="50"/>
      <c r="I1696" s="50" t="str">
        <f>IFERROR(VLOOKUP(F1696,الأصناف!items,3,FALSE),"")</f>
        <v/>
      </c>
      <c r="J1696" s="50"/>
      <c r="K1696" s="50" t="str">
        <f t="shared" si="26"/>
        <v/>
      </c>
    </row>
    <row r="1697" spans="5:11" ht="20" x14ac:dyDescent="0.3">
      <c r="E1697" s="49"/>
      <c r="F1697" s="50"/>
      <c r="G1697" s="49" t="str">
        <f>IFERROR(VLOOKUP(F1697,الأصناف!items,2,FALSE),"")</f>
        <v/>
      </c>
      <c r="H1697" s="50"/>
      <c r="I1697" s="50" t="str">
        <f>IFERROR(VLOOKUP(F1697,الأصناف!items,3,FALSE),"")</f>
        <v/>
      </c>
      <c r="J1697" s="50"/>
      <c r="K1697" s="50" t="str">
        <f t="shared" si="26"/>
        <v/>
      </c>
    </row>
    <row r="1698" spans="5:11" ht="20" x14ac:dyDescent="0.3">
      <c r="E1698" s="49"/>
      <c r="F1698" s="50"/>
      <c r="G1698" s="49" t="str">
        <f>IFERROR(VLOOKUP(F1698,الأصناف!items,2,FALSE),"")</f>
        <v/>
      </c>
      <c r="H1698" s="50"/>
      <c r="I1698" s="50" t="str">
        <f>IFERROR(VLOOKUP(F1698,الأصناف!items,3,FALSE),"")</f>
        <v/>
      </c>
      <c r="J1698" s="50"/>
      <c r="K1698" s="50" t="str">
        <f t="shared" si="26"/>
        <v/>
      </c>
    </row>
    <row r="1699" spans="5:11" ht="20" x14ac:dyDescent="0.3">
      <c r="E1699" s="49"/>
      <c r="F1699" s="50"/>
      <c r="G1699" s="49" t="str">
        <f>IFERROR(VLOOKUP(F1699,الأصناف!items,2,FALSE),"")</f>
        <v/>
      </c>
      <c r="H1699" s="50"/>
      <c r="I1699" s="50" t="str">
        <f>IFERROR(VLOOKUP(F1699,الأصناف!items,3,FALSE),"")</f>
        <v/>
      </c>
      <c r="J1699" s="50"/>
      <c r="K1699" s="50" t="str">
        <f t="shared" si="26"/>
        <v/>
      </c>
    </row>
    <row r="1700" spans="5:11" ht="20" x14ac:dyDescent="0.3">
      <c r="E1700" s="49"/>
      <c r="F1700" s="50"/>
      <c r="G1700" s="49" t="str">
        <f>IFERROR(VLOOKUP(F1700,الأصناف!items,2,FALSE),"")</f>
        <v/>
      </c>
      <c r="H1700" s="50"/>
      <c r="I1700" s="50" t="str">
        <f>IFERROR(VLOOKUP(F1700,الأصناف!items,3,FALSE),"")</f>
        <v/>
      </c>
      <c r="J1700" s="50"/>
      <c r="K1700" s="50" t="str">
        <f t="shared" si="26"/>
        <v/>
      </c>
    </row>
    <row r="1701" spans="5:11" ht="20" x14ac:dyDescent="0.3">
      <c r="E1701" s="49"/>
      <c r="F1701" s="50"/>
      <c r="G1701" s="49" t="str">
        <f>IFERROR(VLOOKUP(F1701,الأصناف!items,2,FALSE),"")</f>
        <v/>
      </c>
      <c r="H1701" s="50"/>
      <c r="I1701" s="50" t="str">
        <f>IFERROR(VLOOKUP(F1701,الأصناف!items,3,FALSE),"")</f>
        <v/>
      </c>
      <c r="J1701" s="50"/>
      <c r="K1701" s="50" t="str">
        <f t="shared" si="26"/>
        <v/>
      </c>
    </row>
    <row r="1702" spans="5:11" ht="20" x14ac:dyDescent="0.3">
      <c r="E1702" s="49"/>
      <c r="F1702" s="50"/>
      <c r="G1702" s="49" t="str">
        <f>IFERROR(VLOOKUP(F1702,الأصناف!items,2,FALSE),"")</f>
        <v/>
      </c>
      <c r="H1702" s="50"/>
      <c r="I1702" s="50" t="str">
        <f>IFERROR(VLOOKUP(F1702,الأصناف!items,3,FALSE),"")</f>
        <v/>
      </c>
      <c r="J1702" s="50"/>
      <c r="K1702" s="50" t="str">
        <f t="shared" si="26"/>
        <v/>
      </c>
    </row>
    <row r="1703" spans="5:11" ht="20" x14ac:dyDescent="0.3">
      <c r="E1703" s="49"/>
      <c r="F1703" s="50"/>
      <c r="G1703" s="49" t="str">
        <f>IFERROR(VLOOKUP(F1703,الأصناف!items,2,FALSE),"")</f>
        <v/>
      </c>
      <c r="H1703" s="50"/>
      <c r="I1703" s="50" t="str">
        <f>IFERROR(VLOOKUP(F1703,الأصناف!items,3,FALSE),"")</f>
        <v/>
      </c>
      <c r="J1703" s="50"/>
      <c r="K1703" s="50" t="str">
        <f t="shared" si="26"/>
        <v/>
      </c>
    </row>
    <row r="1704" spans="5:11" ht="20" x14ac:dyDescent="0.3">
      <c r="E1704" s="49"/>
      <c r="F1704" s="50"/>
      <c r="G1704" s="49" t="str">
        <f>IFERROR(VLOOKUP(F1704,الأصناف!items,2,FALSE),"")</f>
        <v/>
      </c>
      <c r="H1704" s="50"/>
      <c r="I1704" s="50" t="str">
        <f>IFERROR(VLOOKUP(F1704,الأصناف!items,3,FALSE),"")</f>
        <v/>
      </c>
      <c r="J1704" s="50"/>
      <c r="K1704" s="50" t="str">
        <f t="shared" si="26"/>
        <v/>
      </c>
    </row>
    <row r="1705" spans="5:11" ht="20" x14ac:dyDescent="0.3">
      <c r="E1705" s="49"/>
      <c r="F1705" s="50"/>
      <c r="G1705" s="49" t="str">
        <f>IFERROR(VLOOKUP(F1705,الأصناف!items,2,FALSE),"")</f>
        <v/>
      </c>
      <c r="H1705" s="50"/>
      <c r="I1705" s="50" t="str">
        <f>IFERROR(VLOOKUP(F1705,الأصناف!items,3,FALSE),"")</f>
        <v/>
      </c>
      <c r="J1705" s="50"/>
      <c r="K1705" s="50" t="str">
        <f t="shared" si="26"/>
        <v/>
      </c>
    </row>
    <row r="1706" spans="5:11" ht="20" x14ac:dyDescent="0.3">
      <c r="E1706" s="49"/>
      <c r="F1706" s="50"/>
      <c r="G1706" s="49" t="str">
        <f>IFERROR(VLOOKUP(F1706,الأصناف!items,2,FALSE),"")</f>
        <v/>
      </c>
      <c r="H1706" s="50"/>
      <c r="I1706" s="50" t="str">
        <f>IFERROR(VLOOKUP(F1706,الأصناف!items,3,FALSE),"")</f>
        <v/>
      </c>
      <c r="J1706" s="50"/>
      <c r="K1706" s="50" t="str">
        <f t="shared" si="26"/>
        <v/>
      </c>
    </row>
    <row r="1707" spans="5:11" ht="20" x14ac:dyDescent="0.3">
      <c r="E1707" s="49"/>
      <c r="F1707" s="50"/>
      <c r="G1707" s="49" t="str">
        <f>IFERROR(VLOOKUP(F1707,الأصناف!items,2,FALSE),"")</f>
        <v/>
      </c>
      <c r="H1707" s="50"/>
      <c r="I1707" s="50" t="str">
        <f>IFERROR(VLOOKUP(F1707,الأصناف!items,3,FALSE),"")</f>
        <v/>
      </c>
      <c r="J1707" s="50"/>
      <c r="K1707" s="50" t="str">
        <f t="shared" si="26"/>
        <v/>
      </c>
    </row>
    <row r="1708" spans="5:11" ht="20" x14ac:dyDescent="0.3">
      <c r="E1708" s="49"/>
      <c r="F1708" s="50"/>
      <c r="G1708" s="49" t="str">
        <f>IFERROR(VLOOKUP(F1708,الأصناف!items,2,FALSE),"")</f>
        <v/>
      </c>
      <c r="H1708" s="50"/>
      <c r="I1708" s="50" t="str">
        <f>IFERROR(VLOOKUP(F1708,الأصناف!items,3,FALSE),"")</f>
        <v/>
      </c>
      <c r="J1708" s="50"/>
      <c r="K1708" s="50" t="str">
        <f t="shared" si="26"/>
        <v/>
      </c>
    </row>
    <row r="1709" spans="5:11" ht="20" x14ac:dyDescent="0.3">
      <c r="E1709" s="49"/>
      <c r="F1709" s="50"/>
      <c r="G1709" s="49" t="str">
        <f>IFERROR(VLOOKUP(F1709,الأصناف!items,2,FALSE),"")</f>
        <v/>
      </c>
      <c r="H1709" s="50"/>
      <c r="I1709" s="50" t="str">
        <f>IFERROR(VLOOKUP(F1709,الأصناف!items,3,FALSE),"")</f>
        <v/>
      </c>
      <c r="J1709" s="50"/>
      <c r="K1709" s="50" t="str">
        <f t="shared" si="26"/>
        <v/>
      </c>
    </row>
    <row r="1710" spans="5:11" ht="20" x14ac:dyDescent="0.3">
      <c r="E1710" s="49"/>
      <c r="F1710" s="50"/>
      <c r="G1710" s="49" t="str">
        <f>IFERROR(VLOOKUP(F1710,الأصناف!items,2,FALSE),"")</f>
        <v/>
      </c>
      <c r="H1710" s="50"/>
      <c r="I1710" s="50" t="str">
        <f>IFERROR(VLOOKUP(F1710,الأصناف!items,3,FALSE),"")</f>
        <v/>
      </c>
      <c r="J1710" s="50"/>
      <c r="K1710" s="50" t="str">
        <f t="shared" si="26"/>
        <v/>
      </c>
    </row>
    <row r="1711" spans="5:11" ht="20" x14ac:dyDescent="0.3">
      <c r="E1711" s="49"/>
      <c r="F1711" s="50"/>
      <c r="G1711" s="49" t="str">
        <f>IFERROR(VLOOKUP(F1711,الأصناف!items,2,FALSE),"")</f>
        <v/>
      </c>
      <c r="H1711" s="50"/>
      <c r="I1711" s="50" t="str">
        <f>IFERROR(VLOOKUP(F1711,الأصناف!items,3,FALSE),"")</f>
        <v/>
      </c>
      <c r="J1711" s="50"/>
      <c r="K1711" s="50" t="str">
        <f t="shared" si="26"/>
        <v/>
      </c>
    </row>
    <row r="1712" spans="5:11" ht="20" x14ac:dyDescent="0.3">
      <c r="E1712" s="49"/>
      <c r="F1712" s="50"/>
      <c r="G1712" s="49" t="str">
        <f>IFERROR(VLOOKUP(F1712,الأصناف!items,2,FALSE),"")</f>
        <v/>
      </c>
      <c r="H1712" s="50"/>
      <c r="I1712" s="50" t="str">
        <f>IFERROR(VLOOKUP(F1712,الأصناف!items,3,FALSE),"")</f>
        <v/>
      </c>
      <c r="J1712" s="50"/>
      <c r="K1712" s="50" t="str">
        <f t="shared" si="26"/>
        <v/>
      </c>
    </row>
    <row r="1713" spans="5:11" ht="20" x14ac:dyDescent="0.3">
      <c r="E1713" s="49"/>
      <c r="F1713" s="50"/>
      <c r="G1713" s="49" t="str">
        <f>IFERROR(VLOOKUP(F1713,الأصناف!items,2,FALSE),"")</f>
        <v/>
      </c>
      <c r="H1713" s="50"/>
      <c r="I1713" s="50" t="str">
        <f>IFERROR(VLOOKUP(F1713,الأصناف!items,3,FALSE),"")</f>
        <v/>
      </c>
      <c r="J1713" s="50"/>
      <c r="K1713" s="50" t="str">
        <f t="shared" si="26"/>
        <v/>
      </c>
    </row>
    <row r="1714" spans="5:11" ht="20" x14ac:dyDescent="0.3">
      <c r="E1714" s="49"/>
      <c r="F1714" s="50"/>
      <c r="G1714" s="49" t="str">
        <f>IFERROR(VLOOKUP(F1714,الأصناف!items,2,FALSE),"")</f>
        <v/>
      </c>
      <c r="H1714" s="50"/>
      <c r="I1714" s="50" t="str">
        <f>IFERROR(VLOOKUP(F1714,الأصناف!items,3,FALSE),"")</f>
        <v/>
      </c>
      <c r="J1714" s="50"/>
      <c r="K1714" s="50" t="str">
        <f t="shared" si="26"/>
        <v/>
      </c>
    </row>
    <row r="1715" spans="5:11" ht="20" x14ac:dyDescent="0.3">
      <c r="E1715" s="49"/>
      <c r="F1715" s="50"/>
      <c r="G1715" s="49" t="str">
        <f>IFERROR(VLOOKUP(F1715,الأصناف!items,2,FALSE),"")</f>
        <v/>
      </c>
      <c r="H1715" s="50"/>
      <c r="I1715" s="50" t="str">
        <f>IFERROR(VLOOKUP(F1715,الأصناف!items,3,FALSE),"")</f>
        <v/>
      </c>
      <c r="J1715" s="50"/>
      <c r="K1715" s="50" t="str">
        <f t="shared" si="26"/>
        <v/>
      </c>
    </row>
    <row r="1716" spans="5:11" ht="20" x14ac:dyDescent="0.3">
      <c r="E1716" s="49"/>
      <c r="F1716" s="50"/>
      <c r="G1716" s="49" t="str">
        <f>IFERROR(VLOOKUP(F1716,الأصناف!items,2,FALSE),"")</f>
        <v/>
      </c>
      <c r="H1716" s="50"/>
      <c r="I1716" s="50" t="str">
        <f>IFERROR(VLOOKUP(F1716,الأصناف!items,3,FALSE),"")</f>
        <v/>
      </c>
      <c r="J1716" s="50"/>
      <c r="K1716" s="50" t="str">
        <f t="shared" si="26"/>
        <v/>
      </c>
    </row>
    <row r="1717" spans="5:11" ht="20" x14ac:dyDescent="0.3">
      <c r="E1717" s="49"/>
      <c r="F1717" s="50"/>
      <c r="G1717" s="49" t="str">
        <f>IFERROR(VLOOKUP(F1717,الأصناف!items,2,FALSE),"")</f>
        <v/>
      </c>
      <c r="H1717" s="50"/>
      <c r="I1717" s="50" t="str">
        <f>IFERROR(VLOOKUP(F1717,الأصناف!items,3,FALSE),"")</f>
        <v/>
      </c>
      <c r="J1717" s="50"/>
      <c r="K1717" s="50" t="str">
        <f t="shared" si="26"/>
        <v/>
      </c>
    </row>
    <row r="1718" spans="5:11" ht="20" x14ac:dyDescent="0.3">
      <c r="E1718" s="49"/>
      <c r="F1718" s="50"/>
      <c r="G1718" s="49" t="str">
        <f>IFERROR(VLOOKUP(F1718,الأصناف!items,2,FALSE),"")</f>
        <v/>
      </c>
      <c r="H1718" s="50"/>
      <c r="I1718" s="50" t="str">
        <f>IFERROR(VLOOKUP(F1718,الأصناف!items,3,FALSE),"")</f>
        <v/>
      </c>
      <c r="J1718" s="50"/>
      <c r="K1718" s="50" t="str">
        <f t="shared" si="26"/>
        <v/>
      </c>
    </row>
    <row r="1719" spans="5:11" ht="20" x14ac:dyDescent="0.3">
      <c r="E1719" s="49"/>
      <c r="F1719" s="50"/>
      <c r="G1719" s="49" t="str">
        <f>IFERROR(VLOOKUP(F1719,الأصناف!items,2,FALSE),"")</f>
        <v/>
      </c>
      <c r="H1719" s="50"/>
      <c r="I1719" s="50" t="str">
        <f>IFERROR(VLOOKUP(F1719,الأصناف!items,3,FALSE),"")</f>
        <v/>
      </c>
      <c r="J1719" s="50"/>
      <c r="K1719" s="50" t="str">
        <f t="shared" si="26"/>
        <v/>
      </c>
    </row>
    <row r="1720" spans="5:11" ht="20" x14ac:dyDescent="0.3">
      <c r="E1720" s="49"/>
      <c r="F1720" s="50"/>
      <c r="G1720" s="49" t="str">
        <f>IFERROR(VLOOKUP(F1720,الأصناف!items,2,FALSE),"")</f>
        <v/>
      </c>
      <c r="H1720" s="50"/>
      <c r="I1720" s="50" t="str">
        <f>IFERROR(VLOOKUP(F1720,الأصناف!items,3,FALSE),"")</f>
        <v/>
      </c>
      <c r="J1720" s="50"/>
      <c r="K1720" s="50" t="str">
        <f t="shared" si="26"/>
        <v/>
      </c>
    </row>
    <row r="1721" spans="5:11" ht="20" x14ac:dyDescent="0.3">
      <c r="E1721" s="49"/>
      <c r="F1721" s="50"/>
      <c r="G1721" s="49" t="str">
        <f>IFERROR(VLOOKUP(F1721,الأصناف!items,2,FALSE),"")</f>
        <v/>
      </c>
      <c r="H1721" s="50"/>
      <c r="I1721" s="50" t="str">
        <f>IFERROR(VLOOKUP(F1721,الأصناف!items,3,FALSE),"")</f>
        <v/>
      </c>
      <c r="J1721" s="50"/>
      <c r="K1721" s="50" t="str">
        <f t="shared" si="26"/>
        <v/>
      </c>
    </row>
    <row r="1722" spans="5:11" ht="20" x14ac:dyDescent="0.3">
      <c r="E1722" s="49"/>
      <c r="F1722" s="50"/>
      <c r="G1722" s="49" t="str">
        <f>IFERROR(VLOOKUP(F1722,الأصناف!items,2,FALSE),"")</f>
        <v/>
      </c>
      <c r="H1722" s="50"/>
      <c r="I1722" s="50" t="str">
        <f>IFERROR(VLOOKUP(F1722,الأصناف!items,3,FALSE),"")</f>
        <v/>
      </c>
      <c r="J1722" s="50"/>
      <c r="K1722" s="50" t="str">
        <f t="shared" si="26"/>
        <v/>
      </c>
    </row>
    <row r="1723" spans="5:11" ht="20" x14ac:dyDescent="0.3">
      <c r="E1723" s="49"/>
      <c r="F1723" s="50"/>
      <c r="G1723" s="49" t="str">
        <f>IFERROR(VLOOKUP(F1723,الأصناف!items,2,FALSE),"")</f>
        <v/>
      </c>
      <c r="H1723" s="50"/>
      <c r="I1723" s="50" t="str">
        <f>IFERROR(VLOOKUP(F1723,الأصناف!items,3,FALSE),"")</f>
        <v/>
      </c>
      <c r="J1723" s="50"/>
      <c r="K1723" s="50" t="str">
        <f t="shared" si="26"/>
        <v/>
      </c>
    </row>
    <row r="1724" spans="5:11" ht="20" x14ac:dyDescent="0.3">
      <c r="E1724" s="49"/>
      <c r="F1724" s="50"/>
      <c r="G1724" s="49" t="str">
        <f>IFERROR(VLOOKUP(F1724,الأصناف!items,2,FALSE),"")</f>
        <v/>
      </c>
      <c r="H1724" s="50"/>
      <c r="I1724" s="50" t="str">
        <f>IFERROR(VLOOKUP(F1724,الأصناف!items,3,FALSE),"")</f>
        <v/>
      </c>
      <c r="J1724" s="50"/>
      <c r="K1724" s="50" t="str">
        <f t="shared" si="26"/>
        <v/>
      </c>
    </row>
    <row r="1725" spans="5:11" ht="20" x14ac:dyDescent="0.3">
      <c r="E1725" s="49"/>
      <c r="F1725" s="50"/>
      <c r="G1725" s="49" t="str">
        <f>IFERROR(VLOOKUP(F1725,الأصناف!items,2,FALSE),"")</f>
        <v/>
      </c>
      <c r="H1725" s="50"/>
      <c r="I1725" s="50" t="str">
        <f>IFERROR(VLOOKUP(F1725,الأصناف!items,3,FALSE),"")</f>
        <v/>
      </c>
      <c r="J1725" s="50"/>
      <c r="K1725" s="50" t="str">
        <f t="shared" si="26"/>
        <v/>
      </c>
    </row>
    <row r="1726" spans="5:11" ht="20" x14ac:dyDescent="0.3">
      <c r="E1726" s="49"/>
      <c r="F1726" s="50"/>
      <c r="G1726" s="49" t="str">
        <f>IFERROR(VLOOKUP(F1726,الأصناف!items,2,FALSE),"")</f>
        <v/>
      </c>
      <c r="H1726" s="50"/>
      <c r="I1726" s="50" t="str">
        <f>IFERROR(VLOOKUP(F1726,الأصناف!items,3,FALSE),"")</f>
        <v/>
      </c>
      <c r="J1726" s="50"/>
      <c r="K1726" s="50" t="str">
        <f t="shared" si="26"/>
        <v/>
      </c>
    </row>
    <row r="1727" spans="5:11" ht="20" x14ac:dyDescent="0.3">
      <c r="E1727" s="49"/>
      <c r="F1727" s="50"/>
      <c r="G1727" s="49" t="str">
        <f>IFERROR(VLOOKUP(F1727,الأصناف!items,2,FALSE),"")</f>
        <v/>
      </c>
      <c r="H1727" s="50"/>
      <c r="I1727" s="50" t="str">
        <f>IFERROR(VLOOKUP(F1727,الأصناف!items,3,FALSE),"")</f>
        <v/>
      </c>
      <c r="J1727" s="50"/>
      <c r="K1727" s="50" t="str">
        <f t="shared" si="26"/>
        <v/>
      </c>
    </row>
    <row r="1728" spans="5:11" ht="20" x14ac:dyDescent="0.3">
      <c r="E1728" s="49"/>
      <c r="F1728" s="50"/>
      <c r="G1728" s="49" t="str">
        <f>IFERROR(VLOOKUP(F1728,الأصناف!items,2,FALSE),"")</f>
        <v/>
      </c>
      <c r="H1728" s="50"/>
      <c r="I1728" s="50" t="str">
        <f>IFERROR(VLOOKUP(F1728,الأصناف!items,3,FALSE),"")</f>
        <v/>
      </c>
      <c r="J1728" s="50"/>
      <c r="K1728" s="50" t="str">
        <f t="shared" si="26"/>
        <v/>
      </c>
    </row>
    <row r="1729" spans="5:11" ht="20" x14ac:dyDescent="0.3">
      <c r="E1729" s="49"/>
      <c r="F1729" s="50"/>
      <c r="G1729" s="49" t="str">
        <f>IFERROR(VLOOKUP(F1729,الأصناف!items,2,FALSE),"")</f>
        <v/>
      </c>
      <c r="H1729" s="50"/>
      <c r="I1729" s="50" t="str">
        <f>IFERROR(VLOOKUP(F1729,الأصناف!items,3,FALSE),"")</f>
        <v/>
      </c>
      <c r="J1729" s="50"/>
      <c r="K1729" s="50" t="str">
        <f t="shared" si="26"/>
        <v/>
      </c>
    </row>
    <row r="1730" spans="5:11" ht="20" x14ac:dyDescent="0.3">
      <c r="E1730" s="49"/>
      <c r="F1730" s="50"/>
      <c r="G1730" s="49" t="str">
        <f>IFERROR(VLOOKUP(F1730,الأصناف!items,2,FALSE),"")</f>
        <v/>
      </c>
      <c r="H1730" s="50"/>
      <c r="I1730" s="50" t="str">
        <f>IFERROR(VLOOKUP(F1730,الأصناف!items,3,FALSE),"")</f>
        <v/>
      </c>
      <c r="J1730" s="50"/>
      <c r="K1730" s="50" t="str">
        <f t="shared" si="26"/>
        <v/>
      </c>
    </row>
    <row r="1731" spans="5:11" ht="20" x14ac:dyDescent="0.3">
      <c r="E1731" s="49"/>
      <c r="F1731" s="50"/>
      <c r="G1731" s="49" t="str">
        <f>IFERROR(VLOOKUP(F1731,الأصناف!items,2,FALSE),"")</f>
        <v/>
      </c>
      <c r="H1731" s="50"/>
      <c r="I1731" s="50" t="str">
        <f>IFERROR(VLOOKUP(F1731,الأصناف!items,3,FALSE),"")</f>
        <v/>
      </c>
      <c r="J1731" s="50"/>
      <c r="K1731" s="50" t="str">
        <f t="shared" si="26"/>
        <v/>
      </c>
    </row>
    <row r="1732" spans="5:11" ht="20" x14ac:dyDescent="0.3">
      <c r="E1732" s="49"/>
      <c r="F1732" s="50"/>
      <c r="G1732" s="49" t="str">
        <f>IFERROR(VLOOKUP(F1732,الأصناف!items,2,FALSE),"")</f>
        <v/>
      </c>
      <c r="H1732" s="50"/>
      <c r="I1732" s="50" t="str">
        <f>IFERROR(VLOOKUP(F1732,الأصناف!items,3,FALSE),"")</f>
        <v/>
      </c>
      <c r="J1732" s="50"/>
      <c r="K1732" s="50" t="str">
        <f t="shared" ref="K1732:K1795" si="27">IFERROR((SUM(H1732*I1732)-J1732),"")</f>
        <v/>
      </c>
    </row>
    <row r="1733" spans="5:11" ht="20" x14ac:dyDescent="0.3">
      <c r="E1733" s="49"/>
      <c r="F1733" s="50"/>
      <c r="G1733" s="49" t="str">
        <f>IFERROR(VLOOKUP(F1733,الأصناف!items,2,FALSE),"")</f>
        <v/>
      </c>
      <c r="H1733" s="50"/>
      <c r="I1733" s="50" t="str">
        <f>IFERROR(VLOOKUP(F1733,الأصناف!items,3,FALSE),"")</f>
        <v/>
      </c>
      <c r="J1733" s="50"/>
      <c r="K1733" s="50" t="str">
        <f t="shared" si="27"/>
        <v/>
      </c>
    </row>
    <row r="1734" spans="5:11" ht="20" x14ac:dyDescent="0.3">
      <c r="E1734" s="49"/>
      <c r="F1734" s="50"/>
      <c r="G1734" s="49" t="str">
        <f>IFERROR(VLOOKUP(F1734,الأصناف!items,2,FALSE),"")</f>
        <v/>
      </c>
      <c r="H1734" s="50"/>
      <c r="I1734" s="50" t="str">
        <f>IFERROR(VLOOKUP(F1734,الأصناف!items,3,FALSE),"")</f>
        <v/>
      </c>
      <c r="J1734" s="50"/>
      <c r="K1734" s="50" t="str">
        <f t="shared" si="27"/>
        <v/>
      </c>
    </row>
    <row r="1735" spans="5:11" ht="20" x14ac:dyDescent="0.3">
      <c r="E1735" s="49"/>
      <c r="F1735" s="50"/>
      <c r="G1735" s="49" t="str">
        <f>IFERROR(VLOOKUP(F1735,الأصناف!items,2,FALSE),"")</f>
        <v/>
      </c>
      <c r="H1735" s="50"/>
      <c r="I1735" s="50" t="str">
        <f>IFERROR(VLOOKUP(F1735,الأصناف!items,3,FALSE),"")</f>
        <v/>
      </c>
      <c r="J1735" s="50"/>
      <c r="K1735" s="50" t="str">
        <f t="shared" si="27"/>
        <v/>
      </c>
    </row>
    <row r="1736" spans="5:11" ht="20" x14ac:dyDescent="0.3">
      <c r="E1736" s="49"/>
      <c r="F1736" s="50"/>
      <c r="G1736" s="49" t="str">
        <f>IFERROR(VLOOKUP(F1736,الأصناف!items,2,FALSE),"")</f>
        <v/>
      </c>
      <c r="H1736" s="50"/>
      <c r="I1736" s="50" t="str">
        <f>IFERROR(VLOOKUP(F1736,الأصناف!items,3,FALSE),"")</f>
        <v/>
      </c>
      <c r="J1736" s="50"/>
      <c r="K1736" s="50" t="str">
        <f t="shared" si="27"/>
        <v/>
      </c>
    </row>
    <row r="1737" spans="5:11" ht="20" x14ac:dyDescent="0.3">
      <c r="E1737" s="49"/>
      <c r="F1737" s="50"/>
      <c r="G1737" s="49" t="str">
        <f>IFERROR(VLOOKUP(F1737,الأصناف!items,2,FALSE),"")</f>
        <v/>
      </c>
      <c r="H1737" s="50"/>
      <c r="I1737" s="50" t="str">
        <f>IFERROR(VLOOKUP(F1737,الأصناف!items,3,FALSE),"")</f>
        <v/>
      </c>
      <c r="J1737" s="50"/>
      <c r="K1737" s="50" t="str">
        <f t="shared" si="27"/>
        <v/>
      </c>
    </row>
    <row r="1738" spans="5:11" ht="20" x14ac:dyDescent="0.3">
      <c r="E1738" s="49"/>
      <c r="F1738" s="50"/>
      <c r="G1738" s="49" t="str">
        <f>IFERROR(VLOOKUP(F1738,الأصناف!items,2,FALSE),"")</f>
        <v/>
      </c>
      <c r="H1738" s="50"/>
      <c r="I1738" s="50" t="str">
        <f>IFERROR(VLOOKUP(F1738,الأصناف!items,3,FALSE),"")</f>
        <v/>
      </c>
      <c r="J1738" s="50"/>
      <c r="K1738" s="50" t="str">
        <f t="shared" si="27"/>
        <v/>
      </c>
    </row>
    <row r="1739" spans="5:11" ht="20" x14ac:dyDescent="0.3">
      <c r="E1739" s="49"/>
      <c r="F1739" s="50"/>
      <c r="G1739" s="49" t="str">
        <f>IFERROR(VLOOKUP(F1739,الأصناف!items,2,FALSE),"")</f>
        <v/>
      </c>
      <c r="H1739" s="50"/>
      <c r="I1739" s="50" t="str">
        <f>IFERROR(VLOOKUP(F1739,الأصناف!items,3,FALSE),"")</f>
        <v/>
      </c>
      <c r="J1739" s="50"/>
      <c r="K1739" s="50" t="str">
        <f t="shared" si="27"/>
        <v/>
      </c>
    </row>
    <row r="1740" spans="5:11" ht="20" x14ac:dyDescent="0.3">
      <c r="E1740" s="49"/>
      <c r="F1740" s="50"/>
      <c r="G1740" s="49" t="str">
        <f>IFERROR(VLOOKUP(F1740,الأصناف!items,2,FALSE),"")</f>
        <v/>
      </c>
      <c r="H1740" s="50"/>
      <c r="I1740" s="50" t="str">
        <f>IFERROR(VLOOKUP(F1740,الأصناف!items,3,FALSE),"")</f>
        <v/>
      </c>
      <c r="J1740" s="50"/>
      <c r="K1740" s="50" t="str">
        <f t="shared" si="27"/>
        <v/>
      </c>
    </row>
    <row r="1741" spans="5:11" ht="20" x14ac:dyDescent="0.3">
      <c r="E1741" s="49"/>
      <c r="F1741" s="50"/>
      <c r="G1741" s="49" t="str">
        <f>IFERROR(VLOOKUP(F1741,الأصناف!items,2,FALSE),"")</f>
        <v/>
      </c>
      <c r="H1741" s="50"/>
      <c r="I1741" s="50" t="str">
        <f>IFERROR(VLOOKUP(F1741,الأصناف!items,3,FALSE),"")</f>
        <v/>
      </c>
      <c r="J1741" s="50"/>
      <c r="K1741" s="50" t="str">
        <f t="shared" si="27"/>
        <v/>
      </c>
    </row>
    <row r="1742" spans="5:11" ht="20" x14ac:dyDescent="0.3">
      <c r="E1742" s="49"/>
      <c r="F1742" s="50"/>
      <c r="G1742" s="49" t="str">
        <f>IFERROR(VLOOKUP(F1742,الأصناف!items,2,FALSE),"")</f>
        <v/>
      </c>
      <c r="H1742" s="50"/>
      <c r="I1742" s="50" t="str">
        <f>IFERROR(VLOOKUP(F1742,الأصناف!items,3,FALSE),"")</f>
        <v/>
      </c>
      <c r="J1742" s="50"/>
      <c r="K1742" s="50" t="str">
        <f t="shared" si="27"/>
        <v/>
      </c>
    </row>
    <row r="1743" spans="5:11" ht="20" x14ac:dyDescent="0.3">
      <c r="E1743" s="49"/>
      <c r="F1743" s="50"/>
      <c r="G1743" s="49" t="str">
        <f>IFERROR(VLOOKUP(F1743,الأصناف!items,2,FALSE),"")</f>
        <v/>
      </c>
      <c r="H1743" s="50"/>
      <c r="I1743" s="50" t="str">
        <f>IFERROR(VLOOKUP(F1743,الأصناف!items,3,FALSE),"")</f>
        <v/>
      </c>
      <c r="J1743" s="50"/>
      <c r="K1743" s="50" t="str">
        <f t="shared" si="27"/>
        <v/>
      </c>
    </row>
    <row r="1744" spans="5:11" ht="20" x14ac:dyDescent="0.3">
      <c r="E1744" s="49"/>
      <c r="F1744" s="50"/>
      <c r="G1744" s="49" t="str">
        <f>IFERROR(VLOOKUP(F1744,الأصناف!items,2,FALSE),"")</f>
        <v/>
      </c>
      <c r="H1744" s="50"/>
      <c r="I1744" s="50" t="str">
        <f>IFERROR(VLOOKUP(F1744,الأصناف!items,3,FALSE),"")</f>
        <v/>
      </c>
      <c r="J1744" s="50"/>
      <c r="K1744" s="50" t="str">
        <f t="shared" si="27"/>
        <v/>
      </c>
    </row>
    <row r="1745" spans="5:11" ht="20" x14ac:dyDescent="0.3">
      <c r="E1745" s="49"/>
      <c r="F1745" s="50"/>
      <c r="G1745" s="49" t="str">
        <f>IFERROR(VLOOKUP(F1745,الأصناف!items,2,FALSE),"")</f>
        <v/>
      </c>
      <c r="H1745" s="50"/>
      <c r="I1745" s="50" t="str">
        <f>IFERROR(VLOOKUP(F1745,الأصناف!items,3,FALSE),"")</f>
        <v/>
      </c>
      <c r="J1745" s="50"/>
      <c r="K1745" s="50" t="str">
        <f t="shared" si="27"/>
        <v/>
      </c>
    </row>
    <row r="1746" spans="5:11" ht="20" x14ac:dyDescent="0.3">
      <c r="E1746" s="49"/>
      <c r="F1746" s="50"/>
      <c r="G1746" s="49" t="str">
        <f>IFERROR(VLOOKUP(F1746,الأصناف!items,2,FALSE),"")</f>
        <v/>
      </c>
      <c r="H1746" s="50"/>
      <c r="I1746" s="50" t="str">
        <f>IFERROR(VLOOKUP(F1746,الأصناف!items,3,FALSE),"")</f>
        <v/>
      </c>
      <c r="J1746" s="50"/>
      <c r="K1746" s="50" t="str">
        <f t="shared" si="27"/>
        <v/>
      </c>
    </row>
    <row r="1747" spans="5:11" ht="20" x14ac:dyDescent="0.3">
      <c r="E1747" s="49"/>
      <c r="F1747" s="50"/>
      <c r="G1747" s="49" t="str">
        <f>IFERROR(VLOOKUP(F1747,الأصناف!items,2,FALSE),"")</f>
        <v/>
      </c>
      <c r="H1747" s="50"/>
      <c r="I1747" s="50" t="str">
        <f>IFERROR(VLOOKUP(F1747,الأصناف!items,3,FALSE),"")</f>
        <v/>
      </c>
      <c r="J1747" s="50"/>
      <c r="K1747" s="50" t="str">
        <f t="shared" si="27"/>
        <v/>
      </c>
    </row>
    <row r="1748" spans="5:11" ht="20" x14ac:dyDescent="0.3">
      <c r="E1748" s="49"/>
      <c r="F1748" s="50"/>
      <c r="G1748" s="49" t="str">
        <f>IFERROR(VLOOKUP(F1748,الأصناف!items,2,FALSE),"")</f>
        <v/>
      </c>
      <c r="H1748" s="50"/>
      <c r="I1748" s="50" t="str">
        <f>IFERROR(VLOOKUP(F1748,الأصناف!items,3,FALSE),"")</f>
        <v/>
      </c>
      <c r="J1748" s="50"/>
      <c r="K1748" s="50" t="str">
        <f t="shared" si="27"/>
        <v/>
      </c>
    </row>
    <row r="1749" spans="5:11" ht="20" x14ac:dyDescent="0.3">
      <c r="E1749" s="49"/>
      <c r="F1749" s="50"/>
      <c r="G1749" s="49" t="str">
        <f>IFERROR(VLOOKUP(F1749,الأصناف!items,2,FALSE),"")</f>
        <v/>
      </c>
      <c r="H1749" s="50"/>
      <c r="I1749" s="50" t="str">
        <f>IFERROR(VLOOKUP(F1749,الأصناف!items,3,FALSE),"")</f>
        <v/>
      </c>
      <c r="J1749" s="50"/>
      <c r="K1749" s="50" t="str">
        <f t="shared" si="27"/>
        <v/>
      </c>
    </row>
    <row r="1750" spans="5:11" ht="20" x14ac:dyDescent="0.3">
      <c r="E1750" s="49"/>
      <c r="F1750" s="50"/>
      <c r="G1750" s="49" t="str">
        <f>IFERROR(VLOOKUP(F1750,الأصناف!items,2,FALSE),"")</f>
        <v/>
      </c>
      <c r="H1750" s="50"/>
      <c r="I1750" s="50" t="str">
        <f>IFERROR(VLOOKUP(F1750,الأصناف!items,3,FALSE),"")</f>
        <v/>
      </c>
      <c r="J1750" s="50"/>
      <c r="K1750" s="50" t="str">
        <f t="shared" si="27"/>
        <v/>
      </c>
    </row>
    <row r="1751" spans="5:11" ht="20" x14ac:dyDescent="0.3">
      <c r="E1751" s="49"/>
      <c r="F1751" s="50"/>
      <c r="G1751" s="49" t="str">
        <f>IFERROR(VLOOKUP(F1751,الأصناف!items,2,FALSE),"")</f>
        <v/>
      </c>
      <c r="H1751" s="50"/>
      <c r="I1751" s="50" t="str">
        <f>IFERROR(VLOOKUP(F1751,الأصناف!items,3,FALSE),"")</f>
        <v/>
      </c>
      <c r="J1751" s="50"/>
      <c r="K1751" s="50" t="str">
        <f t="shared" si="27"/>
        <v/>
      </c>
    </row>
    <row r="1752" spans="5:11" ht="20" x14ac:dyDescent="0.3">
      <c r="E1752" s="49"/>
      <c r="F1752" s="50"/>
      <c r="G1752" s="49" t="str">
        <f>IFERROR(VLOOKUP(F1752,الأصناف!items,2,FALSE),"")</f>
        <v/>
      </c>
      <c r="H1752" s="50"/>
      <c r="I1752" s="50" t="str">
        <f>IFERROR(VLOOKUP(F1752,الأصناف!items,3,FALSE),"")</f>
        <v/>
      </c>
      <c r="J1752" s="50"/>
      <c r="K1752" s="50" t="str">
        <f t="shared" si="27"/>
        <v/>
      </c>
    </row>
    <row r="1753" spans="5:11" ht="20" x14ac:dyDescent="0.3">
      <c r="E1753" s="49"/>
      <c r="F1753" s="50"/>
      <c r="G1753" s="49" t="str">
        <f>IFERROR(VLOOKUP(F1753,الأصناف!items,2,FALSE),"")</f>
        <v/>
      </c>
      <c r="H1753" s="50"/>
      <c r="I1753" s="50" t="str">
        <f>IFERROR(VLOOKUP(F1753,الأصناف!items,3,FALSE),"")</f>
        <v/>
      </c>
      <c r="J1753" s="50"/>
      <c r="K1753" s="50" t="str">
        <f t="shared" si="27"/>
        <v/>
      </c>
    </row>
    <row r="1754" spans="5:11" ht="20" x14ac:dyDescent="0.3">
      <c r="E1754" s="49"/>
      <c r="F1754" s="50"/>
      <c r="G1754" s="49" t="str">
        <f>IFERROR(VLOOKUP(F1754,الأصناف!items,2,FALSE),"")</f>
        <v/>
      </c>
      <c r="H1754" s="50"/>
      <c r="I1754" s="50" t="str">
        <f>IFERROR(VLOOKUP(F1754,الأصناف!items,3,FALSE),"")</f>
        <v/>
      </c>
      <c r="J1754" s="50"/>
      <c r="K1754" s="50" t="str">
        <f t="shared" si="27"/>
        <v/>
      </c>
    </row>
    <row r="1755" spans="5:11" ht="20" x14ac:dyDescent="0.3">
      <c r="E1755" s="49"/>
      <c r="F1755" s="50"/>
      <c r="G1755" s="49" t="str">
        <f>IFERROR(VLOOKUP(F1755,الأصناف!items,2,FALSE),"")</f>
        <v/>
      </c>
      <c r="H1755" s="50"/>
      <c r="I1755" s="50" t="str">
        <f>IFERROR(VLOOKUP(F1755,الأصناف!items,3,FALSE),"")</f>
        <v/>
      </c>
      <c r="J1755" s="50"/>
      <c r="K1755" s="50" t="str">
        <f t="shared" si="27"/>
        <v/>
      </c>
    </row>
    <row r="1756" spans="5:11" ht="20" x14ac:dyDescent="0.3">
      <c r="E1756" s="49"/>
      <c r="F1756" s="50"/>
      <c r="G1756" s="49" t="str">
        <f>IFERROR(VLOOKUP(F1756,الأصناف!items,2,FALSE),"")</f>
        <v/>
      </c>
      <c r="H1756" s="50"/>
      <c r="I1756" s="50" t="str">
        <f>IFERROR(VLOOKUP(F1756,الأصناف!items,3,FALSE),"")</f>
        <v/>
      </c>
      <c r="J1756" s="50"/>
      <c r="K1756" s="50" t="str">
        <f t="shared" si="27"/>
        <v/>
      </c>
    </row>
    <row r="1757" spans="5:11" ht="20" x14ac:dyDescent="0.3">
      <c r="E1757" s="49"/>
      <c r="F1757" s="50"/>
      <c r="G1757" s="49" t="str">
        <f>IFERROR(VLOOKUP(F1757,الأصناف!items,2,FALSE),"")</f>
        <v/>
      </c>
      <c r="H1757" s="50"/>
      <c r="I1757" s="50" t="str">
        <f>IFERROR(VLOOKUP(F1757,الأصناف!items,3,FALSE),"")</f>
        <v/>
      </c>
      <c r="J1757" s="50"/>
      <c r="K1757" s="50" t="str">
        <f t="shared" si="27"/>
        <v/>
      </c>
    </row>
    <row r="1758" spans="5:11" ht="20" x14ac:dyDescent="0.3">
      <c r="E1758" s="49"/>
      <c r="F1758" s="50"/>
      <c r="G1758" s="49" t="str">
        <f>IFERROR(VLOOKUP(F1758,الأصناف!items,2,FALSE),"")</f>
        <v/>
      </c>
      <c r="H1758" s="50"/>
      <c r="I1758" s="50" t="str">
        <f>IFERROR(VLOOKUP(F1758,الأصناف!items,3,FALSE),"")</f>
        <v/>
      </c>
      <c r="J1758" s="50"/>
      <c r="K1758" s="50" t="str">
        <f t="shared" si="27"/>
        <v/>
      </c>
    </row>
    <row r="1759" spans="5:11" ht="20" x14ac:dyDescent="0.3">
      <c r="E1759" s="49"/>
      <c r="F1759" s="50"/>
      <c r="G1759" s="49" t="str">
        <f>IFERROR(VLOOKUP(F1759,الأصناف!items,2,FALSE),"")</f>
        <v/>
      </c>
      <c r="H1759" s="50"/>
      <c r="I1759" s="50" t="str">
        <f>IFERROR(VLOOKUP(F1759,الأصناف!items,3,FALSE),"")</f>
        <v/>
      </c>
      <c r="J1759" s="50"/>
      <c r="K1759" s="50" t="str">
        <f t="shared" si="27"/>
        <v/>
      </c>
    </row>
    <row r="1760" spans="5:11" ht="20" x14ac:dyDescent="0.3">
      <c r="E1760" s="49"/>
      <c r="F1760" s="50"/>
      <c r="G1760" s="49" t="str">
        <f>IFERROR(VLOOKUP(F1760,الأصناف!items,2,FALSE),"")</f>
        <v/>
      </c>
      <c r="H1760" s="50"/>
      <c r="I1760" s="50" t="str">
        <f>IFERROR(VLOOKUP(F1760,الأصناف!items,3,FALSE),"")</f>
        <v/>
      </c>
      <c r="J1760" s="50"/>
      <c r="K1760" s="50" t="str">
        <f t="shared" si="27"/>
        <v/>
      </c>
    </row>
    <row r="1761" spans="5:11" ht="20" x14ac:dyDescent="0.3">
      <c r="E1761" s="49"/>
      <c r="F1761" s="50"/>
      <c r="G1761" s="49" t="str">
        <f>IFERROR(VLOOKUP(F1761,الأصناف!items,2,FALSE),"")</f>
        <v/>
      </c>
      <c r="H1761" s="50"/>
      <c r="I1761" s="50" t="str">
        <f>IFERROR(VLOOKUP(F1761,الأصناف!items,3,FALSE),"")</f>
        <v/>
      </c>
      <c r="J1761" s="50"/>
      <c r="K1761" s="50" t="str">
        <f t="shared" si="27"/>
        <v/>
      </c>
    </row>
    <row r="1762" spans="5:11" ht="20" x14ac:dyDescent="0.3">
      <c r="E1762" s="49"/>
      <c r="F1762" s="50"/>
      <c r="G1762" s="49" t="str">
        <f>IFERROR(VLOOKUP(F1762,الأصناف!items,2,FALSE),"")</f>
        <v/>
      </c>
      <c r="H1762" s="50"/>
      <c r="I1762" s="50" t="str">
        <f>IFERROR(VLOOKUP(F1762,الأصناف!items,3,FALSE),"")</f>
        <v/>
      </c>
      <c r="J1762" s="50"/>
      <c r="K1762" s="50" t="str">
        <f t="shared" si="27"/>
        <v/>
      </c>
    </row>
    <row r="1763" spans="5:11" ht="20" x14ac:dyDescent="0.3">
      <c r="E1763" s="49"/>
      <c r="F1763" s="50"/>
      <c r="G1763" s="49" t="str">
        <f>IFERROR(VLOOKUP(F1763,الأصناف!items,2,FALSE),"")</f>
        <v/>
      </c>
      <c r="H1763" s="50"/>
      <c r="I1763" s="50" t="str">
        <f>IFERROR(VLOOKUP(F1763,الأصناف!items,3,FALSE),"")</f>
        <v/>
      </c>
      <c r="J1763" s="50"/>
      <c r="K1763" s="50" t="str">
        <f t="shared" si="27"/>
        <v/>
      </c>
    </row>
    <row r="1764" spans="5:11" ht="20" x14ac:dyDescent="0.3">
      <c r="E1764" s="49"/>
      <c r="F1764" s="50"/>
      <c r="G1764" s="49" t="str">
        <f>IFERROR(VLOOKUP(F1764,الأصناف!items,2,FALSE),"")</f>
        <v/>
      </c>
      <c r="H1764" s="50"/>
      <c r="I1764" s="50" t="str">
        <f>IFERROR(VLOOKUP(F1764,الأصناف!items,3,FALSE),"")</f>
        <v/>
      </c>
      <c r="J1764" s="50"/>
      <c r="K1764" s="50" t="str">
        <f t="shared" si="27"/>
        <v/>
      </c>
    </row>
    <row r="1765" spans="5:11" ht="20" x14ac:dyDescent="0.3">
      <c r="E1765" s="49"/>
      <c r="F1765" s="50"/>
      <c r="G1765" s="49" t="str">
        <f>IFERROR(VLOOKUP(F1765,الأصناف!items,2,FALSE),"")</f>
        <v/>
      </c>
      <c r="H1765" s="50"/>
      <c r="I1765" s="50" t="str">
        <f>IFERROR(VLOOKUP(F1765,الأصناف!items,3,FALSE),"")</f>
        <v/>
      </c>
      <c r="J1765" s="50"/>
      <c r="K1765" s="50" t="str">
        <f t="shared" si="27"/>
        <v/>
      </c>
    </row>
    <row r="1766" spans="5:11" ht="20" x14ac:dyDescent="0.3">
      <c r="E1766" s="49"/>
      <c r="F1766" s="50"/>
      <c r="G1766" s="49" t="str">
        <f>IFERROR(VLOOKUP(F1766,الأصناف!items,2,FALSE),"")</f>
        <v/>
      </c>
      <c r="H1766" s="50"/>
      <c r="I1766" s="50" t="str">
        <f>IFERROR(VLOOKUP(F1766,الأصناف!items,3,FALSE),"")</f>
        <v/>
      </c>
      <c r="J1766" s="50"/>
      <c r="K1766" s="50" t="str">
        <f t="shared" si="27"/>
        <v/>
      </c>
    </row>
    <row r="1767" spans="5:11" ht="20" x14ac:dyDescent="0.3">
      <c r="E1767" s="49"/>
      <c r="F1767" s="50"/>
      <c r="G1767" s="49" t="str">
        <f>IFERROR(VLOOKUP(F1767,الأصناف!items,2,FALSE),"")</f>
        <v/>
      </c>
      <c r="H1767" s="50"/>
      <c r="I1767" s="50" t="str">
        <f>IFERROR(VLOOKUP(F1767,الأصناف!items,3,FALSE),"")</f>
        <v/>
      </c>
      <c r="J1767" s="50"/>
      <c r="K1767" s="50" t="str">
        <f t="shared" si="27"/>
        <v/>
      </c>
    </row>
    <row r="1768" spans="5:11" ht="20" x14ac:dyDescent="0.3">
      <c r="E1768" s="49"/>
      <c r="F1768" s="50"/>
      <c r="G1768" s="49" t="str">
        <f>IFERROR(VLOOKUP(F1768,الأصناف!items,2,FALSE),"")</f>
        <v/>
      </c>
      <c r="H1768" s="50"/>
      <c r="I1768" s="50" t="str">
        <f>IFERROR(VLOOKUP(F1768,الأصناف!items,3,FALSE),"")</f>
        <v/>
      </c>
      <c r="J1768" s="50"/>
      <c r="K1768" s="50" t="str">
        <f t="shared" si="27"/>
        <v/>
      </c>
    </row>
    <row r="1769" spans="5:11" ht="20" x14ac:dyDescent="0.3">
      <c r="E1769" s="49"/>
      <c r="F1769" s="50"/>
      <c r="G1769" s="49" t="str">
        <f>IFERROR(VLOOKUP(F1769,الأصناف!items,2,FALSE),"")</f>
        <v/>
      </c>
      <c r="H1769" s="50"/>
      <c r="I1769" s="50" t="str">
        <f>IFERROR(VLOOKUP(F1769,الأصناف!items,3,FALSE),"")</f>
        <v/>
      </c>
      <c r="J1769" s="50"/>
      <c r="K1769" s="50" t="str">
        <f t="shared" si="27"/>
        <v/>
      </c>
    </row>
    <row r="1770" spans="5:11" ht="20" x14ac:dyDescent="0.3">
      <c r="E1770" s="49"/>
      <c r="F1770" s="50"/>
      <c r="G1770" s="49" t="str">
        <f>IFERROR(VLOOKUP(F1770,الأصناف!items,2,FALSE),"")</f>
        <v/>
      </c>
      <c r="H1770" s="50"/>
      <c r="I1770" s="50" t="str">
        <f>IFERROR(VLOOKUP(F1770,الأصناف!items,3,FALSE),"")</f>
        <v/>
      </c>
      <c r="J1770" s="50"/>
      <c r="K1770" s="50" t="str">
        <f t="shared" si="27"/>
        <v/>
      </c>
    </row>
    <row r="1771" spans="5:11" ht="20" x14ac:dyDescent="0.3">
      <c r="E1771" s="49"/>
      <c r="F1771" s="50"/>
      <c r="G1771" s="49" t="str">
        <f>IFERROR(VLOOKUP(F1771,الأصناف!items,2,FALSE),"")</f>
        <v/>
      </c>
      <c r="H1771" s="50"/>
      <c r="I1771" s="50" t="str">
        <f>IFERROR(VLOOKUP(F1771,الأصناف!items,3,FALSE),"")</f>
        <v/>
      </c>
      <c r="J1771" s="50"/>
      <c r="K1771" s="50" t="str">
        <f t="shared" si="27"/>
        <v/>
      </c>
    </row>
    <row r="1772" spans="5:11" ht="20" x14ac:dyDescent="0.3">
      <c r="E1772" s="49"/>
      <c r="F1772" s="50"/>
      <c r="G1772" s="49" t="str">
        <f>IFERROR(VLOOKUP(F1772,الأصناف!items,2,FALSE),"")</f>
        <v/>
      </c>
      <c r="H1772" s="50"/>
      <c r="I1772" s="50" t="str">
        <f>IFERROR(VLOOKUP(F1772,الأصناف!items,3,FALSE),"")</f>
        <v/>
      </c>
      <c r="J1772" s="50"/>
      <c r="K1772" s="50" t="str">
        <f t="shared" si="27"/>
        <v/>
      </c>
    </row>
    <row r="1773" spans="5:11" ht="20" x14ac:dyDescent="0.3">
      <c r="E1773" s="49"/>
      <c r="F1773" s="50"/>
      <c r="G1773" s="49" t="str">
        <f>IFERROR(VLOOKUP(F1773,الأصناف!items,2,FALSE),"")</f>
        <v/>
      </c>
      <c r="H1773" s="50"/>
      <c r="I1773" s="50" t="str">
        <f>IFERROR(VLOOKUP(F1773,الأصناف!items,3,FALSE),"")</f>
        <v/>
      </c>
      <c r="J1773" s="50"/>
      <c r="K1773" s="50" t="str">
        <f t="shared" si="27"/>
        <v/>
      </c>
    </row>
    <row r="1774" spans="5:11" ht="20" x14ac:dyDescent="0.3">
      <c r="E1774" s="49"/>
      <c r="F1774" s="50"/>
      <c r="G1774" s="49" t="str">
        <f>IFERROR(VLOOKUP(F1774,الأصناف!items,2,FALSE),"")</f>
        <v/>
      </c>
      <c r="H1774" s="50"/>
      <c r="I1774" s="50" t="str">
        <f>IFERROR(VLOOKUP(F1774,الأصناف!items,3,FALSE),"")</f>
        <v/>
      </c>
      <c r="J1774" s="50"/>
      <c r="K1774" s="50" t="str">
        <f t="shared" si="27"/>
        <v/>
      </c>
    </row>
    <row r="1775" spans="5:11" ht="20" x14ac:dyDescent="0.3">
      <c r="E1775" s="49"/>
      <c r="F1775" s="50"/>
      <c r="G1775" s="49" t="str">
        <f>IFERROR(VLOOKUP(F1775,الأصناف!items,2,FALSE),"")</f>
        <v/>
      </c>
      <c r="H1775" s="50"/>
      <c r="I1775" s="50" t="str">
        <f>IFERROR(VLOOKUP(F1775,الأصناف!items,3,FALSE),"")</f>
        <v/>
      </c>
      <c r="J1775" s="50"/>
      <c r="K1775" s="50" t="str">
        <f t="shared" si="27"/>
        <v/>
      </c>
    </row>
    <row r="1776" spans="5:11" ht="20" x14ac:dyDescent="0.3">
      <c r="E1776" s="49"/>
      <c r="F1776" s="50"/>
      <c r="G1776" s="49" t="str">
        <f>IFERROR(VLOOKUP(F1776,الأصناف!items,2,FALSE),"")</f>
        <v/>
      </c>
      <c r="H1776" s="50"/>
      <c r="I1776" s="50" t="str">
        <f>IFERROR(VLOOKUP(F1776,الأصناف!items,3,FALSE),"")</f>
        <v/>
      </c>
      <c r="J1776" s="50"/>
      <c r="K1776" s="50" t="str">
        <f t="shared" si="27"/>
        <v/>
      </c>
    </row>
    <row r="1777" spans="5:11" ht="20" x14ac:dyDescent="0.3">
      <c r="E1777" s="49"/>
      <c r="F1777" s="50"/>
      <c r="G1777" s="49" t="str">
        <f>IFERROR(VLOOKUP(F1777,الأصناف!items,2,FALSE),"")</f>
        <v/>
      </c>
      <c r="H1777" s="50"/>
      <c r="I1777" s="50" t="str">
        <f>IFERROR(VLOOKUP(F1777,الأصناف!items,3,FALSE),"")</f>
        <v/>
      </c>
      <c r="J1777" s="50"/>
      <c r="K1777" s="50" t="str">
        <f t="shared" si="27"/>
        <v/>
      </c>
    </row>
    <row r="1778" spans="5:11" ht="20" x14ac:dyDescent="0.3">
      <c r="E1778" s="49"/>
      <c r="F1778" s="50"/>
      <c r="G1778" s="49" t="str">
        <f>IFERROR(VLOOKUP(F1778,الأصناف!items,2,FALSE),"")</f>
        <v/>
      </c>
      <c r="H1778" s="50"/>
      <c r="I1778" s="50" t="str">
        <f>IFERROR(VLOOKUP(F1778,الأصناف!items,3,FALSE),"")</f>
        <v/>
      </c>
      <c r="J1778" s="50"/>
      <c r="K1778" s="50" t="str">
        <f t="shared" si="27"/>
        <v/>
      </c>
    </row>
    <row r="1779" spans="5:11" ht="20" x14ac:dyDescent="0.3">
      <c r="E1779" s="49"/>
      <c r="F1779" s="50"/>
      <c r="G1779" s="49" t="str">
        <f>IFERROR(VLOOKUP(F1779,الأصناف!items,2,FALSE),"")</f>
        <v/>
      </c>
      <c r="H1779" s="50"/>
      <c r="I1779" s="50" t="str">
        <f>IFERROR(VLOOKUP(F1779,الأصناف!items,3,FALSE),"")</f>
        <v/>
      </c>
      <c r="J1779" s="50"/>
      <c r="K1779" s="50" t="str">
        <f t="shared" si="27"/>
        <v/>
      </c>
    </row>
    <row r="1780" spans="5:11" ht="20" x14ac:dyDescent="0.3">
      <c r="E1780" s="49"/>
      <c r="F1780" s="50"/>
      <c r="G1780" s="49" t="str">
        <f>IFERROR(VLOOKUP(F1780,الأصناف!items,2,FALSE),"")</f>
        <v/>
      </c>
      <c r="H1780" s="50"/>
      <c r="I1780" s="50" t="str">
        <f>IFERROR(VLOOKUP(F1780,الأصناف!items,3,FALSE),"")</f>
        <v/>
      </c>
      <c r="J1780" s="50"/>
      <c r="K1780" s="50" t="str">
        <f t="shared" si="27"/>
        <v/>
      </c>
    </row>
    <row r="1781" spans="5:11" ht="20" x14ac:dyDescent="0.3">
      <c r="E1781" s="49"/>
      <c r="F1781" s="50"/>
      <c r="G1781" s="49" t="str">
        <f>IFERROR(VLOOKUP(F1781,الأصناف!items,2,FALSE),"")</f>
        <v/>
      </c>
      <c r="H1781" s="50"/>
      <c r="I1781" s="50" t="str">
        <f>IFERROR(VLOOKUP(F1781,الأصناف!items,3,FALSE),"")</f>
        <v/>
      </c>
      <c r="J1781" s="50"/>
      <c r="K1781" s="50" t="str">
        <f t="shared" si="27"/>
        <v/>
      </c>
    </row>
    <row r="1782" spans="5:11" ht="20" x14ac:dyDescent="0.3">
      <c r="E1782" s="49"/>
      <c r="F1782" s="50"/>
      <c r="G1782" s="49" t="str">
        <f>IFERROR(VLOOKUP(F1782,الأصناف!items,2,FALSE),"")</f>
        <v/>
      </c>
      <c r="H1782" s="50"/>
      <c r="I1782" s="50" t="str">
        <f>IFERROR(VLOOKUP(F1782,الأصناف!items,3,FALSE),"")</f>
        <v/>
      </c>
      <c r="J1782" s="50"/>
      <c r="K1782" s="50" t="str">
        <f t="shared" si="27"/>
        <v/>
      </c>
    </row>
    <row r="1783" spans="5:11" ht="20" x14ac:dyDescent="0.3">
      <c r="E1783" s="49"/>
      <c r="F1783" s="50"/>
      <c r="G1783" s="49" t="str">
        <f>IFERROR(VLOOKUP(F1783,الأصناف!items,2,FALSE),"")</f>
        <v/>
      </c>
      <c r="H1783" s="50"/>
      <c r="I1783" s="50" t="str">
        <f>IFERROR(VLOOKUP(F1783,الأصناف!items,3,FALSE),"")</f>
        <v/>
      </c>
      <c r="J1783" s="50"/>
      <c r="K1783" s="50" t="str">
        <f t="shared" si="27"/>
        <v/>
      </c>
    </row>
    <row r="1784" spans="5:11" ht="20" x14ac:dyDescent="0.3">
      <c r="E1784" s="49"/>
      <c r="F1784" s="50"/>
      <c r="G1784" s="49" t="str">
        <f>IFERROR(VLOOKUP(F1784,الأصناف!items,2,FALSE),"")</f>
        <v/>
      </c>
      <c r="H1784" s="50"/>
      <c r="I1784" s="50" t="str">
        <f>IFERROR(VLOOKUP(F1784,الأصناف!items,3,FALSE),"")</f>
        <v/>
      </c>
      <c r="J1784" s="50"/>
      <c r="K1784" s="50" t="str">
        <f t="shared" si="27"/>
        <v/>
      </c>
    </row>
    <row r="1785" spans="5:11" ht="20" x14ac:dyDescent="0.3">
      <c r="E1785" s="49"/>
      <c r="F1785" s="50"/>
      <c r="G1785" s="49" t="str">
        <f>IFERROR(VLOOKUP(F1785,الأصناف!items,2,FALSE),"")</f>
        <v/>
      </c>
      <c r="H1785" s="50"/>
      <c r="I1785" s="50" t="str">
        <f>IFERROR(VLOOKUP(F1785,الأصناف!items,3,FALSE),"")</f>
        <v/>
      </c>
      <c r="J1785" s="50"/>
      <c r="K1785" s="50" t="str">
        <f t="shared" si="27"/>
        <v/>
      </c>
    </row>
    <row r="1786" spans="5:11" ht="20" x14ac:dyDescent="0.3">
      <c r="E1786" s="49"/>
      <c r="F1786" s="50"/>
      <c r="G1786" s="49" t="str">
        <f>IFERROR(VLOOKUP(F1786,الأصناف!items,2,FALSE),"")</f>
        <v/>
      </c>
      <c r="H1786" s="50"/>
      <c r="I1786" s="50" t="str">
        <f>IFERROR(VLOOKUP(F1786,الأصناف!items,3,FALSE),"")</f>
        <v/>
      </c>
      <c r="J1786" s="50"/>
      <c r="K1786" s="50" t="str">
        <f t="shared" si="27"/>
        <v/>
      </c>
    </row>
    <row r="1787" spans="5:11" ht="20" x14ac:dyDescent="0.3">
      <c r="E1787" s="49"/>
      <c r="F1787" s="50"/>
      <c r="G1787" s="49" t="str">
        <f>IFERROR(VLOOKUP(F1787,الأصناف!items,2,FALSE),"")</f>
        <v/>
      </c>
      <c r="H1787" s="50"/>
      <c r="I1787" s="50" t="str">
        <f>IFERROR(VLOOKUP(F1787,الأصناف!items,3,FALSE),"")</f>
        <v/>
      </c>
      <c r="J1787" s="50"/>
      <c r="K1787" s="50" t="str">
        <f t="shared" si="27"/>
        <v/>
      </c>
    </row>
    <row r="1788" spans="5:11" ht="20" x14ac:dyDescent="0.3">
      <c r="E1788" s="49"/>
      <c r="F1788" s="50"/>
      <c r="G1788" s="49" t="str">
        <f>IFERROR(VLOOKUP(F1788,الأصناف!items,2,FALSE),"")</f>
        <v/>
      </c>
      <c r="H1788" s="50"/>
      <c r="I1788" s="50" t="str">
        <f>IFERROR(VLOOKUP(F1788,الأصناف!items,3,FALSE),"")</f>
        <v/>
      </c>
      <c r="J1788" s="50"/>
      <c r="K1788" s="50" t="str">
        <f t="shared" si="27"/>
        <v/>
      </c>
    </row>
    <row r="1789" spans="5:11" ht="20" x14ac:dyDescent="0.3">
      <c r="E1789" s="49"/>
      <c r="F1789" s="50"/>
      <c r="G1789" s="49" t="str">
        <f>IFERROR(VLOOKUP(F1789,الأصناف!items,2,FALSE),"")</f>
        <v/>
      </c>
      <c r="H1789" s="50"/>
      <c r="I1789" s="50" t="str">
        <f>IFERROR(VLOOKUP(F1789,الأصناف!items,3,FALSE),"")</f>
        <v/>
      </c>
      <c r="J1789" s="50"/>
      <c r="K1789" s="50" t="str">
        <f t="shared" si="27"/>
        <v/>
      </c>
    </row>
    <row r="1790" spans="5:11" ht="20" x14ac:dyDescent="0.3">
      <c r="E1790" s="49"/>
      <c r="F1790" s="50"/>
      <c r="G1790" s="49" t="str">
        <f>IFERROR(VLOOKUP(F1790,الأصناف!items,2,FALSE),"")</f>
        <v/>
      </c>
      <c r="H1790" s="50"/>
      <c r="I1790" s="50" t="str">
        <f>IFERROR(VLOOKUP(F1790,الأصناف!items,3,FALSE),"")</f>
        <v/>
      </c>
      <c r="J1790" s="50"/>
      <c r="K1790" s="50" t="str">
        <f t="shared" si="27"/>
        <v/>
      </c>
    </row>
    <row r="1791" spans="5:11" ht="20" x14ac:dyDescent="0.3">
      <c r="E1791" s="49"/>
      <c r="F1791" s="50"/>
      <c r="G1791" s="49" t="str">
        <f>IFERROR(VLOOKUP(F1791,الأصناف!items,2,FALSE),"")</f>
        <v/>
      </c>
      <c r="H1791" s="50"/>
      <c r="I1791" s="50" t="str">
        <f>IFERROR(VLOOKUP(F1791,الأصناف!items,3,FALSE),"")</f>
        <v/>
      </c>
      <c r="J1791" s="50"/>
      <c r="K1791" s="50" t="str">
        <f t="shared" si="27"/>
        <v/>
      </c>
    </row>
    <row r="1792" spans="5:11" ht="20" x14ac:dyDescent="0.3">
      <c r="E1792" s="49"/>
      <c r="F1792" s="50"/>
      <c r="G1792" s="49" t="str">
        <f>IFERROR(VLOOKUP(F1792,الأصناف!items,2,FALSE),"")</f>
        <v/>
      </c>
      <c r="H1792" s="50"/>
      <c r="I1792" s="50" t="str">
        <f>IFERROR(VLOOKUP(F1792,الأصناف!items,3,FALSE),"")</f>
        <v/>
      </c>
      <c r="J1792" s="50"/>
      <c r="K1792" s="50" t="str">
        <f t="shared" si="27"/>
        <v/>
      </c>
    </row>
    <row r="1793" spans="5:11" ht="20" x14ac:dyDescent="0.3">
      <c r="E1793" s="49"/>
      <c r="F1793" s="50"/>
      <c r="G1793" s="49" t="str">
        <f>IFERROR(VLOOKUP(F1793,الأصناف!items,2,FALSE),"")</f>
        <v/>
      </c>
      <c r="H1793" s="50"/>
      <c r="I1793" s="50" t="str">
        <f>IFERROR(VLOOKUP(F1793,الأصناف!items,3,FALSE),"")</f>
        <v/>
      </c>
      <c r="J1793" s="50"/>
      <c r="K1793" s="50" t="str">
        <f t="shared" si="27"/>
        <v/>
      </c>
    </row>
    <row r="1794" spans="5:11" ht="20" x14ac:dyDescent="0.3">
      <c r="E1794" s="49"/>
      <c r="F1794" s="50"/>
      <c r="G1794" s="49" t="str">
        <f>IFERROR(VLOOKUP(F1794,الأصناف!items,2,FALSE),"")</f>
        <v/>
      </c>
      <c r="H1794" s="50"/>
      <c r="I1794" s="50" t="str">
        <f>IFERROR(VLOOKUP(F1794,الأصناف!items,3,FALSE),"")</f>
        <v/>
      </c>
      <c r="J1794" s="50"/>
      <c r="K1794" s="50" t="str">
        <f t="shared" si="27"/>
        <v/>
      </c>
    </row>
    <row r="1795" spans="5:11" ht="20" x14ac:dyDescent="0.3">
      <c r="E1795" s="49"/>
      <c r="F1795" s="50"/>
      <c r="G1795" s="49" t="str">
        <f>IFERROR(VLOOKUP(F1795,الأصناف!items,2,FALSE),"")</f>
        <v/>
      </c>
      <c r="H1795" s="50"/>
      <c r="I1795" s="50" t="str">
        <f>IFERROR(VLOOKUP(F1795,الأصناف!items,3,FALSE),"")</f>
        <v/>
      </c>
      <c r="J1795" s="50"/>
      <c r="K1795" s="50" t="str">
        <f t="shared" si="27"/>
        <v/>
      </c>
    </row>
    <row r="1796" spans="5:11" ht="20" x14ac:dyDescent="0.3">
      <c r="E1796" s="49"/>
      <c r="F1796" s="50"/>
      <c r="G1796" s="49" t="str">
        <f>IFERROR(VLOOKUP(F1796,الأصناف!items,2,FALSE),"")</f>
        <v/>
      </c>
      <c r="H1796" s="50"/>
      <c r="I1796" s="50" t="str">
        <f>IFERROR(VLOOKUP(F1796,الأصناف!items,3,FALSE),"")</f>
        <v/>
      </c>
      <c r="J1796" s="50"/>
      <c r="K1796" s="50" t="str">
        <f t="shared" ref="K1796:K1859" si="28">IFERROR((SUM(H1796*I1796)-J1796),"")</f>
        <v/>
      </c>
    </row>
    <row r="1797" spans="5:11" ht="20" x14ac:dyDescent="0.3">
      <c r="E1797" s="49"/>
      <c r="F1797" s="50"/>
      <c r="G1797" s="49" t="str">
        <f>IFERROR(VLOOKUP(F1797,الأصناف!items,2,FALSE),"")</f>
        <v/>
      </c>
      <c r="H1797" s="50"/>
      <c r="I1797" s="50" t="str">
        <f>IFERROR(VLOOKUP(F1797,الأصناف!items,3,FALSE),"")</f>
        <v/>
      </c>
      <c r="J1797" s="50"/>
      <c r="K1797" s="50" t="str">
        <f t="shared" si="28"/>
        <v/>
      </c>
    </row>
    <row r="1798" spans="5:11" ht="20" x14ac:dyDescent="0.3">
      <c r="E1798" s="49"/>
      <c r="F1798" s="50"/>
      <c r="G1798" s="49" t="str">
        <f>IFERROR(VLOOKUP(F1798,الأصناف!items,2,FALSE),"")</f>
        <v/>
      </c>
      <c r="H1798" s="50"/>
      <c r="I1798" s="50" t="str">
        <f>IFERROR(VLOOKUP(F1798,الأصناف!items,3,FALSE),"")</f>
        <v/>
      </c>
      <c r="J1798" s="50"/>
      <c r="K1798" s="50" t="str">
        <f t="shared" si="28"/>
        <v/>
      </c>
    </row>
    <row r="1799" spans="5:11" ht="20" x14ac:dyDescent="0.3">
      <c r="E1799" s="49"/>
      <c r="F1799" s="50"/>
      <c r="G1799" s="49" t="str">
        <f>IFERROR(VLOOKUP(F1799,الأصناف!items,2,FALSE),"")</f>
        <v/>
      </c>
      <c r="H1799" s="50"/>
      <c r="I1799" s="50" t="str">
        <f>IFERROR(VLOOKUP(F1799,الأصناف!items,3,FALSE),"")</f>
        <v/>
      </c>
      <c r="J1799" s="50"/>
      <c r="K1799" s="50" t="str">
        <f t="shared" si="28"/>
        <v/>
      </c>
    </row>
    <row r="1800" spans="5:11" ht="20" x14ac:dyDescent="0.3">
      <c r="E1800" s="49"/>
      <c r="F1800" s="50"/>
      <c r="G1800" s="49" t="str">
        <f>IFERROR(VLOOKUP(F1800,الأصناف!items,2,FALSE),"")</f>
        <v/>
      </c>
      <c r="H1800" s="50"/>
      <c r="I1800" s="50" t="str">
        <f>IFERROR(VLOOKUP(F1800,الأصناف!items,3,FALSE),"")</f>
        <v/>
      </c>
      <c r="J1800" s="50"/>
      <c r="K1800" s="50" t="str">
        <f t="shared" si="28"/>
        <v/>
      </c>
    </row>
    <row r="1801" spans="5:11" ht="20" x14ac:dyDescent="0.3">
      <c r="E1801" s="49"/>
      <c r="F1801" s="50"/>
      <c r="G1801" s="49" t="str">
        <f>IFERROR(VLOOKUP(F1801,الأصناف!items,2,FALSE),"")</f>
        <v/>
      </c>
      <c r="H1801" s="50"/>
      <c r="I1801" s="50" t="str">
        <f>IFERROR(VLOOKUP(F1801,الأصناف!items,3,FALSE),"")</f>
        <v/>
      </c>
      <c r="J1801" s="50"/>
      <c r="K1801" s="50" t="str">
        <f t="shared" si="28"/>
        <v/>
      </c>
    </row>
    <row r="1802" spans="5:11" ht="20" x14ac:dyDescent="0.3">
      <c r="E1802" s="49"/>
      <c r="F1802" s="50"/>
      <c r="G1802" s="49" t="str">
        <f>IFERROR(VLOOKUP(F1802,الأصناف!items,2,FALSE),"")</f>
        <v/>
      </c>
      <c r="H1802" s="50"/>
      <c r="I1802" s="50" t="str">
        <f>IFERROR(VLOOKUP(F1802,الأصناف!items,3,FALSE),"")</f>
        <v/>
      </c>
      <c r="J1802" s="50"/>
      <c r="K1802" s="50" t="str">
        <f t="shared" si="28"/>
        <v/>
      </c>
    </row>
    <row r="1803" spans="5:11" ht="20" x14ac:dyDescent="0.3">
      <c r="E1803" s="49"/>
      <c r="F1803" s="50"/>
      <c r="G1803" s="49" t="str">
        <f>IFERROR(VLOOKUP(F1803,الأصناف!items,2,FALSE),"")</f>
        <v/>
      </c>
      <c r="H1803" s="50"/>
      <c r="I1803" s="50" t="str">
        <f>IFERROR(VLOOKUP(F1803,الأصناف!items,3,FALSE),"")</f>
        <v/>
      </c>
      <c r="J1803" s="50"/>
      <c r="K1803" s="50" t="str">
        <f t="shared" si="28"/>
        <v/>
      </c>
    </row>
    <row r="1804" spans="5:11" ht="20" x14ac:dyDescent="0.3">
      <c r="E1804" s="49"/>
      <c r="F1804" s="50"/>
      <c r="G1804" s="49" t="str">
        <f>IFERROR(VLOOKUP(F1804,الأصناف!items,2,FALSE),"")</f>
        <v/>
      </c>
      <c r="H1804" s="50"/>
      <c r="I1804" s="50" t="str">
        <f>IFERROR(VLOOKUP(F1804,الأصناف!items,3,FALSE),"")</f>
        <v/>
      </c>
      <c r="J1804" s="50"/>
      <c r="K1804" s="50" t="str">
        <f t="shared" si="28"/>
        <v/>
      </c>
    </row>
    <row r="1805" spans="5:11" ht="20" x14ac:dyDescent="0.3">
      <c r="E1805" s="49"/>
      <c r="F1805" s="50"/>
      <c r="G1805" s="49" t="str">
        <f>IFERROR(VLOOKUP(F1805,الأصناف!items,2,FALSE),"")</f>
        <v/>
      </c>
      <c r="H1805" s="50"/>
      <c r="I1805" s="50" t="str">
        <f>IFERROR(VLOOKUP(F1805,الأصناف!items,3,FALSE),"")</f>
        <v/>
      </c>
      <c r="J1805" s="50"/>
      <c r="K1805" s="50" t="str">
        <f t="shared" si="28"/>
        <v/>
      </c>
    </row>
    <row r="1806" spans="5:11" ht="20" x14ac:dyDescent="0.3">
      <c r="E1806" s="49"/>
      <c r="F1806" s="50"/>
      <c r="G1806" s="49" t="str">
        <f>IFERROR(VLOOKUP(F1806,الأصناف!items,2,FALSE),"")</f>
        <v/>
      </c>
      <c r="H1806" s="50"/>
      <c r="I1806" s="50" t="str">
        <f>IFERROR(VLOOKUP(F1806,الأصناف!items,3,FALSE),"")</f>
        <v/>
      </c>
      <c r="J1806" s="50"/>
      <c r="K1806" s="50" t="str">
        <f t="shared" si="28"/>
        <v/>
      </c>
    </row>
    <row r="1807" spans="5:11" ht="20" x14ac:dyDescent="0.3">
      <c r="E1807" s="49"/>
      <c r="F1807" s="50"/>
      <c r="G1807" s="49" t="str">
        <f>IFERROR(VLOOKUP(F1807,الأصناف!items,2,FALSE),"")</f>
        <v/>
      </c>
      <c r="H1807" s="50"/>
      <c r="I1807" s="50" t="str">
        <f>IFERROR(VLOOKUP(F1807,الأصناف!items,3,FALSE),"")</f>
        <v/>
      </c>
      <c r="J1807" s="50"/>
      <c r="K1807" s="50" t="str">
        <f t="shared" si="28"/>
        <v/>
      </c>
    </row>
    <row r="1808" spans="5:11" ht="20" x14ac:dyDescent="0.3">
      <c r="E1808" s="49"/>
      <c r="F1808" s="50"/>
      <c r="G1808" s="49" t="str">
        <f>IFERROR(VLOOKUP(F1808,الأصناف!items,2,FALSE),"")</f>
        <v/>
      </c>
      <c r="H1808" s="50"/>
      <c r="I1808" s="50" t="str">
        <f>IFERROR(VLOOKUP(F1808,الأصناف!items,3,FALSE),"")</f>
        <v/>
      </c>
      <c r="J1808" s="50"/>
      <c r="K1808" s="50" t="str">
        <f t="shared" si="28"/>
        <v/>
      </c>
    </row>
    <row r="1809" spans="5:11" ht="20" x14ac:dyDescent="0.3">
      <c r="E1809" s="49"/>
      <c r="F1809" s="50"/>
      <c r="G1809" s="49" t="str">
        <f>IFERROR(VLOOKUP(F1809,الأصناف!items,2,FALSE),"")</f>
        <v/>
      </c>
      <c r="H1809" s="50"/>
      <c r="I1809" s="50" t="str">
        <f>IFERROR(VLOOKUP(F1809,الأصناف!items,3,FALSE),"")</f>
        <v/>
      </c>
      <c r="J1809" s="50"/>
      <c r="K1809" s="50" t="str">
        <f t="shared" si="28"/>
        <v/>
      </c>
    </row>
    <row r="1810" spans="5:11" ht="20" x14ac:dyDescent="0.3">
      <c r="E1810" s="49"/>
      <c r="F1810" s="50"/>
      <c r="G1810" s="49" t="str">
        <f>IFERROR(VLOOKUP(F1810,الأصناف!items,2,FALSE),"")</f>
        <v/>
      </c>
      <c r="H1810" s="50"/>
      <c r="I1810" s="50" t="str">
        <f>IFERROR(VLOOKUP(F1810,الأصناف!items,3,FALSE),"")</f>
        <v/>
      </c>
      <c r="J1810" s="50"/>
      <c r="K1810" s="50" t="str">
        <f t="shared" si="28"/>
        <v/>
      </c>
    </row>
    <row r="1811" spans="5:11" ht="20" x14ac:dyDescent="0.3">
      <c r="E1811" s="49"/>
      <c r="F1811" s="50"/>
      <c r="G1811" s="49" t="str">
        <f>IFERROR(VLOOKUP(F1811,الأصناف!items,2,FALSE),"")</f>
        <v/>
      </c>
      <c r="H1811" s="50"/>
      <c r="I1811" s="50" t="str">
        <f>IFERROR(VLOOKUP(F1811,الأصناف!items,3,FALSE),"")</f>
        <v/>
      </c>
      <c r="J1811" s="50"/>
      <c r="K1811" s="50" t="str">
        <f t="shared" si="28"/>
        <v/>
      </c>
    </row>
    <row r="1812" spans="5:11" ht="20" x14ac:dyDescent="0.3">
      <c r="E1812" s="49"/>
      <c r="F1812" s="50"/>
      <c r="G1812" s="49" t="str">
        <f>IFERROR(VLOOKUP(F1812,الأصناف!items,2,FALSE),"")</f>
        <v/>
      </c>
      <c r="H1812" s="50"/>
      <c r="I1812" s="50" t="str">
        <f>IFERROR(VLOOKUP(F1812,الأصناف!items,3,FALSE),"")</f>
        <v/>
      </c>
      <c r="J1812" s="50"/>
      <c r="K1812" s="50" t="str">
        <f t="shared" si="28"/>
        <v/>
      </c>
    </row>
    <row r="1813" spans="5:11" ht="20" x14ac:dyDescent="0.3">
      <c r="E1813" s="49"/>
      <c r="F1813" s="50"/>
      <c r="G1813" s="49" t="str">
        <f>IFERROR(VLOOKUP(F1813,الأصناف!items,2,FALSE),"")</f>
        <v/>
      </c>
      <c r="H1813" s="50"/>
      <c r="I1813" s="50" t="str">
        <f>IFERROR(VLOOKUP(F1813,الأصناف!items,3,FALSE),"")</f>
        <v/>
      </c>
      <c r="J1813" s="50"/>
      <c r="K1813" s="50" t="str">
        <f t="shared" si="28"/>
        <v/>
      </c>
    </row>
    <row r="1814" spans="5:11" ht="20" x14ac:dyDescent="0.3">
      <c r="E1814" s="49"/>
      <c r="F1814" s="50"/>
      <c r="G1814" s="49" t="str">
        <f>IFERROR(VLOOKUP(F1814,الأصناف!items,2,FALSE),"")</f>
        <v/>
      </c>
      <c r="H1814" s="50"/>
      <c r="I1814" s="50" t="str">
        <f>IFERROR(VLOOKUP(F1814,الأصناف!items,3,FALSE),"")</f>
        <v/>
      </c>
      <c r="J1814" s="50"/>
      <c r="K1814" s="50" t="str">
        <f t="shared" si="28"/>
        <v/>
      </c>
    </row>
    <row r="1815" spans="5:11" ht="20" x14ac:dyDescent="0.3">
      <c r="E1815" s="49"/>
      <c r="F1815" s="50"/>
      <c r="G1815" s="49" t="str">
        <f>IFERROR(VLOOKUP(F1815,الأصناف!items,2,FALSE),"")</f>
        <v/>
      </c>
      <c r="H1815" s="50"/>
      <c r="I1815" s="50" t="str">
        <f>IFERROR(VLOOKUP(F1815,الأصناف!items,3,FALSE),"")</f>
        <v/>
      </c>
      <c r="J1815" s="50"/>
      <c r="K1815" s="50" t="str">
        <f t="shared" si="28"/>
        <v/>
      </c>
    </row>
    <row r="1816" spans="5:11" ht="20" x14ac:dyDescent="0.3">
      <c r="E1816" s="49"/>
      <c r="F1816" s="50"/>
      <c r="G1816" s="49" t="str">
        <f>IFERROR(VLOOKUP(F1816,الأصناف!items,2,FALSE),"")</f>
        <v/>
      </c>
      <c r="H1816" s="50"/>
      <c r="I1816" s="50" t="str">
        <f>IFERROR(VLOOKUP(F1816,الأصناف!items,3,FALSE),"")</f>
        <v/>
      </c>
      <c r="J1816" s="50"/>
      <c r="K1816" s="50" t="str">
        <f t="shared" si="28"/>
        <v/>
      </c>
    </row>
    <row r="1817" spans="5:11" ht="20" x14ac:dyDescent="0.3">
      <c r="E1817" s="49"/>
      <c r="F1817" s="50"/>
      <c r="G1817" s="49" t="str">
        <f>IFERROR(VLOOKUP(F1817,الأصناف!items,2,FALSE),"")</f>
        <v/>
      </c>
      <c r="H1817" s="50"/>
      <c r="I1817" s="50" t="str">
        <f>IFERROR(VLOOKUP(F1817,الأصناف!items,3,FALSE),"")</f>
        <v/>
      </c>
      <c r="J1817" s="50"/>
      <c r="K1817" s="50" t="str">
        <f t="shared" si="28"/>
        <v/>
      </c>
    </row>
    <row r="1818" spans="5:11" ht="20" x14ac:dyDescent="0.3">
      <c r="E1818" s="49"/>
      <c r="F1818" s="50"/>
      <c r="G1818" s="49" t="str">
        <f>IFERROR(VLOOKUP(F1818,الأصناف!items,2,FALSE),"")</f>
        <v/>
      </c>
      <c r="H1818" s="50"/>
      <c r="I1818" s="50" t="str">
        <f>IFERROR(VLOOKUP(F1818,الأصناف!items,3,FALSE),"")</f>
        <v/>
      </c>
      <c r="J1818" s="50"/>
      <c r="K1818" s="50" t="str">
        <f t="shared" si="28"/>
        <v/>
      </c>
    </row>
    <row r="1819" spans="5:11" ht="20" x14ac:dyDescent="0.3">
      <c r="E1819" s="49"/>
      <c r="F1819" s="50"/>
      <c r="G1819" s="49" t="str">
        <f>IFERROR(VLOOKUP(F1819,الأصناف!items,2,FALSE),"")</f>
        <v/>
      </c>
      <c r="H1819" s="50"/>
      <c r="I1819" s="50" t="str">
        <f>IFERROR(VLOOKUP(F1819,الأصناف!items,3,FALSE),"")</f>
        <v/>
      </c>
      <c r="J1819" s="50"/>
      <c r="K1819" s="50" t="str">
        <f t="shared" si="28"/>
        <v/>
      </c>
    </row>
    <row r="1820" spans="5:11" ht="20" x14ac:dyDescent="0.3">
      <c r="E1820" s="49"/>
      <c r="F1820" s="50"/>
      <c r="G1820" s="49" t="str">
        <f>IFERROR(VLOOKUP(F1820,الأصناف!items,2,FALSE),"")</f>
        <v/>
      </c>
      <c r="H1820" s="50"/>
      <c r="I1820" s="50" t="str">
        <f>IFERROR(VLOOKUP(F1820,الأصناف!items,3,FALSE),"")</f>
        <v/>
      </c>
      <c r="J1820" s="50"/>
      <c r="K1820" s="50" t="str">
        <f t="shared" si="28"/>
        <v/>
      </c>
    </row>
    <row r="1821" spans="5:11" ht="20" x14ac:dyDescent="0.3">
      <c r="E1821" s="49"/>
      <c r="F1821" s="50"/>
      <c r="G1821" s="49" t="str">
        <f>IFERROR(VLOOKUP(F1821,الأصناف!items,2,FALSE),"")</f>
        <v/>
      </c>
      <c r="H1821" s="50"/>
      <c r="I1821" s="50" t="str">
        <f>IFERROR(VLOOKUP(F1821,الأصناف!items,3,FALSE),"")</f>
        <v/>
      </c>
      <c r="J1821" s="50"/>
      <c r="K1821" s="50" t="str">
        <f t="shared" si="28"/>
        <v/>
      </c>
    </row>
    <row r="1822" spans="5:11" ht="20" x14ac:dyDescent="0.3">
      <c r="E1822" s="49"/>
      <c r="F1822" s="50"/>
      <c r="G1822" s="49" t="str">
        <f>IFERROR(VLOOKUP(F1822,الأصناف!items,2,FALSE),"")</f>
        <v/>
      </c>
      <c r="H1822" s="50"/>
      <c r="I1822" s="50" t="str">
        <f>IFERROR(VLOOKUP(F1822,الأصناف!items,3,FALSE),"")</f>
        <v/>
      </c>
      <c r="J1822" s="50"/>
      <c r="K1822" s="50" t="str">
        <f t="shared" si="28"/>
        <v/>
      </c>
    </row>
    <row r="1823" spans="5:11" ht="20" x14ac:dyDescent="0.3">
      <c r="E1823" s="49"/>
      <c r="F1823" s="50"/>
      <c r="G1823" s="49" t="str">
        <f>IFERROR(VLOOKUP(F1823,الأصناف!items,2,FALSE),"")</f>
        <v/>
      </c>
      <c r="H1823" s="50"/>
      <c r="I1823" s="50" t="str">
        <f>IFERROR(VLOOKUP(F1823,الأصناف!items,3,FALSE),"")</f>
        <v/>
      </c>
      <c r="J1823" s="50"/>
      <c r="K1823" s="50" t="str">
        <f t="shared" si="28"/>
        <v/>
      </c>
    </row>
    <row r="1824" spans="5:11" ht="20" x14ac:dyDescent="0.3">
      <c r="E1824" s="49"/>
      <c r="F1824" s="50"/>
      <c r="G1824" s="49" t="str">
        <f>IFERROR(VLOOKUP(F1824,الأصناف!items,2,FALSE),"")</f>
        <v/>
      </c>
      <c r="H1824" s="50"/>
      <c r="I1824" s="50" t="str">
        <f>IFERROR(VLOOKUP(F1824,الأصناف!items,3,FALSE),"")</f>
        <v/>
      </c>
      <c r="J1824" s="50"/>
      <c r="K1824" s="50" t="str">
        <f t="shared" si="28"/>
        <v/>
      </c>
    </row>
    <row r="1825" spans="5:11" ht="20" x14ac:dyDescent="0.3">
      <c r="E1825" s="49"/>
      <c r="F1825" s="50"/>
      <c r="G1825" s="49" t="str">
        <f>IFERROR(VLOOKUP(F1825,الأصناف!items,2,FALSE),"")</f>
        <v/>
      </c>
      <c r="H1825" s="50"/>
      <c r="I1825" s="50" t="str">
        <f>IFERROR(VLOOKUP(F1825,الأصناف!items,3,FALSE),"")</f>
        <v/>
      </c>
      <c r="J1825" s="50"/>
      <c r="K1825" s="50" t="str">
        <f t="shared" si="28"/>
        <v/>
      </c>
    </row>
    <row r="1826" spans="5:11" ht="20" x14ac:dyDescent="0.3">
      <c r="E1826" s="49"/>
      <c r="F1826" s="50"/>
      <c r="G1826" s="49" t="str">
        <f>IFERROR(VLOOKUP(F1826,الأصناف!items,2,FALSE),"")</f>
        <v/>
      </c>
      <c r="H1826" s="50"/>
      <c r="I1826" s="50" t="str">
        <f>IFERROR(VLOOKUP(F1826,الأصناف!items,3,FALSE),"")</f>
        <v/>
      </c>
      <c r="J1826" s="50"/>
      <c r="K1826" s="50" t="str">
        <f t="shared" si="28"/>
        <v/>
      </c>
    </row>
    <row r="1827" spans="5:11" ht="20" x14ac:dyDescent="0.3">
      <c r="E1827" s="49"/>
      <c r="F1827" s="50"/>
      <c r="G1827" s="49" t="str">
        <f>IFERROR(VLOOKUP(F1827,الأصناف!items,2,FALSE),"")</f>
        <v/>
      </c>
      <c r="H1827" s="50"/>
      <c r="I1827" s="50" t="str">
        <f>IFERROR(VLOOKUP(F1827,الأصناف!items,3,FALSE),"")</f>
        <v/>
      </c>
      <c r="J1827" s="50"/>
      <c r="K1827" s="50" t="str">
        <f t="shared" si="28"/>
        <v/>
      </c>
    </row>
    <row r="1828" spans="5:11" ht="20" x14ac:dyDescent="0.3">
      <c r="E1828" s="49"/>
      <c r="F1828" s="50"/>
      <c r="G1828" s="49" t="str">
        <f>IFERROR(VLOOKUP(F1828,الأصناف!items,2,FALSE),"")</f>
        <v/>
      </c>
      <c r="H1828" s="50"/>
      <c r="I1828" s="50" t="str">
        <f>IFERROR(VLOOKUP(F1828,الأصناف!items,3,FALSE),"")</f>
        <v/>
      </c>
      <c r="J1828" s="50"/>
      <c r="K1828" s="50" t="str">
        <f t="shared" si="28"/>
        <v/>
      </c>
    </row>
    <row r="1829" spans="5:11" ht="20" x14ac:dyDescent="0.3">
      <c r="E1829" s="49"/>
      <c r="F1829" s="50"/>
      <c r="G1829" s="49" t="str">
        <f>IFERROR(VLOOKUP(F1829,الأصناف!items,2,FALSE),"")</f>
        <v/>
      </c>
      <c r="H1829" s="50"/>
      <c r="I1829" s="50" t="str">
        <f>IFERROR(VLOOKUP(F1829,الأصناف!items,3,FALSE),"")</f>
        <v/>
      </c>
      <c r="J1829" s="50"/>
      <c r="K1829" s="50" t="str">
        <f t="shared" si="28"/>
        <v/>
      </c>
    </row>
    <row r="1830" spans="5:11" ht="20" x14ac:dyDescent="0.3">
      <c r="E1830" s="49"/>
      <c r="F1830" s="50"/>
      <c r="G1830" s="49" t="str">
        <f>IFERROR(VLOOKUP(F1830,الأصناف!items,2,FALSE),"")</f>
        <v/>
      </c>
      <c r="H1830" s="50"/>
      <c r="I1830" s="50" t="str">
        <f>IFERROR(VLOOKUP(F1830,الأصناف!items,3,FALSE),"")</f>
        <v/>
      </c>
      <c r="J1830" s="50"/>
      <c r="K1830" s="50" t="str">
        <f t="shared" si="28"/>
        <v/>
      </c>
    </row>
    <row r="1831" spans="5:11" ht="20" x14ac:dyDescent="0.3">
      <c r="E1831" s="49"/>
      <c r="F1831" s="50"/>
      <c r="G1831" s="49" t="str">
        <f>IFERROR(VLOOKUP(F1831,الأصناف!items,2,FALSE),"")</f>
        <v/>
      </c>
      <c r="H1831" s="50"/>
      <c r="I1831" s="50" t="str">
        <f>IFERROR(VLOOKUP(F1831,الأصناف!items,3,FALSE),"")</f>
        <v/>
      </c>
      <c r="J1831" s="50"/>
      <c r="K1831" s="50" t="str">
        <f t="shared" si="28"/>
        <v/>
      </c>
    </row>
    <row r="1832" spans="5:11" ht="20" x14ac:dyDescent="0.3">
      <c r="E1832" s="49"/>
      <c r="F1832" s="50"/>
      <c r="G1832" s="49" t="str">
        <f>IFERROR(VLOOKUP(F1832,الأصناف!items,2,FALSE),"")</f>
        <v/>
      </c>
      <c r="H1832" s="50"/>
      <c r="I1832" s="50" t="str">
        <f>IFERROR(VLOOKUP(F1832,الأصناف!items,3,FALSE),"")</f>
        <v/>
      </c>
      <c r="J1832" s="50"/>
      <c r="K1832" s="50" t="str">
        <f t="shared" si="28"/>
        <v/>
      </c>
    </row>
    <row r="1833" spans="5:11" ht="20" x14ac:dyDescent="0.3">
      <c r="E1833" s="49"/>
      <c r="F1833" s="50"/>
      <c r="G1833" s="49" t="str">
        <f>IFERROR(VLOOKUP(F1833,الأصناف!items,2,FALSE),"")</f>
        <v/>
      </c>
      <c r="H1833" s="50"/>
      <c r="I1833" s="50" t="str">
        <f>IFERROR(VLOOKUP(F1833,الأصناف!items,3,FALSE),"")</f>
        <v/>
      </c>
      <c r="J1833" s="50"/>
      <c r="K1833" s="50" t="str">
        <f t="shared" si="28"/>
        <v/>
      </c>
    </row>
    <row r="1834" spans="5:11" ht="20" x14ac:dyDescent="0.3">
      <c r="E1834" s="49"/>
      <c r="F1834" s="50"/>
      <c r="G1834" s="49" t="str">
        <f>IFERROR(VLOOKUP(F1834,الأصناف!items,2,FALSE),"")</f>
        <v/>
      </c>
      <c r="H1834" s="50"/>
      <c r="I1834" s="50" t="str">
        <f>IFERROR(VLOOKUP(F1834,الأصناف!items,3,FALSE),"")</f>
        <v/>
      </c>
      <c r="J1834" s="50"/>
      <c r="K1834" s="50" t="str">
        <f t="shared" si="28"/>
        <v/>
      </c>
    </row>
    <row r="1835" spans="5:11" ht="20" x14ac:dyDescent="0.3">
      <c r="E1835" s="49"/>
      <c r="F1835" s="50"/>
      <c r="G1835" s="49" t="str">
        <f>IFERROR(VLOOKUP(F1835,الأصناف!items,2,FALSE),"")</f>
        <v/>
      </c>
      <c r="H1835" s="50"/>
      <c r="I1835" s="50" t="str">
        <f>IFERROR(VLOOKUP(F1835,الأصناف!items,3,FALSE),"")</f>
        <v/>
      </c>
      <c r="J1835" s="50"/>
      <c r="K1835" s="50" t="str">
        <f t="shared" si="28"/>
        <v/>
      </c>
    </row>
    <row r="1836" spans="5:11" ht="20" x14ac:dyDescent="0.3">
      <c r="E1836" s="49"/>
      <c r="F1836" s="50"/>
      <c r="G1836" s="49" t="str">
        <f>IFERROR(VLOOKUP(F1836,الأصناف!items,2,FALSE),"")</f>
        <v/>
      </c>
      <c r="H1836" s="50"/>
      <c r="I1836" s="50" t="str">
        <f>IFERROR(VLOOKUP(F1836,الأصناف!items,3,FALSE),"")</f>
        <v/>
      </c>
      <c r="J1836" s="50"/>
      <c r="K1836" s="50" t="str">
        <f t="shared" si="28"/>
        <v/>
      </c>
    </row>
    <row r="1837" spans="5:11" ht="20" x14ac:dyDescent="0.3">
      <c r="E1837" s="49"/>
      <c r="F1837" s="50"/>
      <c r="G1837" s="49" t="str">
        <f>IFERROR(VLOOKUP(F1837,الأصناف!items,2,FALSE),"")</f>
        <v/>
      </c>
      <c r="H1837" s="50"/>
      <c r="I1837" s="50" t="str">
        <f>IFERROR(VLOOKUP(F1837,الأصناف!items,3,FALSE),"")</f>
        <v/>
      </c>
      <c r="J1837" s="50"/>
      <c r="K1837" s="50" t="str">
        <f t="shared" si="28"/>
        <v/>
      </c>
    </row>
    <row r="1838" spans="5:11" ht="20" x14ac:dyDescent="0.3">
      <c r="E1838" s="49"/>
      <c r="F1838" s="50"/>
      <c r="G1838" s="49" t="str">
        <f>IFERROR(VLOOKUP(F1838,الأصناف!items,2,FALSE),"")</f>
        <v/>
      </c>
      <c r="H1838" s="50"/>
      <c r="I1838" s="50" t="str">
        <f>IFERROR(VLOOKUP(F1838,الأصناف!items,3,FALSE),"")</f>
        <v/>
      </c>
      <c r="J1838" s="50"/>
      <c r="K1838" s="50" t="str">
        <f t="shared" si="28"/>
        <v/>
      </c>
    </row>
    <row r="1839" spans="5:11" ht="20" x14ac:dyDescent="0.3">
      <c r="E1839" s="49"/>
      <c r="F1839" s="50"/>
      <c r="G1839" s="49" t="str">
        <f>IFERROR(VLOOKUP(F1839,الأصناف!items,2,FALSE),"")</f>
        <v/>
      </c>
      <c r="H1839" s="50"/>
      <c r="I1839" s="50" t="str">
        <f>IFERROR(VLOOKUP(F1839,الأصناف!items,3,FALSE),"")</f>
        <v/>
      </c>
      <c r="J1839" s="50"/>
      <c r="K1839" s="50" t="str">
        <f t="shared" si="28"/>
        <v/>
      </c>
    </row>
    <row r="1840" spans="5:11" ht="20" x14ac:dyDescent="0.3">
      <c r="E1840" s="49"/>
      <c r="F1840" s="50"/>
      <c r="G1840" s="49" t="str">
        <f>IFERROR(VLOOKUP(F1840,الأصناف!items,2,FALSE),"")</f>
        <v/>
      </c>
      <c r="H1840" s="50"/>
      <c r="I1840" s="50" t="str">
        <f>IFERROR(VLOOKUP(F1840,الأصناف!items,3,FALSE),"")</f>
        <v/>
      </c>
      <c r="J1840" s="50"/>
      <c r="K1840" s="50" t="str">
        <f t="shared" si="28"/>
        <v/>
      </c>
    </row>
    <row r="1841" spans="5:11" ht="20" x14ac:dyDescent="0.3">
      <c r="E1841" s="49"/>
      <c r="F1841" s="50"/>
      <c r="G1841" s="49" t="str">
        <f>IFERROR(VLOOKUP(F1841,الأصناف!items,2,FALSE),"")</f>
        <v/>
      </c>
      <c r="H1841" s="50"/>
      <c r="I1841" s="50" t="str">
        <f>IFERROR(VLOOKUP(F1841,الأصناف!items,3,FALSE),"")</f>
        <v/>
      </c>
      <c r="J1841" s="50"/>
      <c r="K1841" s="50" t="str">
        <f t="shared" si="28"/>
        <v/>
      </c>
    </row>
    <row r="1842" spans="5:11" ht="20" x14ac:dyDescent="0.3">
      <c r="E1842" s="49"/>
      <c r="F1842" s="50"/>
      <c r="G1842" s="49" t="str">
        <f>IFERROR(VLOOKUP(F1842,الأصناف!items,2,FALSE),"")</f>
        <v/>
      </c>
      <c r="H1842" s="50"/>
      <c r="I1842" s="50" t="str">
        <f>IFERROR(VLOOKUP(F1842,الأصناف!items,3,FALSE),"")</f>
        <v/>
      </c>
      <c r="J1842" s="50"/>
      <c r="K1842" s="50" t="str">
        <f t="shared" si="28"/>
        <v/>
      </c>
    </row>
    <row r="1843" spans="5:11" ht="20" x14ac:dyDescent="0.3">
      <c r="E1843" s="49"/>
      <c r="F1843" s="50"/>
      <c r="G1843" s="49" t="str">
        <f>IFERROR(VLOOKUP(F1843,الأصناف!items,2,FALSE),"")</f>
        <v/>
      </c>
      <c r="H1843" s="50"/>
      <c r="I1843" s="50" t="str">
        <f>IFERROR(VLOOKUP(F1843,الأصناف!items,3,FALSE),"")</f>
        <v/>
      </c>
      <c r="J1843" s="50"/>
      <c r="K1843" s="50" t="str">
        <f t="shared" si="28"/>
        <v/>
      </c>
    </row>
    <row r="1844" spans="5:11" ht="20" x14ac:dyDescent="0.3">
      <c r="E1844" s="49"/>
      <c r="F1844" s="50"/>
      <c r="G1844" s="49" t="str">
        <f>IFERROR(VLOOKUP(F1844,الأصناف!items,2,FALSE),"")</f>
        <v/>
      </c>
      <c r="H1844" s="50"/>
      <c r="I1844" s="50" t="str">
        <f>IFERROR(VLOOKUP(F1844,الأصناف!items,3,FALSE),"")</f>
        <v/>
      </c>
      <c r="J1844" s="50"/>
      <c r="K1844" s="50" t="str">
        <f t="shared" si="28"/>
        <v/>
      </c>
    </row>
    <row r="1845" spans="5:11" ht="20" x14ac:dyDescent="0.3">
      <c r="E1845" s="49"/>
      <c r="F1845" s="50"/>
      <c r="G1845" s="49" t="str">
        <f>IFERROR(VLOOKUP(F1845,الأصناف!items,2,FALSE),"")</f>
        <v/>
      </c>
      <c r="H1845" s="50"/>
      <c r="I1845" s="50" t="str">
        <f>IFERROR(VLOOKUP(F1845,الأصناف!items,3,FALSE),"")</f>
        <v/>
      </c>
      <c r="J1845" s="50"/>
      <c r="K1845" s="50" t="str">
        <f t="shared" si="28"/>
        <v/>
      </c>
    </row>
    <row r="1846" spans="5:11" ht="20" x14ac:dyDescent="0.3">
      <c r="E1846" s="49"/>
      <c r="F1846" s="50"/>
      <c r="G1846" s="49" t="str">
        <f>IFERROR(VLOOKUP(F1846,الأصناف!items,2,FALSE),"")</f>
        <v/>
      </c>
      <c r="H1846" s="50"/>
      <c r="I1846" s="50" t="str">
        <f>IFERROR(VLOOKUP(F1846,الأصناف!items,3,FALSE),"")</f>
        <v/>
      </c>
      <c r="J1846" s="50"/>
      <c r="K1846" s="50" t="str">
        <f t="shared" si="28"/>
        <v/>
      </c>
    </row>
    <row r="1847" spans="5:11" ht="20" x14ac:dyDescent="0.3">
      <c r="E1847" s="49"/>
      <c r="F1847" s="50"/>
      <c r="G1847" s="49" t="str">
        <f>IFERROR(VLOOKUP(F1847,الأصناف!items,2,FALSE),"")</f>
        <v/>
      </c>
      <c r="H1847" s="50"/>
      <c r="I1847" s="50" t="str">
        <f>IFERROR(VLOOKUP(F1847,الأصناف!items,3,FALSE),"")</f>
        <v/>
      </c>
      <c r="J1847" s="50"/>
      <c r="K1847" s="50" t="str">
        <f t="shared" si="28"/>
        <v/>
      </c>
    </row>
    <row r="1848" spans="5:11" ht="20" x14ac:dyDescent="0.3">
      <c r="E1848" s="49"/>
      <c r="F1848" s="50"/>
      <c r="G1848" s="49" t="str">
        <f>IFERROR(VLOOKUP(F1848,الأصناف!items,2,FALSE),"")</f>
        <v/>
      </c>
      <c r="H1848" s="50"/>
      <c r="I1848" s="50" t="str">
        <f>IFERROR(VLOOKUP(F1848,الأصناف!items,3,FALSE),"")</f>
        <v/>
      </c>
      <c r="J1848" s="50"/>
      <c r="K1848" s="50" t="str">
        <f t="shared" si="28"/>
        <v/>
      </c>
    </row>
    <row r="1849" spans="5:11" ht="20" x14ac:dyDescent="0.3">
      <c r="E1849" s="49"/>
      <c r="F1849" s="50"/>
      <c r="G1849" s="49" t="str">
        <f>IFERROR(VLOOKUP(F1849,الأصناف!items,2,FALSE),"")</f>
        <v/>
      </c>
      <c r="H1849" s="50"/>
      <c r="I1849" s="50" t="str">
        <f>IFERROR(VLOOKUP(F1849,الأصناف!items,3,FALSE),"")</f>
        <v/>
      </c>
      <c r="J1849" s="50"/>
      <c r="K1849" s="50" t="str">
        <f t="shared" si="28"/>
        <v/>
      </c>
    </row>
    <row r="1850" spans="5:11" ht="20" x14ac:dyDescent="0.3">
      <c r="E1850" s="49"/>
      <c r="F1850" s="50"/>
      <c r="G1850" s="49" t="str">
        <f>IFERROR(VLOOKUP(F1850,الأصناف!items,2,FALSE),"")</f>
        <v/>
      </c>
      <c r="H1850" s="50"/>
      <c r="I1850" s="50" t="str">
        <f>IFERROR(VLOOKUP(F1850,الأصناف!items,3,FALSE),"")</f>
        <v/>
      </c>
      <c r="J1850" s="50"/>
      <c r="K1850" s="50" t="str">
        <f t="shared" si="28"/>
        <v/>
      </c>
    </row>
    <row r="1851" spans="5:11" ht="20" x14ac:dyDescent="0.3">
      <c r="E1851" s="49"/>
      <c r="F1851" s="50"/>
      <c r="G1851" s="49" t="str">
        <f>IFERROR(VLOOKUP(F1851,الأصناف!items,2,FALSE),"")</f>
        <v/>
      </c>
      <c r="H1851" s="50"/>
      <c r="I1851" s="50" t="str">
        <f>IFERROR(VLOOKUP(F1851,الأصناف!items,3,FALSE),"")</f>
        <v/>
      </c>
      <c r="J1851" s="50"/>
      <c r="K1851" s="50" t="str">
        <f t="shared" si="28"/>
        <v/>
      </c>
    </row>
    <row r="1852" spans="5:11" ht="20" x14ac:dyDescent="0.3">
      <c r="E1852" s="49"/>
      <c r="F1852" s="50"/>
      <c r="G1852" s="49" t="str">
        <f>IFERROR(VLOOKUP(F1852,الأصناف!items,2,FALSE),"")</f>
        <v/>
      </c>
      <c r="H1852" s="50"/>
      <c r="I1852" s="50" t="str">
        <f>IFERROR(VLOOKUP(F1852,الأصناف!items,3,FALSE),"")</f>
        <v/>
      </c>
      <c r="J1852" s="50"/>
      <c r="K1852" s="50" t="str">
        <f t="shared" si="28"/>
        <v/>
      </c>
    </row>
    <row r="1853" spans="5:11" ht="20" x14ac:dyDescent="0.3">
      <c r="E1853" s="49"/>
      <c r="F1853" s="50"/>
      <c r="G1853" s="49" t="str">
        <f>IFERROR(VLOOKUP(F1853,الأصناف!items,2,FALSE),"")</f>
        <v/>
      </c>
      <c r="H1853" s="50"/>
      <c r="I1853" s="50" t="str">
        <f>IFERROR(VLOOKUP(F1853,الأصناف!items,3,FALSE),"")</f>
        <v/>
      </c>
      <c r="J1853" s="50"/>
      <c r="K1853" s="50" t="str">
        <f t="shared" si="28"/>
        <v/>
      </c>
    </row>
    <row r="1854" spans="5:11" ht="20" x14ac:dyDescent="0.3">
      <c r="E1854" s="49"/>
      <c r="F1854" s="50"/>
      <c r="G1854" s="49" t="str">
        <f>IFERROR(VLOOKUP(F1854,الأصناف!items,2,FALSE),"")</f>
        <v/>
      </c>
      <c r="H1854" s="50"/>
      <c r="I1854" s="50" t="str">
        <f>IFERROR(VLOOKUP(F1854,الأصناف!items,3,FALSE),"")</f>
        <v/>
      </c>
      <c r="J1854" s="50"/>
      <c r="K1854" s="50" t="str">
        <f t="shared" si="28"/>
        <v/>
      </c>
    </row>
    <row r="1855" spans="5:11" ht="20" x14ac:dyDescent="0.3">
      <c r="E1855" s="49"/>
      <c r="F1855" s="50"/>
      <c r="G1855" s="49" t="str">
        <f>IFERROR(VLOOKUP(F1855,الأصناف!items,2,FALSE),"")</f>
        <v/>
      </c>
      <c r="H1855" s="50"/>
      <c r="I1855" s="50" t="str">
        <f>IFERROR(VLOOKUP(F1855,الأصناف!items,3,FALSE),"")</f>
        <v/>
      </c>
      <c r="J1855" s="50"/>
      <c r="K1855" s="50" t="str">
        <f t="shared" si="28"/>
        <v/>
      </c>
    </row>
    <row r="1856" spans="5:11" ht="20" x14ac:dyDescent="0.3">
      <c r="E1856" s="49"/>
      <c r="F1856" s="50"/>
      <c r="G1856" s="49" t="str">
        <f>IFERROR(VLOOKUP(F1856,الأصناف!items,2,FALSE),"")</f>
        <v/>
      </c>
      <c r="H1856" s="50"/>
      <c r="I1856" s="50" t="str">
        <f>IFERROR(VLOOKUP(F1856,الأصناف!items,3,FALSE),"")</f>
        <v/>
      </c>
      <c r="J1856" s="50"/>
      <c r="K1856" s="50" t="str">
        <f t="shared" si="28"/>
        <v/>
      </c>
    </row>
    <row r="1857" spans="5:11" ht="20" x14ac:dyDescent="0.3">
      <c r="E1857" s="49"/>
      <c r="F1857" s="50"/>
      <c r="G1857" s="49" t="str">
        <f>IFERROR(VLOOKUP(F1857,الأصناف!items,2,FALSE),"")</f>
        <v/>
      </c>
      <c r="H1857" s="50"/>
      <c r="I1857" s="50" t="str">
        <f>IFERROR(VLOOKUP(F1857,الأصناف!items,3,FALSE),"")</f>
        <v/>
      </c>
      <c r="J1857" s="50"/>
      <c r="K1857" s="50" t="str">
        <f t="shared" si="28"/>
        <v/>
      </c>
    </row>
    <row r="1858" spans="5:11" ht="20" x14ac:dyDescent="0.3">
      <c r="E1858" s="49"/>
      <c r="F1858" s="50"/>
      <c r="G1858" s="49" t="str">
        <f>IFERROR(VLOOKUP(F1858,الأصناف!items,2,FALSE),"")</f>
        <v/>
      </c>
      <c r="H1858" s="50"/>
      <c r="I1858" s="50" t="str">
        <f>IFERROR(VLOOKUP(F1858,الأصناف!items,3,FALSE),"")</f>
        <v/>
      </c>
      <c r="J1858" s="50"/>
      <c r="K1858" s="50" t="str">
        <f t="shared" si="28"/>
        <v/>
      </c>
    </row>
    <row r="1859" spans="5:11" ht="20" x14ac:dyDescent="0.3">
      <c r="E1859" s="49"/>
      <c r="F1859" s="50"/>
      <c r="G1859" s="49" t="str">
        <f>IFERROR(VLOOKUP(F1859,الأصناف!items,2,FALSE),"")</f>
        <v/>
      </c>
      <c r="H1859" s="50"/>
      <c r="I1859" s="50" t="str">
        <f>IFERROR(VLOOKUP(F1859,الأصناف!items,3,FALSE),"")</f>
        <v/>
      </c>
      <c r="J1859" s="50"/>
      <c r="K1859" s="50" t="str">
        <f t="shared" si="28"/>
        <v/>
      </c>
    </row>
    <row r="1860" spans="5:11" ht="20" x14ac:dyDescent="0.3">
      <c r="E1860" s="49"/>
      <c r="F1860" s="50"/>
      <c r="G1860" s="49" t="str">
        <f>IFERROR(VLOOKUP(F1860,الأصناف!items,2,FALSE),"")</f>
        <v/>
      </c>
      <c r="H1860" s="50"/>
      <c r="I1860" s="50" t="str">
        <f>IFERROR(VLOOKUP(F1860,الأصناف!items,3,FALSE),"")</f>
        <v/>
      </c>
      <c r="J1860" s="50"/>
      <c r="K1860" s="50" t="str">
        <f t="shared" ref="K1860:K1923" si="29">IFERROR((SUM(H1860*I1860)-J1860),"")</f>
        <v/>
      </c>
    </row>
    <row r="1861" spans="5:11" ht="20" x14ac:dyDescent="0.3">
      <c r="E1861" s="49"/>
      <c r="F1861" s="50"/>
      <c r="G1861" s="49" t="str">
        <f>IFERROR(VLOOKUP(F1861,الأصناف!items,2,FALSE),"")</f>
        <v/>
      </c>
      <c r="H1861" s="50"/>
      <c r="I1861" s="50" t="str">
        <f>IFERROR(VLOOKUP(F1861,الأصناف!items,3,FALSE),"")</f>
        <v/>
      </c>
      <c r="J1861" s="50"/>
      <c r="K1861" s="50" t="str">
        <f t="shared" si="29"/>
        <v/>
      </c>
    </row>
    <row r="1862" spans="5:11" ht="20" x14ac:dyDescent="0.3">
      <c r="E1862" s="49"/>
      <c r="F1862" s="50"/>
      <c r="G1862" s="49" t="str">
        <f>IFERROR(VLOOKUP(F1862,الأصناف!items,2,FALSE),"")</f>
        <v/>
      </c>
      <c r="H1862" s="50"/>
      <c r="I1862" s="50" t="str">
        <f>IFERROR(VLOOKUP(F1862,الأصناف!items,3,FALSE),"")</f>
        <v/>
      </c>
      <c r="J1862" s="50"/>
      <c r="K1862" s="50" t="str">
        <f t="shared" si="29"/>
        <v/>
      </c>
    </row>
    <row r="1863" spans="5:11" ht="20" x14ac:dyDescent="0.3">
      <c r="E1863" s="49"/>
      <c r="F1863" s="50"/>
      <c r="G1863" s="49" t="str">
        <f>IFERROR(VLOOKUP(F1863,الأصناف!items,2,FALSE),"")</f>
        <v/>
      </c>
      <c r="H1863" s="50"/>
      <c r="I1863" s="50" t="str">
        <f>IFERROR(VLOOKUP(F1863,الأصناف!items,3,FALSE),"")</f>
        <v/>
      </c>
      <c r="J1863" s="50"/>
      <c r="K1863" s="50" t="str">
        <f t="shared" si="29"/>
        <v/>
      </c>
    </row>
    <row r="1864" spans="5:11" ht="20" x14ac:dyDescent="0.3">
      <c r="E1864" s="49"/>
      <c r="F1864" s="50"/>
      <c r="G1864" s="49" t="str">
        <f>IFERROR(VLOOKUP(F1864,الأصناف!items,2,FALSE),"")</f>
        <v/>
      </c>
      <c r="H1864" s="50"/>
      <c r="I1864" s="50" t="str">
        <f>IFERROR(VLOOKUP(F1864,الأصناف!items,3,FALSE),"")</f>
        <v/>
      </c>
      <c r="J1864" s="50"/>
      <c r="K1864" s="50" t="str">
        <f t="shared" si="29"/>
        <v/>
      </c>
    </row>
    <row r="1865" spans="5:11" ht="20" x14ac:dyDescent="0.3">
      <c r="E1865" s="49"/>
      <c r="F1865" s="50"/>
      <c r="G1865" s="49" t="str">
        <f>IFERROR(VLOOKUP(F1865,الأصناف!items,2,FALSE),"")</f>
        <v/>
      </c>
      <c r="H1865" s="50"/>
      <c r="I1865" s="50" t="str">
        <f>IFERROR(VLOOKUP(F1865,الأصناف!items,3,FALSE),"")</f>
        <v/>
      </c>
      <c r="J1865" s="50"/>
      <c r="K1865" s="50" t="str">
        <f t="shared" si="29"/>
        <v/>
      </c>
    </row>
    <row r="1866" spans="5:11" ht="20" x14ac:dyDescent="0.3">
      <c r="E1866" s="49"/>
      <c r="F1866" s="50"/>
      <c r="G1866" s="49" t="str">
        <f>IFERROR(VLOOKUP(F1866,الأصناف!items,2,FALSE),"")</f>
        <v/>
      </c>
      <c r="H1866" s="50"/>
      <c r="I1866" s="50" t="str">
        <f>IFERROR(VLOOKUP(F1866,الأصناف!items,3,FALSE),"")</f>
        <v/>
      </c>
      <c r="J1866" s="50"/>
      <c r="K1866" s="50" t="str">
        <f t="shared" si="29"/>
        <v/>
      </c>
    </row>
    <row r="1867" spans="5:11" ht="20" x14ac:dyDescent="0.3">
      <c r="E1867" s="49"/>
      <c r="F1867" s="50"/>
      <c r="G1867" s="49" t="str">
        <f>IFERROR(VLOOKUP(F1867,الأصناف!items,2,FALSE),"")</f>
        <v/>
      </c>
      <c r="H1867" s="50"/>
      <c r="I1867" s="50" t="str">
        <f>IFERROR(VLOOKUP(F1867,الأصناف!items,3,FALSE),"")</f>
        <v/>
      </c>
      <c r="J1867" s="50"/>
      <c r="K1867" s="50" t="str">
        <f t="shared" si="29"/>
        <v/>
      </c>
    </row>
    <row r="1868" spans="5:11" ht="20" x14ac:dyDescent="0.3">
      <c r="E1868" s="49"/>
      <c r="F1868" s="50"/>
      <c r="G1868" s="49" t="str">
        <f>IFERROR(VLOOKUP(F1868,الأصناف!items,2,FALSE),"")</f>
        <v/>
      </c>
      <c r="H1868" s="50"/>
      <c r="I1868" s="50" t="str">
        <f>IFERROR(VLOOKUP(F1868,الأصناف!items,3,FALSE),"")</f>
        <v/>
      </c>
      <c r="J1868" s="50"/>
      <c r="K1868" s="50" t="str">
        <f t="shared" si="29"/>
        <v/>
      </c>
    </row>
    <row r="1869" spans="5:11" ht="20" x14ac:dyDescent="0.3">
      <c r="E1869" s="49"/>
      <c r="F1869" s="50"/>
      <c r="G1869" s="49" t="str">
        <f>IFERROR(VLOOKUP(F1869,الأصناف!items,2,FALSE),"")</f>
        <v/>
      </c>
      <c r="H1869" s="50"/>
      <c r="I1869" s="50" t="str">
        <f>IFERROR(VLOOKUP(F1869,الأصناف!items,3,FALSE),"")</f>
        <v/>
      </c>
      <c r="J1869" s="50"/>
      <c r="K1869" s="50" t="str">
        <f t="shared" si="29"/>
        <v/>
      </c>
    </row>
    <row r="1870" spans="5:11" ht="20" x14ac:dyDescent="0.3">
      <c r="E1870" s="49"/>
      <c r="F1870" s="50"/>
      <c r="G1870" s="49" t="str">
        <f>IFERROR(VLOOKUP(F1870,الأصناف!items,2,FALSE),"")</f>
        <v/>
      </c>
      <c r="H1870" s="50"/>
      <c r="I1870" s="50" t="str">
        <f>IFERROR(VLOOKUP(F1870,الأصناف!items,3,FALSE),"")</f>
        <v/>
      </c>
      <c r="J1870" s="50"/>
      <c r="K1870" s="50" t="str">
        <f t="shared" si="29"/>
        <v/>
      </c>
    </row>
    <row r="1871" spans="5:11" ht="20" x14ac:dyDescent="0.3">
      <c r="E1871" s="49"/>
      <c r="F1871" s="50"/>
      <c r="G1871" s="49" t="str">
        <f>IFERROR(VLOOKUP(F1871,الأصناف!items,2,FALSE),"")</f>
        <v/>
      </c>
      <c r="H1871" s="50"/>
      <c r="I1871" s="50" t="str">
        <f>IFERROR(VLOOKUP(F1871,الأصناف!items,3,FALSE),"")</f>
        <v/>
      </c>
      <c r="J1871" s="50"/>
      <c r="K1871" s="50" t="str">
        <f t="shared" si="29"/>
        <v/>
      </c>
    </row>
    <row r="1872" spans="5:11" ht="20" x14ac:dyDescent="0.3">
      <c r="E1872" s="49"/>
      <c r="F1872" s="50"/>
      <c r="G1872" s="49" t="str">
        <f>IFERROR(VLOOKUP(F1872,الأصناف!items,2,FALSE),"")</f>
        <v/>
      </c>
      <c r="H1872" s="50"/>
      <c r="I1872" s="50" t="str">
        <f>IFERROR(VLOOKUP(F1872,الأصناف!items,3,FALSE),"")</f>
        <v/>
      </c>
      <c r="J1872" s="50"/>
      <c r="K1872" s="50" t="str">
        <f t="shared" si="29"/>
        <v/>
      </c>
    </row>
    <row r="1873" spans="5:11" ht="20" x14ac:dyDescent="0.3">
      <c r="E1873" s="49"/>
      <c r="F1873" s="50"/>
      <c r="G1873" s="49" t="str">
        <f>IFERROR(VLOOKUP(F1873,الأصناف!items,2,FALSE),"")</f>
        <v/>
      </c>
      <c r="H1873" s="50"/>
      <c r="I1873" s="50" t="str">
        <f>IFERROR(VLOOKUP(F1873,الأصناف!items,3,FALSE),"")</f>
        <v/>
      </c>
      <c r="J1873" s="50"/>
      <c r="K1873" s="50" t="str">
        <f t="shared" si="29"/>
        <v/>
      </c>
    </row>
    <row r="1874" spans="5:11" ht="20" x14ac:dyDescent="0.3">
      <c r="E1874" s="49"/>
      <c r="F1874" s="50"/>
      <c r="G1874" s="49" t="str">
        <f>IFERROR(VLOOKUP(F1874,الأصناف!items,2,FALSE),"")</f>
        <v/>
      </c>
      <c r="H1874" s="50"/>
      <c r="I1874" s="50" t="str">
        <f>IFERROR(VLOOKUP(F1874,الأصناف!items,3,FALSE),"")</f>
        <v/>
      </c>
      <c r="J1874" s="50"/>
      <c r="K1874" s="50" t="str">
        <f t="shared" si="29"/>
        <v/>
      </c>
    </row>
    <row r="1875" spans="5:11" ht="20" x14ac:dyDescent="0.3">
      <c r="E1875" s="49"/>
      <c r="F1875" s="50"/>
      <c r="G1875" s="49" t="str">
        <f>IFERROR(VLOOKUP(F1875,الأصناف!items,2,FALSE),"")</f>
        <v/>
      </c>
      <c r="H1875" s="50"/>
      <c r="I1875" s="50" t="str">
        <f>IFERROR(VLOOKUP(F1875,الأصناف!items,3,FALSE),"")</f>
        <v/>
      </c>
      <c r="J1875" s="50"/>
      <c r="K1875" s="50" t="str">
        <f t="shared" si="29"/>
        <v/>
      </c>
    </row>
    <row r="1876" spans="5:11" ht="20" x14ac:dyDescent="0.3">
      <c r="E1876" s="49"/>
      <c r="F1876" s="50"/>
      <c r="G1876" s="49" t="str">
        <f>IFERROR(VLOOKUP(F1876,الأصناف!items,2,FALSE),"")</f>
        <v/>
      </c>
      <c r="H1876" s="50"/>
      <c r="I1876" s="50" t="str">
        <f>IFERROR(VLOOKUP(F1876,الأصناف!items,3,FALSE),"")</f>
        <v/>
      </c>
      <c r="J1876" s="50"/>
      <c r="K1876" s="50" t="str">
        <f t="shared" si="29"/>
        <v/>
      </c>
    </row>
    <row r="1877" spans="5:11" ht="20" x14ac:dyDescent="0.3">
      <c r="E1877" s="49"/>
      <c r="F1877" s="50"/>
      <c r="G1877" s="49" t="str">
        <f>IFERROR(VLOOKUP(F1877,الأصناف!items,2,FALSE),"")</f>
        <v/>
      </c>
      <c r="H1877" s="50"/>
      <c r="I1877" s="50" t="str">
        <f>IFERROR(VLOOKUP(F1877,الأصناف!items,3,FALSE),"")</f>
        <v/>
      </c>
      <c r="J1877" s="50"/>
      <c r="K1877" s="50" t="str">
        <f t="shared" si="29"/>
        <v/>
      </c>
    </row>
    <row r="1878" spans="5:11" ht="20" x14ac:dyDescent="0.3">
      <c r="E1878" s="49"/>
      <c r="F1878" s="50"/>
      <c r="G1878" s="49" t="str">
        <f>IFERROR(VLOOKUP(F1878,الأصناف!items,2,FALSE),"")</f>
        <v/>
      </c>
      <c r="H1878" s="50"/>
      <c r="I1878" s="50" t="str">
        <f>IFERROR(VLOOKUP(F1878,الأصناف!items,3,FALSE),"")</f>
        <v/>
      </c>
      <c r="J1878" s="50"/>
      <c r="K1878" s="50" t="str">
        <f t="shared" si="29"/>
        <v/>
      </c>
    </row>
    <row r="1879" spans="5:11" ht="20" x14ac:dyDescent="0.3">
      <c r="E1879" s="49"/>
      <c r="F1879" s="50"/>
      <c r="G1879" s="49" t="str">
        <f>IFERROR(VLOOKUP(F1879,الأصناف!items,2,FALSE),"")</f>
        <v/>
      </c>
      <c r="H1879" s="50"/>
      <c r="I1879" s="50" t="str">
        <f>IFERROR(VLOOKUP(F1879,الأصناف!items,3,FALSE),"")</f>
        <v/>
      </c>
      <c r="J1879" s="50"/>
      <c r="K1879" s="50" t="str">
        <f t="shared" si="29"/>
        <v/>
      </c>
    </row>
    <row r="1880" spans="5:11" ht="20" x14ac:dyDescent="0.3">
      <c r="E1880" s="49"/>
      <c r="F1880" s="50"/>
      <c r="G1880" s="49" t="str">
        <f>IFERROR(VLOOKUP(F1880,الأصناف!items,2,FALSE),"")</f>
        <v/>
      </c>
      <c r="H1880" s="50"/>
      <c r="I1880" s="50" t="str">
        <f>IFERROR(VLOOKUP(F1880,الأصناف!items,3,FALSE),"")</f>
        <v/>
      </c>
      <c r="J1880" s="50"/>
      <c r="K1880" s="50" t="str">
        <f t="shared" si="29"/>
        <v/>
      </c>
    </row>
    <row r="1881" spans="5:11" ht="20" x14ac:dyDescent="0.3">
      <c r="E1881" s="49"/>
      <c r="F1881" s="50"/>
      <c r="G1881" s="49" t="str">
        <f>IFERROR(VLOOKUP(F1881,الأصناف!items,2,FALSE),"")</f>
        <v/>
      </c>
      <c r="H1881" s="50"/>
      <c r="I1881" s="50" t="str">
        <f>IFERROR(VLOOKUP(F1881,الأصناف!items,3,FALSE),"")</f>
        <v/>
      </c>
      <c r="J1881" s="50"/>
      <c r="K1881" s="50" t="str">
        <f t="shared" si="29"/>
        <v/>
      </c>
    </row>
    <row r="1882" spans="5:11" ht="20" x14ac:dyDescent="0.3">
      <c r="E1882" s="49"/>
      <c r="F1882" s="50"/>
      <c r="G1882" s="49" t="str">
        <f>IFERROR(VLOOKUP(F1882,الأصناف!items,2,FALSE),"")</f>
        <v/>
      </c>
      <c r="H1882" s="50"/>
      <c r="I1882" s="50" t="str">
        <f>IFERROR(VLOOKUP(F1882,الأصناف!items,3,FALSE),"")</f>
        <v/>
      </c>
      <c r="J1882" s="50"/>
      <c r="K1882" s="50" t="str">
        <f t="shared" si="29"/>
        <v/>
      </c>
    </row>
    <row r="1883" spans="5:11" ht="20" x14ac:dyDescent="0.3">
      <c r="E1883" s="49"/>
      <c r="F1883" s="50"/>
      <c r="G1883" s="49" t="str">
        <f>IFERROR(VLOOKUP(F1883,الأصناف!items,2,FALSE),"")</f>
        <v/>
      </c>
      <c r="H1883" s="50"/>
      <c r="I1883" s="50" t="str">
        <f>IFERROR(VLOOKUP(F1883,الأصناف!items,3,FALSE),"")</f>
        <v/>
      </c>
      <c r="J1883" s="50"/>
      <c r="K1883" s="50" t="str">
        <f t="shared" si="29"/>
        <v/>
      </c>
    </row>
    <row r="1884" spans="5:11" ht="20" x14ac:dyDescent="0.3">
      <c r="E1884" s="49"/>
      <c r="F1884" s="50"/>
      <c r="G1884" s="49" t="str">
        <f>IFERROR(VLOOKUP(F1884,الأصناف!items,2,FALSE),"")</f>
        <v/>
      </c>
      <c r="H1884" s="50"/>
      <c r="I1884" s="50" t="str">
        <f>IFERROR(VLOOKUP(F1884,الأصناف!items,3,FALSE),"")</f>
        <v/>
      </c>
      <c r="J1884" s="50"/>
      <c r="K1884" s="50" t="str">
        <f t="shared" si="29"/>
        <v/>
      </c>
    </row>
    <row r="1885" spans="5:11" ht="20" x14ac:dyDescent="0.3">
      <c r="E1885" s="49"/>
      <c r="F1885" s="50"/>
      <c r="G1885" s="49" t="str">
        <f>IFERROR(VLOOKUP(F1885,الأصناف!items,2,FALSE),"")</f>
        <v/>
      </c>
      <c r="H1885" s="50"/>
      <c r="I1885" s="50" t="str">
        <f>IFERROR(VLOOKUP(F1885,الأصناف!items,3,FALSE),"")</f>
        <v/>
      </c>
      <c r="J1885" s="50"/>
      <c r="K1885" s="50" t="str">
        <f t="shared" si="29"/>
        <v/>
      </c>
    </row>
    <row r="1886" spans="5:11" ht="20" x14ac:dyDescent="0.3">
      <c r="E1886" s="49"/>
      <c r="F1886" s="50"/>
      <c r="G1886" s="49" t="str">
        <f>IFERROR(VLOOKUP(F1886,الأصناف!items,2,FALSE),"")</f>
        <v/>
      </c>
      <c r="H1886" s="50"/>
      <c r="I1886" s="50" t="str">
        <f>IFERROR(VLOOKUP(F1886,الأصناف!items,3,FALSE),"")</f>
        <v/>
      </c>
      <c r="J1886" s="50"/>
      <c r="K1886" s="50" t="str">
        <f t="shared" si="29"/>
        <v/>
      </c>
    </row>
    <row r="1887" spans="5:11" ht="20" x14ac:dyDescent="0.3">
      <c r="E1887" s="49"/>
      <c r="F1887" s="50"/>
      <c r="G1887" s="49" t="str">
        <f>IFERROR(VLOOKUP(F1887,الأصناف!items,2,FALSE),"")</f>
        <v/>
      </c>
      <c r="H1887" s="50"/>
      <c r="I1887" s="50" t="str">
        <f>IFERROR(VLOOKUP(F1887,الأصناف!items,3,FALSE),"")</f>
        <v/>
      </c>
      <c r="J1887" s="50"/>
      <c r="K1887" s="50" t="str">
        <f t="shared" si="29"/>
        <v/>
      </c>
    </row>
    <row r="1888" spans="5:11" ht="20" x14ac:dyDescent="0.3">
      <c r="E1888" s="49"/>
      <c r="F1888" s="50"/>
      <c r="G1888" s="49" t="str">
        <f>IFERROR(VLOOKUP(F1888,الأصناف!items,2,FALSE),"")</f>
        <v/>
      </c>
      <c r="H1888" s="50"/>
      <c r="I1888" s="50" t="str">
        <f>IFERROR(VLOOKUP(F1888,الأصناف!items,3,FALSE),"")</f>
        <v/>
      </c>
      <c r="J1888" s="50"/>
      <c r="K1888" s="50" t="str">
        <f t="shared" si="29"/>
        <v/>
      </c>
    </row>
    <row r="1889" spans="5:11" ht="20" x14ac:dyDescent="0.3">
      <c r="E1889" s="49"/>
      <c r="F1889" s="50"/>
      <c r="G1889" s="49" t="str">
        <f>IFERROR(VLOOKUP(F1889,الأصناف!items,2,FALSE),"")</f>
        <v/>
      </c>
      <c r="H1889" s="50"/>
      <c r="I1889" s="50" t="str">
        <f>IFERROR(VLOOKUP(F1889,الأصناف!items,3,FALSE),"")</f>
        <v/>
      </c>
      <c r="J1889" s="50"/>
      <c r="K1889" s="50" t="str">
        <f t="shared" si="29"/>
        <v/>
      </c>
    </row>
    <row r="1890" spans="5:11" ht="20" x14ac:dyDescent="0.3">
      <c r="E1890" s="49"/>
      <c r="F1890" s="50"/>
      <c r="G1890" s="49" t="str">
        <f>IFERROR(VLOOKUP(F1890,الأصناف!items,2,FALSE),"")</f>
        <v/>
      </c>
      <c r="H1890" s="50"/>
      <c r="I1890" s="50" t="str">
        <f>IFERROR(VLOOKUP(F1890,الأصناف!items,3,FALSE),"")</f>
        <v/>
      </c>
      <c r="J1890" s="50"/>
      <c r="K1890" s="50" t="str">
        <f t="shared" si="29"/>
        <v/>
      </c>
    </row>
    <row r="1891" spans="5:11" ht="20" x14ac:dyDescent="0.3">
      <c r="E1891" s="49"/>
      <c r="F1891" s="50"/>
      <c r="G1891" s="49" t="str">
        <f>IFERROR(VLOOKUP(F1891,الأصناف!items,2,FALSE),"")</f>
        <v/>
      </c>
      <c r="H1891" s="50"/>
      <c r="I1891" s="50" t="str">
        <f>IFERROR(VLOOKUP(F1891,الأصناف!items,3,FALSE),"")</f>
        <v/>
      </c>
      <c r="J1891" s="50"/>
      <c r="K1891" s="50" t="str">
        <f t="shared" si="29"/>
        <v/>
      </c>
    </row>
    <row r="1892" spans="5:11" ht="20" x14ac:dyDescent="0.3">
      <c r="E1892" s="49"/>
      <c r="F1892" s="50"/>
      <c r="G1892" s="49" t="str">
        <f>IFERROR(VLOOKUP(F1892,الأصناف!items,2,FALSE),"")</f>
        <v/>
      </c>
      <c r="H1892" s="50"/>
      <c r="I1892" s="50" t="str">
        <f>IFERROR(VLOOKUP(F1892,الأصناف!items,3,FALSE),"")</f>
        <v/>
      </c>
      <c r="J1892" s="50"/>
      <c r="K1892" s="50" t="str">
        <f t="shared" si="29"/>
        <v/>
      </c>
    </row>
    <row r="1893" spans="5:11" ht="20" x14ac:dyDescent="0.3">
      <c r="E1893" s="49"/>
      <c r="F1893" s="50"/>
      <c r="G1893" s="49" t="str">
        <f>IFERROR(VLOOKUP(F1893,الأصناف!items,2,FALSE),"")</f>
        <v/>
      </c>
      <c r="H1893" s="50"/>
      <c r="I1893" s="50" t="str">
        <f>IFERROR(VLOOKUP(F1893,الأصناف!items,3,FALSE),"")</f>
        <v/>
      </c>
      <c r="J1893" s="50"/>
      <c r="K1893" s="50" t="str">
        <f t="shared" si="29"/>
        <v/>
      </c>
    </row>
    <row r="1894" spans="5:11" ht="20" x14ac:dyDescent="0.3">
      <c r="E1894" s="49"/>
      <c r="F1894" s="50"/>
      <c r="G1894" s="49" t="str">
        <f>IFERROR(VLOOKUP(F1894,الأصناف!items,2,FALSE),"")</f>
        <v/>
      </c>
      <c r="H1894" s="50"/>
      <c r="I1894" s="50" t="str">
        <f>IFERROR(VLOOKUP(F1894,الأصناف!items,3,FALSE),"")</f>
        <v/>
      </c>
      <c r="J1894" s="50"/>
      <c r="K1894" s="50" t="str">
        <f t="shared" si="29"/>
        <v/>
      </c>
    </row>
    <row r="1895" spans="5:11" ht="20" x14ac:dyDescent="0.3">
      <c r="E1895" s="49"/>
      <c r="F1895" s="50"/>
      <c r="G1895" s="49" t="str">
        <f>IFERROR(VLOOKUP(F1895,الأصناف!items,2,FALSE),"")</f>
        <v/>
      </c>
      <c r="H1895" s="50"/>
      <c r="I1895" s="50" t="str">
        <f>IFERROR(VLOOKUP(F1895,الأصناف!items,3,FALSE),"")</f>
        <v/>
      </c>
      <c r="J1895" s="50"/>
      <c r="K1895" s="50" t="str">
        <f t="shared" si="29"/>
        <v/>
      </c>
    </row>
    <row r="1896" spans="5:11" ht="20" x14ac:dyDescent="0.3">
      <c r="E1896" s="49"/>
      <c r="F1896" s="50"/>
      <c r="G1896" s="49" t="str">
        <f>IFERROR(VLOOKUP(F1896,الأصناف!items,2,FALSE),"")</f>
        <v/>
      </c>
      <c r="H1896" s="50"/>
      <c r="I1896" s="50" t="str">
        <f>IFERROR(VLOOKUP(F1896,الأصناف!items,3,FALSE),"")</f>
        <v/>
      </c>
      <c r="J1896" s="50"/>
      <c r="K1896" s="50" t="str">
        <f t="shared" si="29"/>
        <v/>
      </c>
    </row>
    <row r="1897" spans="5:11" ht="20" x14ac:dyDescent="0.3">
      <c r="E1897" s="49"/>
      <c r="F1897" s="50"/>
      <c r="G1897" s="49" t="str">
        <f>IFERROR(VLOOKUP(F1897,الأصناف!items,2,FALSE),"")</f>
        <v/>
      </c>
      <c r="H1897" s="50"/>
      <c r="I1897" s="50" t="str">
        <f>IFERROR(VLOOKUP(F1897,الأصناف!items,3,FALSE),"")</f>
        <v/>
      </c>
      <c r="J1897" s="50"/>
      <c r="K1897" s="50" t="str">
        <f t="shared" si="29"/>
        <v/>
      </c>
    </row>
    <row r="1898" spans="5:11" ht="20" x14ac:dyDescent="0.3">
      <c r="E1898" s="49"/>
      <c r="F1898" s="50"/>
      <c r="G1898" s="49" t="str">
        <f>IFERROR(VLOOKUP(F1898,الأصناف!items,2,FALSE),"")</f>
        <v/>
      </c>
      <c r="H1898" s="50"/>
      <c r="I1898" s="50" t="str">
        <f>IFERROR(VLOOKUP(F1898,الأصناف!items,3,FALSE),"")</f>
        <v/>
      </c>
      <c r="J1898" s="50"/>
      <c r="K1898" s="50" t="str">
        <f t="shared" si="29"/>
        <v/>
      </c>
    </row>
    <row r="1899" spans="5:11" ht="20" x14ac:dyDescent="0.3">
      <c r="E1899" s="49"/>
      <c r="F1899" s="50"/>
      <c r="G1899" s="49" t="str">
        <f>IFERROR(VLOOKUP(F1899,الأصناف!items,2,FALSE),"")</f>
        <v/>
      </c>
      <c r="H1899" s="50"/>
      <c r="I1899" s="50" t="str">
        <f>IFERROR(VLOOKUP(F1899,الأصناف!items,3,FALSE),"")</f>
        <v/>
      </c>
      <c r="J1899" s="50"/>
      <c r="K1899" s="50" t="str">
        <f t="shared" si="29"/>
        <v/>
      </c>
    </row>
    <row r="1900" spans="5:11" ht="20" x14ac:dyDescent="0.3">
      <c r="E1900" s="49"/>
      <c r="F1900" s="50"/>
      <c r="G1900" s="49" t="str">
        <f>IFERROR(VLOOKUP(F1900,الأصناف!items,2,FALSE),"")</f>
        <v/>
      </c>
      <c r="H1900" s="50"/>
      <c r="I1900" s="50" t="str">
        <f>IFERROR(VLOOKUP(F1900,الأصناف!items,3,FALSE),"")</f>
        <v/>
      </c>
      <c r="J1900" s="50"/>
      <c r="K1900" s="50" t="str">
        <f t="shared" si="29"/>
        <v/>
      </c>
    </row>
    <row r="1901" spans="5:11" ht="20" x14ac:dyDescent="0.3">
      <c r="E1901" s="49"/>
      <c r="F1901" s="50"/>
      <c r="G1901" s="49" t="str">
        <f>IFERROR(VLOOKUP(F1901,الأصناف!items,2,FALSE),"")</f>
        <v/>
      </c>
      <c r="H1901" s="50"/>
      <c r="I1901" s="50" t="str">
        <f>IFERROR(VLOOKUP(F1901,الأصناف!items,3,FALSE),"")</f>
        <v/>
      </c>
      <c r="J1901" s="50"/>
      <c r="K1901" s="50" t="str">
        <f t="shared" si="29"/>
        <v/>
      </c>
    </row>
    <row r="1902" spans="5:11" ht="20" x14ac:dyDescent="0.3">
      <c r="E1902" s="49"/>
      <c r="F1902" s="50"/>
      <c r="G1902" s="49" t="str">
        <f>IFERROR(VLOOKUP(F1902,الأصناف!items,2,FALSE),"")</f>
        <v/>
      </c>
      <c r="H1902" s="50"/>
      <c r="I1902" s="50" t="str">
        <f>IFERROR(VLOOKUP(F1902,الأصناف!items,3,FALSE),"")</f>
        <v/>
      </c>
      <c r="J1902" s="50"/>
      <c r="K1902" s="50" t="str">
        <f t="shared" si="29"/>
        <v/>
      </c>
    </row>
    <row r="1903" spans="5:11" ht="20" x14ac:dyDescent="0.3">
      <c r="E1903" s="49"/>
      <c r="F1903" s="50"/>
      <c r="G1903" s="49" t="str">
        <f>IFERROR(VLOOKUP(F1903,الأصناف!items,2,FALSE),"")</f>
        <v/>
      </c>
      <c r="H1903" s="50"/>
      <c r="I1903" s="50" t="str">
        <f>IFERROR(VLOOKUP(F1903,الأصناف!items,3,FALSE),"")</f>
        <v/>
      </c>
      <c r="J1903" s="50"/>
      <c r="K1903" s="50" t="str">
        <f t="shared" si="29"/>
        <v/>
      </c>
    </row>
    <row r="1904" spans="5:11" ht="20" x14ac:dyDescent="0.3">
      <c r="E1904" s="49"/>
      <c r="F1904" s="50"/>
      <c r="G1904" s="49" t="str">
        <f>IFERROR(VLOOKUP(F1904,الأصناف!items,2,FALSE),"")</f>
        <v/>
      </c>
      <c r="H1904" s="50"/>
      <c r="I1904" s="50" t="str">
        <f>IFERROR(VLOOKUP(F1904,الأصناف!items,3,FALSE),"")</f>
        <v/>
      </c>
      <c r="J1904" s="50"/>
      <c r="K1904" s="50" t="str">
        <f t="shared" si="29"/>
        <v/>
      </c>
    </row>
    <row r="1905" spans="5:11" ht="20" x14ac:dyDescent="0.3">
      <c r="E1905" s="49"/>
      <c r="F1905" s="50"/>
      <c r="G1905" s="49" t="str">
        <f>IFERROR(VLOOKUP(F1905,الأصناف!items,2,FALSE),"")</f>
        <v/>
      </c>
      <c r="H1905" s="50"/>
      <c r="I1905" s="50" t="str">
        <f>IFERROR(VLOOKUP(F1905,الأصناف!items,3,FALSE),"")</f>
        <v/>
      </c>
      <c r="J1905" s="50"/>
      <c r="K1905" s="50" t="str">
        <f t="shared" si="29"/>
        <v/>
      </c>
    </row>
    <row r="1906" spans="5:11" ht="20" x14ac:dyDescent="0.3">
      <c r="E1906" s="49"/>
      <c r="F1906" s="50"/>
      <c r="G1906" s="49" t="str">
        <f>IFERROR(VLOOKUP(F1906,الأصناف!items,2,FALSE),"")</f>
        <v/>
      </c>
      <c r="H1906" s="50"/>
      <c r="I1906" s="50" t="str">
        <f>IFERROR(VLOOKUP(F1906,الأصناف!items,3,FALSE),"")</f>
        <v/>
      </c>
      <c r="J1906" s="50"/>
      <c r="K1906" s="50" t="str">
        <f t="shared" si="29"/>
        <v/>
      </c>
    </row>
    <row r="1907" spans="5:11" ht="20" x14ac:dyDescent="0.3">
      <c r="E1907" s="49"/>
      <c r="F1907" s="50"/>
      <c r="G1907" s="49" t="str">
        <f>IFERROR(VLOOKUP(F1907,الأصناف!items,2,FALSE),"")</f>
        <v/>
      </c>
      <c r="H1907" s="50"/>
      <c r="I1907" s="50" t="str">
        <f>IFERROR(VLOOKUP(F1907,الأصناف!items,3,FALSE),"")</f>
        <v/>
      </c>
      <c r="J1907" s="50"/>
      <c r="K1907" s="50" t="str">
        <f t="shared" si="29"/>
        <v/>
      </c>
    </row>
    <row r="1908" spans="5:11" ht="20" x14ac:dyDescent="0.3">
      <c r="E1908" s="49"/>
      <c r="F1908" s="50"/>
      <c r="G1908" s="49" t="str">
        <f>IFERROR(VLOOKUP(F1908,الأصناف!items,2,FALSE),"")</f>
        <v/>
      </c>
      <c r="H1908" s="50"/>
      <c r="I1908" s="50" t="str">
        <f>IFERROR(VLOOKUP(F1908,الأصناف!items,3,FALSE),"")</f>
        <v/>
      </c>
      <c r="J1908" s="50"/>
      <c r="K1908" s="50" t="str">
        <f t="shared" si="29"/>
        <v/>
      </c>
    </row>
    <row r="1909" spans="5:11" ht="20" x14ac:dyDescent="0.3">
      <c r="E1909" s="49"/>
      <c r="F1909" s="50"/>
      <c r="G1909" s="49" t="str">
        <f>IFERROR(VLOOKUP(F1909,الأصناف!items,2,FALSE),"")</f>
        <v/>
      </c>
      <c r="H1909" s="50"/>
      <c r="I1909" s="50" t="str">
        <f>IFERROR(VLOOKUP(F1909,الأصناف!items,3,FALSE),"")</f>
        <v/>
      </c>
      <c r="J1909" s="50"/>
      <c r="K1909" s="50" t="str">
        <f t="shared" si="29"/>
        <v/>
      </c>
    </row>
    <row r="1910" spans="5:11" ht="20" x14ac:dyDescent="0.3">
      <c r="E1910" s="49"/>
      <c r="F1910" s="50"/>
      <c r="G1910" s="49" t="str">
        <f>IFERROR(VLOOKUP(F1910,الأصناف!items,2,FALSE),"")</f>
        <v/>
      </c>
      <c r="H1910" s="50"/>
      <c r="I1910" s="50" t="str">
        <f>IFERROR(VLOOKUP(F1910,الأصناف!items,3,FALSE),"")</f>
        <v/>
      </c>
      <c r="J1910" s="50"/>
      <c r="K1910" s="50" t="str">
        <f t="shared" si="29"/>
        <v/>
      </c>
    </row>
    <row r="1911" spans="5:11" ht="20" x14ac:dyDescent="0.3">
      <c r="E1911" s="49"/>
      <c r="F1911" s="50"/>
      <c r="G1911" s="49" t="str">
        <f>IFERROR(VLOOKUP(F1911,الأصناف!items,2,FALSE),"")</f>
        <v/>
      </c>
      <c r="H1911" s="50"/>
      <c r="I1911" s="50" t="str">
        <f>IFERROR(VLOOKUP(F1911,الأصناف!items,3,FALSE),"")</f>
        <v/>
      </c>
      <c r="J1911" s="50"/>
      <c r="K1911" s="50" t="str">
        <f t="shared" si="29"/>
        <v/>
      </c>
    </row>
    <row r="1912" spans="5:11" ht="20" x14ac:dyDescent="0.3">
      <c r="E1912" s="49"/>
      <c r="F1912" s="50"/>
      <c r="G1912" s="49" t="str">
        <f>IFERROR(VLOOKUP(F1912,الأصناف!items,2,FALSE),"")</f>
        <v/>
      </c>
      <c r="H1912" s="50"/>
      <c r="I1912" s="50" t="str">
        <f>IFERROR(VLOOKUP(F1912,الأصناف!items,3,FALSE),"")</f>
        <v/>
      </c>
      <c r="J1912" s="50"/>
      <c r="K1912" s="50" t="str">
        <f t="shared" si="29"/>
        <v/>
      </c>
    </row>
    <row r="1913" spans="5:11" ht="20" x14ac:dyDescent="0.3">
      <c r="E1913" s="49"/>
      <c r="F1913" s="50"/>
      <c r="G1913" s="49" t="str">
        <f>IFERROR(VLOOKUP(F1913,الأصناف!items,2,FALSE),"")</f>
        <v/>
      </c>
      <c r="H1913" s="50"/>
      <c r="I1913" s="50" t="str">
        <f>IFERROR(VLOOKUP(F1913,الأصناف!items,3,FALSE),"")</f>
        <v/>
      </c>
      <c r="J1913" s="50"/>
      <c r="K1913" s="50" t="str">
        <f t="shared" si="29"/>
        <v/>
      </c>
    </row>
    <row r="1914" spans="5:11" ht="20" x14ac:dyDescent="0.3">
      <c r="E1914" s="49"/>
      <c r="F1914" s="50"/>
      <c r="G1914" s="49" t="str">
        <f>IFERROR(VLOOKUP(F1914,الأصناف!items,2,FALSE),"")</f>
        <v/>
      </c>
      <c r="H1914" s="50"/>
      <c r="I1914" s="50" t="str">
        <f>IFERROR(VLOOKUP(F1914,الأصناف!items,3,FALSE),"")</f>
        <v/>
      </c>
      <c r="J1914" s="50"/>
      <c r="K1914" s="50" t="str">
        <f t="shared" si="29"/>
        <v/>
      </c>
    </row>
    <row r="1915" spans="5:11" ht="20" x14ac:dyDescent="0.3">
      <c r="E1915" s="49"/>
      <c r="F1915" s="50"/>
      <c r="G1915" s="49" t="str">
        <f>IFERROR(VLOOKUP(F1915,الأصناف!items,2,FALSE),"")</f>
        <v/>
      </c>
      <c r="H1915" s="50"/>
      <c r="I1915" s="50" t="str">
        <f>IFERROR(VLOOKUP(F1915,الأصناف!items,3,FALSE),"")</f>
        <v/>
      </c>
      <c r="J1915" s="50"/>
      <c r="K1915" s="50" t="str">
        <f t="shared" si="29"/>
        <v/>
      </c>
    </row>
    <row r="1916" spans="5:11" ht="20" x14ac:dyDescent="0.3">
      <c r="E1916" s="49"/>
      <c r="F1916" s="50"/>
      <c r="G1916" s="49" t="str">
        <f>IFERROR(VLOOKUP(F1916,الأصناف!items,2,FALSE),"")</f>
        <v/>
      </c>
      <c r="H1916" s="50"/>
      <c r="I1916" s="50" t="str">
        <f>IFERROR(VLOOKUP(F1916,الأصناف!items,3,FALSE),"")</f>
        <v/>
      </c>
      <c r="J1916" s="50"/>
      <c r="K1916" s="50" t="str">
        <f t="shared" si="29"/>
        <v/>
      </c>
    </row>
    <row r="1917" spans="5:11" ht="20" x14ac:dyDescent="0.3">
      <c r="E1917" s="49"/>
      <c r="F1917" s="50"/>
      <c r="G1917" s="49" t="str">
        <f>IFERROR(VLOOKUP(F1917,الأصناف!items,2,FALSE),"")</f>
        <v/>
      </c>
      <c r="H1917" s="50"/>
      <c r="I1917" s="50" t="str">
        <f>IFERROR(VLOOKUP(F1917,الأصناف!items,3,FALSE),"")</f>
        <v/>
      </c>
      <c r="J1917" s="50"/>
      <c r="K1917" s="50" t="str">
        <f t="shared" si="29"/>
        <v/>
      </c>
    </row>
    <row r="1918" spans="5:11" ht="20" x14ac:dyDescent="0.3">
      <c r="E1918" s="49"/>
      <c r="F1918" s="50"/>
      <c r="G1918" s="49" t="str">
        <f>IFERROR(VLOOKUP(F1918,الأصناف!items,2,FALSE),"")</f>
        <v/>
      </c>
      <c r="H1918" s="50"/>
      <c r="I1918" s="50" t="str">
        <f>IFERROR(VLOOKUP(F1918,الأصناف!items,3,FALSE),"")</f>
        <v/>
      </c>
      <c r="J1918" s="50"/>
      <c r="K1918" s="50" t="str">
        <f t="shared" si="29"/>
        <v/>
      </c>
    </row>
    <row r="1919" spans="5:11" ht="20" x14ac:dyDescent="0.3">
      <c r="E1919" s="49"/>
      <c r="F1919" s="50"/>
      <c r="G1919" s="49" t="str">
        <f>IFERROR(VLOOKUP(F1919,الأصناف!items,2,FALSE),"")</f>
        <v/>
      </c>
      <c r="H1919" s="50"/>
      <c r="I1919" s="50" t="str">
        <f>IFERROR(VLOOKUP(F1919,الأصناف!items,3,FALSE),"")</f>
        <v/>
      </c>
      <c r="J1919" s="50"/>
      <c r="K1919" s="50" t="str">
        <f t="shared" si="29"/>
        <v/>
      </c>
    </row>
    <row r="1920" spans="5:11" ht="20" x14ac:dyDescent="0.3">
      <c r="E1920" s="49"/>
      <c r="F1920" s="50"/>
      <c r="G1920" s="49" t="str">
        <f>IFERROR(VLOOKUP(F1920,الأصناف!items,2,FALSE),"")</f>
        <v/>
      </c>
      <c r="H1920" s="50"/>
      <c r="I1920" s="50" t="str">
        <f>IFERROR(VLOOKUP(F1920,الأصناف!items,3,FALSE),"")</f>
        <v/>
      </c>
      <c r="J1920" s="50"/>
      <c r="K1920" s="50" t="str">
        <f t="shared" si="29"/>
        <v/>
      </c>
    </row>
    <row r="1921" spans="5:11" ht="20" x14ac:dyDescent="0.3">
      <c r="E1921" s="49"/>
      <c r="F1921" s="50"/>
      <c r="G1921" s="49" t="str">
        <f>IFERROR(VLOOKUP(F1921,الأصناف!items,2,FALSE),"")</f>
        <v/>
      </c>
      <c r="H1921" s="50"/>
      <c r="I1921" s="50" t="str">
        <f>IFERROR(VLOOKUP(F1921,الأصناف!items,3,FALSE),"")</f>
        <v/>
      </c>
      <c r="J1921" s="50"/>
      <c r="K1921" s="50" t="str">
        <f t="shared" si="29"/>
        <v/>
      </c>
    </row>
    <row r="1922" spans="5:11" ht="20" x14ac:dyDescent="0.3">
      <c r="E1922" s="49"/>
      <c r="F1922" s="50"/>
      <c r="G1922" s="49" t="str">
        <f>IFERROR(VLOOKUP(F1922,الأصناف!items,2,FALSE),"")</f>
        <v/>
      </c>
      <c r="H1922" s="50"/>
      <c r="I1922" s="50" t="str">
        <f>IFERROR(VLOOKUP(F1922,الأصناف!items,3,FALSE),"")</f>
        <v/>
      </c>
      <c r="J1922" s="50"/>
      <c r="K1922" s="50" t="str">
        <f t="shared" si="29"/>
        <v/>
      </c>
    </row>
    <row r="1923" spans="5:11" ht="20" x14ac:dyDescent="0.3">
      <c r="E1923" s="49"/>
      <c r="F1923" s="50"/>
      <c r="G1923" s="49" t="str">
        <f>IFERROR(VLOOKUP(F1923,الأصناف!items,2,FALSE),"")</f>
        <v/>
      </c>
      <c r="H1923" s="50"/>
      <c r="I1923" s="50" t="str">
        <f>IFERROR(VLOOKUP(F1923,الأصناف!items,3,FALSE),"")</f>
        <v/>
      </c>
      <c r="J1923" s="50"/>
      <c r="K1923" s="50" t="str">
        <f t="shared" si="29"/>
        <v/>
      </c>
    </row>
    <row r="1924" spans="5:11" ht="20" x14ac:dyDescent="0.3">
      <c r="E1924" s="49"/>
      <c r="F1924" s="50"/>
      <c r="G1924" s="49" t="str">
        <f>IFERROR(VLOOKUP(F1924,الأصناف!items,2,FALSE),"")</f>
        <v/>
      </c>
      <c r="H1924" s="50"/>
      <c r="I1924" s="50" t="str">
        <f>IFERROR(VLOOKUP(F1924,الأصناف!items,3,FALSE),"")</f>
        <v/>
      </c>
      <c r="J1924" s="50"/>
      <c r="K1924" s="50" t="str">
        <f t="shared" ref="K1924:K1987" si="30">IFERROR((SUM(H1924*I1924)-J1924),"")</f>
        <v/>
      </c>
    </row>
    <row r="1925" spans="5:11" ht="20" x14ac:dyDescent="0.3">
      <c r="E1925" s="49"/>
      <c r="F1925" s="50"/>
      <c r="G1925" s="49" t="str">
        <f>IFERROR(VLOOKUP(F1925,الأصناف!items,2,FALSE),"")</f>
        <v/>
      </c>
      <c r="H1925" s="50"/>
      <c r="I1925" s="50" t="str">
        <f>IFERROR(VLOOKUP(F1925,الأصناف!items,3,FALSE),"")</f>
        <v/>
      </c>
      <c r="J1925" s="50"/>
      <c r="K1925" s="50" t="str">
        <f t="shared" si="30"/>
        <v/>
      </c>
    </row>
    <row r="1926" spans="5:11" ht="20" x14ac:dyDescent="0.3">
      <c r="E1926" s="49"/>
      <c r="F1926" s="50"/>
      <c r="G1926" s="49" t="str">
        <f>IFERROR(VLOOKUP(F1926,الأصناف!items,2,FALSE),"")</f>
        <v/>
      </c>
      <c r="H1926" s="50"/>
      <c r="I1926" s="50" t="str">
        <f>IFERROR(VLOOKUP(F1926,الأصناف!items,3,FALSE),"")</f>
        <v/>
      </c>
      <c r="J1926" s="50"/>
      <c r="K1926" s="50" t="str">
        <f t="shared" si="30"/>
        <v/>
      </c>
    </row>
    <row r="1927" spans="5:11" ht="20" x14ac:dyDescent="0.3">
      <c r="E1927" s="49"/>
      <c r="F1927" s="50"/>
      <c r="G1927" s="49" t="str">
        <f>IFERROR(VLOOKUP(F1927,الأصناف!items,2,FALSE),"")</f>
        <v/>
      </c>
      <c r="H1927" s="50"/>
      <c r="I1927" s="50" t="str">
        <f>IFERROR(VLOOKUP(F1927,الأصناف!items,3,FALSE),"")</f>
        <v/>
      </c>
      <c r="J1927" s="50"/>
      <c r="K1927" s="50" t="str">
        <f t="shared" si="30"/>
        <v/>
      </c>
    </row>
    <row r="1928" spans="5:11" ht="20" x14ac:dyDescent="0.3">
      <c r="E1928" s="49"/>
      <c r="F1928" s="50"/>
      <c r="G1928" s="49" t="str">
        <f>IFERROR(VLOOKUP(F1928,الأصناف!items,2,FALSE),"")</f>
        <v/>
      </c>
      <c r="H1928" s="50"/>
      <c r="I1928" s="50" t="str">
        <f>IFERROR(VLOOKUP(F1928,الأصناف!items,3,FALSE),"")</f>
        <v/>
      </c>
      <c r="J1928" s="50"/>
      <c r="K1928" s="50" t="str">
        <f t="shared" si="30"/>
        <v/>
      </c>
    </row>
    <row r="1929" spans="5:11" ht="20" x14ac:dyDescent="0.3">
      <c r="E1929" s="49"/>
      <c r="F1929" s="50"/>
      <c r="G1929" s="49" t="str">
        <f>IFERROR(VLOOKUP(F1929,الأصناف!items,2,FALSE),"")</f>
        <v/>
      </c>
      <c r="H1929" s="50"/>
      <c r="I1929" s="50" t="str">
        <f>IFERROR(VLOOKUP(F1929,الأصناف!items,3,FALSE),"")</f>
        <v/>
      </c>
      <c r="J1929" s="50"/>
      <c r="K1929" s="50" t="str">
        <f t="shared" si="30"/>
        <v/>
      </c>
    </row>
    <row r="1930" spans="5:11" ht="20" x14ac:dyDescent="0.3">
      <c r="E1930" s="49"/>
      <c r="F1930" s="50"/>
      <c r="G1930" s="49" t="str">
        <f>IFERROR(VLOOKUP(F1930,الأصناف!items,2,FALSE),"")</f>
        <v/>
      </c>
      <c r="H1930" s="50"/>
      <c r="I1930" s="50" t="str">
        <f>IFERROR(VLOOKUP(F1930,الأصناف!items,3,FALSE),"")</f>
        <v/>
      </c>
      <c r="J1930" s="50"/>
      <c r="K1930" s="50" t="str">
        <f t="shared" si="30"/>
        <v/>
      </c>
    </row>
    <row r="1931" spans="5:11" ht="20" x14ac:dyDescent="0.3">
      <c r="E1931" s="49"/>
      <c r="F1931" s="50"/>
      <c r="G1931" s="49" t="str">
        <f>IFERROR(VLOOKUP(F1931,الأصناف!items,2,FALSE),"")</f>
        <v/>
      </c>
      <c r="H1931" s="50"/>
      <c r="I1931" s="50" t="str">
        <f>IFERROR(VLOOKUP(F1931,الأصناف!items,3,FALSE),"")</f>
        <v/>
      </c>
      <c r="J1931" s="50"/>
      <c r="K1931" s="50" t="str">
        <f t="shared" si="30"/>
        <v/>
      </c>
    </row>
    <row r="1932" spans="5:11" ht="20" x14ac:dyDescent="0.3">
      <c r="E1932" s="49"/>
      <c r="F1932" s="50"/>
      <c r="G1932" s="49" t="str">
        <f>IFERROR(VLOOKUP(F1932,الأصناف!items,2,FALSE),"")</f>
        <v/>
      </c>
      <c r="H1932" s="50"/>
      <c r="I1932" s="50" t="str">
        <f>IFERROR(VLOOKUP(F1932,الأصناف!items,3,FALSE),"")</f>
        <v/>
      </c>
      <c r="J1932" s="50"/>
      <c r="K1932" s="50" t="str">
        <f t="shared" si="30"/>
        <v/>
      </c>
    </row>
    <row r="1933" spans="5:11" ht="20" x14ac:dyDescent="0.3">
      <c r="E1933" s="49"/>
      <c r="F1933" s="50"/>
      <c r="G1933" s="49" t="str">
        <f>IFERROR(VLOOKUP(F1933,الأصناف!items,2,FALSE),"")</f>
        <v/>
      </c>
      <c r="H1933" s="50"/>
      <c r="I1933" s="50" t="str">
        <f>IFERROR(VLOOKUP(F1933,الأصناف!items,3,FALSE),"")</f>
        <v/>
      </c>
      <c r="J1933" s="50"/>
      <c r="K1933" s="50" t="str">
        <f t="shared" si="30"/>
        <v/>
      </c>
    </row>
    <row r="1934" spans="5:11" ht="20" x14ac:dyDescent="0.3">
      <c r="E1934" s="49"/>
      <c r="F1934" s="50"/>
      <c r="G1934" s="49" t="str">
        <f>IFERROR(VLOOKUP(F1934,الأصناف!items,2,FALSE),"")</f>
        <v/>
      </c>
      <c r="H1934" s="50"/>
      <c r="I1934" s="50" t="str">
        <f>IFERROR(VLOOKUP(F1934,الأصناف!items,3,FALSE),"")</f>
        <v/>
      </c>
      <c r="J1934" s="50"/>
      <c r="K1934" s="50" t="str">
        <f t="shared" si="30"/>
        <v/>
      </c>
    </row>
    <row r="1935" spans="5:11" ht="20" x14ac:dyDescent="0.3">
      <c r="E1935" s="49"/>
      <c r="F1935" s="50"/>
      <c r="G1935" s="49" t="str">
        <f>IFERROR(VLOOKUP(F1935,الأصناف!items,2,FALSE),"")</f>
        <v/>
      </c>
      <c r="H1935" s="50"/>
      <c r="I1935" s="50" t="str">
        <f>IFERROR(VLOOKUP(F1935,الأصناف!items,3,FALSE),"")</f>
        <v/>
      </c>
      <c r="J1935" s="50"/>
      <c r="K1935" s="50" t="str">
        <f t="shared" si="30"/>
        <v/>
      </c>
    </row>
    <row r="1936" spans="5:11" ht="20" x14ac:dyDescent="0.3">
      <c r="E1936" s="49"/>
      <c r="F1936" s="50"/>
      <c r="G1936" s="49" t="str">
        <f>IFERROR(VLOOKUP(F1936,الأصناف!items,2,FALSE),"")</f>
        <v/>
      </c>
      <c r="H1936" s="50"/>
      <c r="I1936" s="50" t="str">
        <f>IFERROR(VLOOKUP(F1936,الأصناف!items,3,FALSE),"")</f>
        <v/>
      </c>
      <c r="J1936" s="50"/>
      <c r="K1936" s="50" t="str">
        <f t="shared" si="30"/>
        <v/>
      </c>
    </row>
    <row r="1937" spans="5:11" ht="20" x14ac:dyDescent="0.3">
      <c r="E1937" s="49"/>
      <c r="F1937" s="50"/>
      <c r="G1937" s="49" t="str">
        <f>IFERROR(VLOOKUP(F1937,الأصناف!items,2,FALSE),"")</f>
        <v/>
      </c>
      <c r="H1937" s="50"/>
      <c r="I1937" s="50" t="str">
        <f>IFERROR(VLOOKUP(F1937,الأصناف!items,3,FALSE),"")</f>
        <v/>
      </c>
      <c r="J1937" s="50"/>
      <c r="K1937" s="50" t="str">
        <f t="shared" si="30"/>
        <v/>
      </c>
    </row>
    <row r="1938" spans="5:11" ht="20" x14ac:dyDescent="0.3">
      <c r="E1938" s="49"/>
      <c r="F1938" s="50"/>
      <c r="G1938" s="49" t="str">
        <f>IFERROR(VLOOKUP(F1938,الأصناف!items,2,FALSE),"")</f>
        <v/>
      </c>
      <c r="H1938" s="50"/>
      <c r="I1938" s="50" t="str">
        <f>IFERROR(VLOOKUP(F1938,الأصناف!items,3,FALSE),"")</f>
        <v/>
      </c>
      <c r="J1938" s="50"/>
      <c r="K1938" s="50" t="str">
        <f t="shared" si="30"/>
        <v/>
      </c>
    </row>
    <row r="1939" spans="5:11" ht="20" x14ac:dyDescent="0.3">
      <c r="E1939" s="49"/>
      <c r="F1939" s="50"/>
      <c r="G1939" s="49" t="str">
        <f>IFERROR(VLOOKUP(F1939,الأصناف!items,2,FALSE),"")</f>
        <v/>
      </c>
      <c r="H1939" s="50"/>
      <c r="I1939" s="50" t="str">
        <f>IFERROR(VLOOKUP(F1939,الأصناف!items,3,FALSE),"")</f>
        <v/>
      </c>
      <c r="J1939" s="50"/>
      <c r="K1939" s="50" t="str">
        <f t="shared" si="30"/>
        <v/>
      </c>
    </row>
    <row r="1940" spans="5:11" ht="20" x14ac:dyDescent="0.3">
      <c r="E1940" s="49"/>
      <c r="F1940" s="50"/>
      <c r="G1940" s="49" t="str">
        <f>IFERROR(VLOOKUP(F1940,الأصناف!items,2,FALSE),"")</f>
        <v/>
      </c>
      <c r="H1940" s="50"/>
      <c r="I1940" s="50" t="str">
        <f>IFERROR(VLOOKUP(F1940,الأصناف!items,3,FALSE),"")</f>
        <v/>
      </c>
      <c r="J1940" s="50"/>
      <c r="K1940" s="50" t="str">
        <f t="shared" si="30"/>
        <v/>
      </c>
    </row>
    <row r="1941" spans="5:11" ht="20" x14ac:dyDescent="0.3">
      <c r="E1941" s="49"/>
      <c r="F1941" s="50"/>
      <c r="G1941" s="49" t="str">
        <f>IFERROR(VLOOKUP(F1941,الأصناف!items,2,FALSE),"")</f>
        <v/>
      </c>
      <c r="H1941" s="50"/>
      <c r="I1941" s="50" t="str">
        <f>IFERROR(VLOOKUP(F1941,الأصناف!items,3,FALSE),"")</f>
        <v/>
      </c>
      <c r="J1941" s="50"/>
      <c r="K1941" s="50" t="str">
        <f t="shared" si="30"/>
        <v/>
      </c>
    </row>
    <row r="1942" spans="5:11" ht="20" x14ac:dyDescent="0.3">
      <c r="E1942" s="49"/>
      <c r="F1942" s="50"/>
      <c r="G1942" s="49" t="str">
        <f>IFERROR(VLOOKUP(F1942,الأصناف!items,2,FALSE),"")</f>
        <v/>
      </c>
      <c r="H1942" s="50"/>
      <c r="I1942" s="50" t="str">
        <f>IFERROR(VLOOKUP(F1942,الأصناف!items,3,FALSE),"")</f>
        <v/>
      </c>
      <c r="J1942" s="50"/>
      <c r="K1942" s="50" t="str">
        <f t="shared" si="30"/>
        <v/>
      </c>
    </row>
    <row r="1943" spans="5:11" ht="20" x14ac:dyDescent="0.3">
      <c r="E1943" s="49"/>
      <c r="F1943" s="50"/>
      <c r="G1943" s="49" t="str">
        <f>IFERROR(VLOOKUP(F1943,الأصناف!items,2,FALSE),"")</f>
        <v/>
      </c>
      <c r="H1943" s="50"/>
      <c r="I1943" s="50" t="str">
        <f>IFERROR(VLOOKUP(F1943,الأصناف!items,3,FALSE),"")</f>
        <v/>
      </c>
      <c r="J1943" s="50"/>
      <c r="K1943" s="50" t="str">
        <f t="shared" si="30"/>
        <v/>
      </c>
    </row>
    <row r="1944" spans="5:11" ht="20" x14ac:dyDescent="0.3">
      <c r="E1944" s="49"/>
      <c r="F1944" s="50"/>
      <c r="G1944" s="49" t="str">
        <f>IFERROR(VLOOKUP(F1944,الأصناف!items,2,FALSE),"")</f>
        <v/>
      </c>
      <c r="H1944" s="50"/>
      <c r="I1944" s="50" t="str">
        <f>IFERROR(VLOOKUP(F1944,الأصناف!items,3,FALSE),"")</f>
        <v/>
      </c>
      <c r="J1944" s="50"/>
      <c r="K1944" s="50" t="str">
        <f t="shared" si="30"/>
        <v/>
      </c>
    </row>
    <row r="1945" spans="5:11" ht="20" x14ac:dyDescent="0.3">
      <c r="E1945" s="49"/>
      <c r="F1945" s="50"/>
      <c r="G1945" s="49" t="str">
        <f>IFERROR(VLOOKUP(F1945,الأصناف!items,2,FALSE),"")</f>
        <v/>
      </c>
      <c r="H1945" s="50"/>
      <c r="I1945" s="50" t="str">
        <f>IFERROR(VLOOKUP(F1945,الأصناف!items,3,FALSE),"")</f>
        <v/>
      </c>
      <c r="J1945" s="50"/>
      <c r="K1945" s="50" t="str">
        <f t="shared" si="30"/>
        <v/>
      </c>
    </row>
    <row r="1946" spans="5:11" ht="20" x14ac:dyDescent="0.3">
      <c r="E1946" s="49"/>
      <c r="F1946" s="50"/>
      <c r="G1946" s="49" t="str">
        <f>IFERROR(VLOOKUP(F1946,الأصناف!items,2,FALSE),"")</f>
        <v/>
      </c>
      <c r="H1946" s="50"/>
      <c r="I1946" s="50" t="str">
        <f>IFERROR(VLOOKUP(F1946,الأصناف!items,3,FALSE),"")</f>
        <v/>
      </c>
      <c r="J1946" s="50"/>
      <c r="K1946" s="50" t="str">
        <f t="shared" si="30"/>
        <v/>
      </c>
    </row>
    <row r="1947" spans="5:11" ht="20" x14ac:dyDescent="0.3">
      <c r="E1947" s="49"/>
      <c r="F1947" s="50"/>
      <c r="G1947" s="49" t="str">
        <f>IFERROR(VLOOKUP(F1947,الأصناف!items,2,FALSE),"")</f>
        <v/>
      </c>
      <c r="H1947" s="50"/>
      <c r="I1947" s="50" t="str">
        <f>IFERROR(VLOOKUP(F1947,الأصناف!items,3,FALSE),"")</f>
        <v/>
      </c>
      <c r="J1947" s="50"/>
      <c r="K1947" s="50" t="str">
        <f t="shared" si="30"/>
        <v/>
      </c>
    </row>
    <row r="1948" spans="5:11" ht="20" x14ac:dyDescent="0.3">
      <c r="E1948" s="49"/>
      <c r="F1948" s="50"/>
      <c r="G1948" s="49" t="str">
        <f>IFERROR(VLOOKUP(F1948,الأصناف!items,2,FALSE),"")</f>
        <v/>
      </c>
      <c r="H1948" s="50"/>
      <c r="I1948" s="50" t="str">
        <f>IFERROR(VLOOKUP(F1948,الأصناف!items,3,FALSE),"")</f>
        <v/>
      </c>
      <c r="J1948" s="50"/>
      <c r="K1948" s="50" t="str">
        <f t="shared" si="30"/>
        <v/>
      </c>
    </row>
    <row r="1949" spans="5:11" ht="20" x14ac:dyDescent="0.3">
      <c r="E1949" s="49"/>
      <c r="F1949" s="50"/>
      <c r="G1949" s="49" t="str">
        <f>IFERROR(VLOOKUP(F1949,الأصناف!items,2,FALSE),"")</f>
        <v/>
      </c>
      <c r="H1949" s="50"/>
      <c r="I1949" s="50" t="str">
        <f>IFERROR(VLOOKUP(F1949,الأصناف!items,3,FALSE),"")</f>
        <v/>
      </c>
      <c r="J1949" s="50"/>
      <c r="K1949" s="50" t="str">
        <f t="shared" si="30"/>
        <v/>
      </c>
    </row>
    <row r="1950" spans="5:11" ht="20" x14ac:dyDescent="0.3">
      <c r="E1950" s="49"/>
      <c r="F1950" s="50"/>
      <c r="G1950" s="49" t="str">
        <f>IFERROR(VLOOKUP(F1950,الأصناف!items,2,FALSE),"")</f>
        <v/>
      </c>
      <c r="H1950" s="50"/>
      <c r="I1950" s="50" t="str">
        <f>IFERROR(VLOOKUP(F1950,الأصناف!items,3,FALSE),"")</f>
        <v/>
      </c>
      <c r="J1950" s="50"/>
      <c r="K1950" s="50" t="str">
        <f t="shared" si="30"/>
        <v/>
      </c>
    </row>
    <row r="1951" spans="5:11" ht="20" x14ac:dyDescent="0.3">
      <c r="E1951" s="49"/>
      <c r="F1951" s="50"/>
      <c r="G1951" s="49" t="str">
        <f>IFERROR(VLOOKUP(F1951,الأصناف!items,2,FALSE),"")</f>
        <v/>
      </c>
      <c r="H1951" s="50"/>
      <c r="I1951" s="50" t="str">
        <f>IFERROR(VLOOKUP(F1951,الأصناف!items,3,FALSE),"")</f>
        <v/>
      </c>
      <c r="J1951" s="50"/>
      <c r="K1951" s="50" t="str">
        <f t="shared" si="30"/>
        <v/>
      </c>
    </row>
    <row r="1952" spans="5:11" ht="20" x14ac:dyDescent="0.3">
      <c r="E1952" s="49"/>
      <c r="F1952" s="50"/>
      <c r="G1952" s="49" t="str">
        <f>IFERROR(VLOOKUP(F1952,الأصناف!items,2,FALSE),"")</f>
        <v/>
      </c>
      <c r="H1952" s="50"/>
      <c r="I1952" s="50" t="str">
        <f>IFERROR(VLOOKUP(F1952,الأصناف!items,3,FALSE),"")</f>
        <v/>
      </c>
      <c r="J1952" s="50"/>
      <c r="K1952" s="50" t="str">
        <f t="shared" si="30"/>
        <v/>
      </c>
    </row>
    <row r="1953" spans="5:11" ht="20" x14ac:dyDescent="0.3">
      <c r="E1953" s="49"/>
      <c r="F1953" s="50"/>
      <c r="G1953" s="49" t="str">
        <f>IFERROR(VLOOKUP(F1953,الأصناف!items,2,FALSE),"")</f>
        <v/>
      </c>
      <c r="H1953" s="50"/>
      <c r="I1953" s="50" t="str">
        <f>IFERROR(VLOOKUP(F1953,الأصناف!items,3,FALSE),"")</f>
        <v/>
      </c>
      <c r="J1953" s="50"/>
      <c r="K1953" s="50" t="str">
        <f t="shared" si="30"/>
        <v/>
      </c>
    </row>
    <row r="1954" spans="5:11" ht="20" x14ac:dyDescent="0.3">
      <c r="E1954" s="49"/>
      <c r="F1954" s="50"/>
      <c r="G1954" s="49" t="str">
        <f>IFERROR(VLOOKUP(F1954,الأصناف!items,2,FALSE),"")</f>
        <v/>
      </c>
      <c r="H1954" s="50"/>
      <c r="I1954" s="50" t="str">
        <f>IFERROR(VLOOKUP(F1954,الأصناف!items,3,FALSE),"")</f>
        <v/>
      </c>
      <c r="J1954" s="50"/>
      <c r="K1954" s="50" t="str">
        <f t="shared" si="30"/>
        <v/>
      </c>
    </row>
    <row r="1955" spans="5:11" ht="20" x14ac:dyDescent="0.3">
      <c r="E1955" s="49"/>
      <c r="F1955" s="50"/>
      <c r="G1955" s="49" t="str">
        <f>IFERROR(VLOOKUP(F1955,الأصناف!items,2,FALSE),"")</f>
        <v/>
      </c>
      <c r="H1955" s="50"/>
      <c r="I1955" s="50" t="str">
        <f>IFERROR(VLOOKUP(F1955,الأصناف!items,3,FALSE),"")</f>
        <v/>
      </c>
      <c r="J1955" s="50"/>
      <c r="K1955" s="50" t="str">
        <f t="shared" si="30"/>
        <v/>
      </c>
    </row>
    <row r="1956" spans="5:11" ht="20" x14ac:dyDescent="0.3">
      <c r="E1956" s="49"/>
      <c r="F1956" s="50"/>
      <c r="G1956" s="49" t="str">
        <f>IFERROR(VLOOKUP(F1956,الأصناف!items,2,FALSE),"")</f>
        <v/>
      </c>
      <c r="H1956" s="50"/>
      <c r="I1956" s="50" t="str">
        <f>IFERROR(VLOOKUP(F1956,الأصناف!items,3,FALSE),"")</f>
        <v/>
      </c>
      <c r="J1956" s="50"/>
      <c r="K1956" s="50" t="str">
        <f t="shared" si="30"/>
        <v/>
      </c>
    </row>
    <row r="1957" spans="5:11" ht="20" x14ac:dyDescent="0.3">
      <c r="E1957" s="49"/>
      <c r="F1957" s="50"/>
      <c r="G1957" s="49" t="str">
        <f>IFERROR(VLOOKUP(F1957,الأصناف!items,2,FALSE),"")</f>
        <v/>
      </c>
      <c r="H1957" s="50"/>
      <c r="I1957" s="50" t="str">
        <f>IFERROR(VLOOKUP(F1957,الأصناف!items,3,FALSE),"")</f>
        <v/>
      </c>
      <c r="J1957" s="50"/>
      <c r="K1957" s="50" t="str">
        <f t="shared" si="30"/>
        <v/>
      </c>
    </row>
    <row r="1958" spans="5:11" ht="20" x14ac:dyDescent="0.3">
      <c r="E1958" s="49"/>
      <c r="F1958" s="50"/>
      <c r="G1958" s="49" t="str">
        <f>IFERROR(VLOOKUP(F1958,الأصناف!items,2,FALSE),"")</f>
        <v/>
      </c>
      <c r="H1958" s="50"/>
      <c r="I1958" s="50" t="str">
        <f>IFERROR(VLOOKUP(F1958,الأصناف!items,3,FALSE),"")</f>
        <v/>
      </c>
      <c r="J1958" s="50"/>
      <c r="K1958" s="50" t="str">
        <f t="shared" si="30"/>
        <v/>
      </c>
    </row>
    <row r="1959" spans="5:11" ht="20" x14ac:dyDescent="0.3">
      <c r="E1959" s="49"/>
      <c r="F1959" s="50"/>
      <c r="G1959" s="49" t="str">
        <f>IFERROR(VLOOKUP(F1959,الأصناف!items,2,FALSE),"")</f>
        <v/>
      </c>
      <c r="H1959" s="50"/>
      <c r="I1959" s="50" t="str">
        <f>IFERROR(VLOOKUP(F1959,الأصناف!items,3,FALSE),"")</f>
        <v/>
      </c>
      <c r="J1959" s="50"/>
      <c r="K1959" s="50" t="str">
        <f t="shared" si="30"/>
        <v/>
      </c>
    </row>
    <row r="1960" spans="5:11" ht="20" x14ac:dyDescent="0.3">
      <c r="E1960" s="49"/>
      <c r="F1960" s="50"/>
      <c r="G1960" s="49" t="str">
        <f>IFERROR(VLOOKUP(F1960,الأصناف!items,2,FALSE),"")</f>
        <v/>
      </c>
      <c r="H1960" s="50"/>
      <c r="I1960" s="50" t="str">
        <f>IFERROR(VLOOKUP(F1960,الأصناف!items,3,FALSE),"")</f>
        <v/>
      </c>
      <c r="J1960" s="50"/>
      <c r="K1960" s="50" t="str">
        <f t="shared" si="30"/>
        <v/>
      </c>
    </row>
    <row r="1961" spans="5:11" ht="20" x14ac:dyDescent="0.3">
      <c r="E1961" s="49"/>
      <c r="F1961" s="50"/>
      <c r="G1961" s="49" t="str">
        <f>IFERROR(VLOOKUP(F1961,الأصناف!items,2,FALSE),"")</f>
        <v/>
      </c>
      <c r="H1961" s="50"/>
      <c r="I1961" s="50" t="str">
        <f>IFERROR(VLOOKUP(F1961,الأصناف!items,3,FALSE),"")</f>
        <v/>
      </c>
      <c r="J1961" s="50"/>
      <c r="K1961" s="50" t="str">
        <f t="shared" si="30"/>
        <v/>
      </c>
    </row>
    <row r="1962" spans="5:11" ht="20" x14ac:dyDescent="0.3">
      <c r="E1962" s="49"/>
      <c r="F1962" s="50"/>
      <c r="G1962" s="49" t="str">
        <f>IFERROR(VLOOKUP(F1962,الأصناف!items,2,FALSE),"")</f>
        <v/>
      </c>
      <c r="H1962" s="50"/>
      <c r="I1962" s="50" t="str">
        <f>IFERROR(VLOOKUP(F1962,الأصناف!items,3,FALSE),"")</f>
        <v/>
      </c>
      <c r="J1962" s="50"/>
      <c r="K1962" s="50" t="str">
        <f t="shared" si="30"/>
        <v/>
      </c>
    </row>
    <row r="1963" spans="5:11" ht="20" x14ac:dyDescent="0.3">
      <c r="E1963" s="49"/>
      <c r="F1963" s="50"/>
      <c r="G1963" s="49" t="str">
        <f>IFERROR(VLOOKUP(F1963,الأصناف!items,2,FALSE),"")</f>
        <v/>
      </c>
      <c r="H1963" s="50"/>
      <c r="I1963" s="50" t="str">
        <f>IFERROR(VLOOKUP(F1963,الأصناف!items,3,FALSE),"")</f>
        <v/>
      </c>
      <c r="J1963" s="50"/>
      <c r="K1963" s="50" t="str">
        <f t="shared" si="30"/>
        <v/>
      </c>
    </row>
    <row r="1964" spans="5:11" ht="20" x14ac:dyDescent="0.3">
      <c r="E1964" s="49"/>
      <c r="F1964" s="50"/>
      <c r="G1964" s="49" t="str">
        <f>IFERROR(VLOOKUP(F1964,الأصناف!items,2,FALSE),"")</f>
        <v/>
      </c>
      <c r="H1964" s="50"/>
      <c r="I1964" s="50" t="str">
        <f>IFERROR(VLOOKUP(F1964,الأصناف!items,3,FALSE),"")</f>
        <v/>
      </c>
      <c r="J1964" s="50"/>
      <c r="K1964" s="50" t="str">
        <f t="shared" si="30"/>
        <v/>
      </c>
    </row>
    <row r="1965" spans="5:11" ht="20" x14ac:dyDescent="0.3">
      <c r="E1965" s="49"/>
      <c r="F1965" s="50"/>
      <c r="G1965" s="49" t="str">
        <f>IFERROR(VLOOKUP(F1965,الأصناف!items,2,FALSE),"")</f>
        <v/>
      </c>
      <c r="H1965" s="50"/>
      <c r="I1965" s="50" t="str">
        <f>IFERROR(VLOOKUP(F1965,الأصناف!items,3,FALSE),"")</f>
        <v/>
      </c>
      <c r="J1965" s="50"/>
      <c r="K1965" s="50" t="str">
        <f t="shared" si="30"/>
        <v/>
      </c>
    </row>
    <row r="1966" spans="5:11" ht="20" x14ac:dyDescent="0.3">
      <c r="E1966" s="49"/>
      <c r="F1966" s="50"/>
      <c r="G1966" s="49" t="str">
        <f>IFERROR(VLOOKUP(F1966,الأصناف!items,2,FALSE),"")</f>
        <v/>
      </c>
      <c r="H1966" s="50"/>
      <c r="I1966" s="50" t="str">
        <f>IFERROR(VLOOKUP(F1966,الأصناف!items,3,FALSE),"")</f>
        <v/>
      </c>
      <c r="J1966" s="50"/>
      <c r="K1966" s="50" t="str">
        <f t="shared" si="30"/>
        <v/>
      </c>
    </row>
    <row r="1967" spans="5:11" ht="20" x14ac:dyDescent="0.3">
      <c r="E1967" s="49"/>
      <c r="F1967" s="50"/>
      <c r="G1967" s="49" t="str">
        <f>IFERROR(VLOOKUP(F1967,الأصناف!items,2,FALSE),"")</f>
        <v/>
      </c>
      <c r="H1967" s="50"/>
      <c r="I1967" s="50" t="str">
        <f>IFERROR(VLOOKUP(F1967,الأصناف!items,3,FALSE),"")</f>
        <v/>
      </c>
      <c r="J1967" s="50"/>
      <c r="K1967" s="50" t="str">
        <f t="shared" si="30"/>
        <v/>
      </c>
    </row>
    <row r="1968" spans="5:11" ht="20" x14ac:dyDescent="0.3">
      <c r="E1968" s="49"/>
      <c r="F1968" s="50"/>
      <c r="G1968" s="49" t="str">
        <f>IFERROR(VLOOKUP(F1968,الأصناف!items,2,FALSE),"")</f>
        <v/>
      </c>
      <c r="H1968" s="50"/>
      <c r="I1968" s="50" t="str">
        <f>IFERROR(VLOOKUP(F1968,الأصناف!items,3,FALSE),"")</f>
        <v/>
      </c>
      <c r="J1968" s="50"/>
      <c r="K1968" s="50" t="str">
        <f t="shared" si="30"/>
        <v/>
      </c>
    </row>
    <row r="1969" spans="5:11" ht="20" x14ac:dyDescent="0.3">
      <c r="E1969" s="49"/>
      <c r="F1969" s="50"/>
      <c r="G1969" s="49" t="str">
        <f>IFERROR(VLOOKUP(F1969,الأصناف!items,2,FALSE),"")</f>
        <v/>
      </c>
      <c r="H1969" s="50"/>
      <c r="I1969" s="50" t="str">
        <f>IFERROR(VLOOKUP(F1969,الأصناف!items,3,FALSE),"")</f>
        <v/>
      </c>
      <c r="J1969" s="50"/>
      <c r="K1969" s="50" t="str">
        <f t="shared" si="30"/>
        <v/>
      </c>
    </row>
    <row r="1970" spans="5:11" ht="20" x14ac:dyDescent="0.3">
      <c r="E1970" s="49"/>
      <c r="F1970" s="50"/>
      <c r="G1970" s="49" t="str">
        <f>IFERROR(VLOOKUP(F1970,الأصناف!items,2,FALSE),"")</f>
        <v/>
      </c>
      <c r="H1970" s="50"/>
      <c r="I1970" s="50" t="str">
        <f>IFERROR(VLOOKUP(F1970,الأصناف!items,3,FALSE),"")</f>
        <v/>
      </c>
      <c r="J1970" s="50"/>
      <c r="K1970" s="50" t="str">
        <f t="shared" si="30"/>
        <v/>
      </c>
    </row>
    <row r="1971" spans="5:11" ht="20" x14ac:dyDescent="0.3">
      <c r="E1971" s="49"/>
      <c r="F1971" s="50"/>
      <c r="G1971" s="49" t="str">
        <f>IFERROR(VLOOKUP(F1971,الأصناف!items,2,FALSE),"")</f>
        <v/>
      </c>
      <c r="H1971" s="50"/>
      <c r="I1971" s="50" t="str">
        <f>IFERROR(VLOOKUP(F1971,الأصناف!items,3,FALSE),"")</f>
        <v/>
      </c>
      <c r="J1971" s="50"/>
      <c r="K1971" s="50" t="str">
        <f t="shared" si="30"/>
        <v/>
      </c>
    </row>
    <row r="1972" spans="5:11" ht="20" x14ac:dyDescent="0.3">
      <c r="E1972" s="49"/>
      <c r="F1972" s="50"/>
      <c r="G1972" s="49" t="str">
        <f>IFERROR(VLOOKUP(F1972,الأصناف!items,2,FALSE),"")</f>
        <v/>
      </c>
      <c r="H1972" s="50"/>
      <c r="I1972" s="50" t="str">
        <f>IFERROR(VLOOKUP(F1972,الأصناف!items,3,FALSE),"")</f>
        <v/>
      </c>
      <c r="J1972" s="50"/>
      <c r="K1972" s="50" t="str">
        <f t="shared" si="30"/>
        <v/>
      </c>
    </row>
    <row r="1973" spans="5:11" ht="20" x14ac:dyDescent="0.3">
      <c r="E1973" s="49"/>
      <c r="F1973" s="50"/>
      <c r="G1973" s="49" t="str">
        <f>IFERROR(VLOOKUP(F1973,الأصناف!items,2,FALSE),"")</f>
        <v/>
      </c>
      <c r="H1973" s="50"/>
      <c r="I1973" s="50" t="str">
        <f>IFERROR(VLOOKUP(F1973,الأصناف!items,3,FALSE),"")</f>
        <v/>
      </c>
      <c r="J1973" s="50"/>
      <c r="K1973" s="50" t="str">
        <f t="shared" si="30"/>
        <v/>
      </c>
    </row>
    <row r="1974" spans="5:11" ht="20" x14ac:dyDescent="0.3">
      <c r="E1974" s="49"/>
      <c r="F1974" s="50"/>
      <c r="G1974" s="49" t="str">
        <f>IFERROR(VLOOKUP(F1974,الأصناف!items,2,FALSE),"")</f>
        <v/>
      </c>
      <c r="H1974" s="50"/>
      <c r="I1974" s="50" t="str">
        <f>IFERROR(VLOOKUP(F1974,الأصناف!items,3,FALSE),"")</f>
        <v/>
      </c>
      <c r="J1974" s="50"/>
      <c r="K1974" s="50" t="str">
        <f t="shared" si="30"/>
        <v/>
      </c>
    </row>
    <row r="1975" spans="5:11" ht="20" x14ac:dyDescent="0.3">
      <c r="E1975" s="49"/>
      <c r="F1975" s="50"/>
      <c r="G1975" s="49" t="str">
        <f>IFERROR(VLOOKUP(F1975,الأصناف!items,2,FALSE),"")</f>
        <v/>
      </c>
      <c r="H1975" s="50"/>
      <c r="I1975" s="50" t="str">
        <f>IFERROR(VLOOKUP(F1975,الأصناف!items,3,FALSE),"")</f>
        <v/>
      </c>
      <c r="J1975" s="50"/>
      <c r="K1975" s="50" t="str">
        <f t="shared" si="30"/>
        <v/>
      </c>
    </row>
    <row r="1976" spans="5:11" ht="20" x14ac:dyDescent="0.3">
      <c r="E1976" s="49"/>
      <c r="F1976" s="50"/>
      <c r="G1976" s="49" t="str">
        <f>IFERROR(VLOOKUP(F1976,الأصناف!items,2,FALSE),"")</f>
        <v/>
      </c>
      <c r="H1976" s="50"/>
      <c r="I1976" s="50" t="str">
        <f>IFERROR(VLOOKUP(F1976,الأصناف!items,3,FALSE),"")</f>
        <v/>
      </c>
      <c r="J1976" s="50"/>
      <c r="K1976" s="50" t="str">
        <f t="shared" si="30"/>
        <v/>
      </c>
    </row>
    <row r="1977" spans="5:11" ht="20" x14ac:dyDescent="0.3">
      <c r="E1977" s="49"/>
      <c r="F1977" s="50"/>
      <c r="G1977" s="49" t="str">
        <f>IFERROR(VLOOKUP(F1977,الأصناف!items,2,FALSE),"")</f>
        <v/>
      </c>
      <c r="H1977" s="50"/>
      <c r="I1977" s="50" t="str">
        <f>IFERROR(VLOOKUP(F1977,الأصناف!items,3,FALSE),"")</f>
        <v/>
      </c>
      <c r="J1977" s="50"/>
      <c r="K1977" s="50" t="str">
        <f t="shared" si="30"/>
        <v/>
      </c>
    </row>
    <row r="1978" spans="5:11" ht="20" x14ac:dyDescent="0.3">
      <c r="E1978" s="49"/>
      <c r="F1978" s="50"/>
      <c r="G1978" s="49" t="str">
        <f>IFERROR(VLOOKUP(F1978,الأصناف!items,2,FALSE),"")</f>
        <v/>
      </c>
      <c r="H1978" s="50"/>
      <c r="I1978" s="50" t="str">
        <f>IFERROR(VLOOKUP(F1978,الأصناف!items,3,FALSE),"")</f>
        <v/>
      </c>
      <c r="J1978" s="50"/>
      <c r="K1978" s="50" t="str">
        <f t="shared" si="30"/>
        <v/>
      </c>
    </row>
    <row r="1979" spans="5:11" ht="20" x14ac:dyDescent="0.3">
      <c r="E1979" s="49"/>
      <c r="F1979" s="50"/>
      <c r="G1979" s="49" t="str">
        <f>IFERROR(VLOOKUP(F1979,الأصناف!items,2,FALSE),"")</f>
        <v/>
      </c>
      <c r="H1979" s="50"/>
      <c r="I1979" s="50" t="str">
        <f>IFERROR(VLOOKUP(F1979,الأصناف!items,3,FALSE),"")</f>
        <v/>
      </c>
      <c r="J1979" s="50"/>
      <c r="K1979" s="50" t="str">
        <f t="shared" si="30"/>
        <v/>
      </c>
    </row>
    <row r="1980" spans="5:11" ht="20" x14ac:dyDescent="0.3">
      <c r="E1980" s="49"/>
      <c r="F1980" s="50"/>
      <c r="G1980" s="49" t="str">
        <f>IFERROR(VLOOKUP(F1980,الأصناف!items,2,FALSE),"")</f>
        <v/>
      </c>
      <c r="H1980" s="50"/>
      <c r="I1980" s="50" t="str">
        <f>IFERROR(VLOOKUP(F1980,الأصناف!items,3,FALSE),"")</f>
        <v/>
      </c>
      <c r="J1980" s="50"/>
      <c r="K1980" s="50" t="str">
        <f t="shared" si="30"/>
        <v/>
      </c>
    </row>
    <row r="1981" spans="5:11" ht="20" x14ac:dyDescent="0.3">
      <c r="E1981" s="49"/>
      <c r="F1981" s="50"/>
      <c r="G1981" s="49" t="str">
        <f>IFERROR(VLOOKUP(F1981,الأصناف!items,2,FALSE),"")</f>
        <v/>
      </c>
      <c r="H1981" s="50"/>
      <c r="I1981" s="50" t="str">
        <f>IFERROR(VLOOKUP(F1981,الأصناف!items,3,FALSE),"")</f>
        <v/>
      </c>
      <c r="J1981" s="50"/>
      <c r="K1981" s="50" t="str">
        <f t="shared" si="30"/>
        <v/>
      </c>
    </row>
    <row r="1982" spans="5:11" ht="20" x14ac:dyDescent="0.3">
      <c r="E1982" s="49"/>
      <c r="F1982" s="50"/>
      <c r="G1982" s="49" t="str">
        <f>IFERROR(VLOOKUP(F1982,الأصناف!items,2,FALSE),"")</f>
        <v/>
      </c>
      <c r="H1982" s="50"/>
      <c r="I1982" s="50" t="str">
        <f>IFERROR(VLOOKUP(F1982,الأصناف!items,3,FALSE),"")</f>
        <v/>
      </c>
      <c r="J1982" s="50"/>
      <c r="K1982" s="50" t="str">
        <f t="shared" si="30"/>
        <v/>
      </c>
    </row>
    <row r="1983" spans="5:11" ht="20" x14ac:dyDescent="0.3">
      <c r="E1983" s="49"/>
      <c r="F1983" s="50"/>
      <c r="G1983" s="49" t="str">
        <f>IFERROR(VLOOKUP(F1983,الأصناف!items,2,FALSE),"")</f>
        <v/>
      </c>
      <c r="H1983" s="50"/>
      <c r="I1983" s="50" t="str">
        <f>IFERROR(VLOOKUP(F1983,الأصناف!items,3,FALSE),"")</f>
        <v/>
      </c>
      <c r="J1983" s="50"/>
      <c r="K1983" s="50" t="str">
        <f t="shared" si="30"/>
        <v/>
      </c>
    </row>
    <row r="1984" spans="5:11" ht="20" x14ac:dyDescent="0.3">
      <c r="E1984" s="49"/>
      <c r="F1984" s="50"/>
      <c r="G1984" s="49" t="str">
        <f>IFERROR(VLOOKUP(F1984,الأصناف!items,2,FALSE),"")</f>
        <v/>
      </c>
      <c r="H1984" s="50"/>
      <c r="I1984" s="50" t="str">
        <f>IFERROR(VLOOKUP(F1984,الأصناف!items,3,FALSE),"")</f>
        <v/>
      </c>
      <c r="J1984" s="50"/>
      <c r="K1984" s="50" t="str">
        <f t="shared" si="30"/>
        <v/>
      </c>
    </row>
    <row r="1985" spans="5:11" ht="20" x14ac:dyDescent="0.3">
      <c r="E1985" s="49"/>
      <c r="F1985" s="50"/>
      <c r="G1985" s="49" t="str">
        <f>IFERROR(VLOOKUP(F1985,الأصناف!items,2,FALSE),"")</f>
        <v/>
      </c>
      <c r="H1985" s="50"/>
      <c r="I1985" s="50" t="str">
        <f>IFERROR(VLOOKUP(F1985,الأصناف!items,3,FALSE),"")</f>
        <v/>
      </c>
      <c r="J1985" s="50"/>
      <c r="K1985" s="50" t="str">
        <f t="shared" si="30"/>
        <v/>
      </c>
    </row>
    <row r="1986" spans="5:11" ht="20" x14ac:dyDescent="0.3">
      <c r="E1986" s="49"/>
      <c r="F1986" s="50"/>
      <c r="G1986" s="49" t="str">
        <f>IFERROR(VLOOKUP(F1986,الأصناف!items,2,FALSE),"")</f>
        <v/>
      </c>
      <c r="H1986" s="50"/>
      <c r="I1986" s="50" t="str">
        <f>IFERROR(VLOOKUP(F1986,الأصناف!items,3,FALSE),"")</f>
        <v/>
      </c>
      <c r="J1986" s="50"/>
      <c r="K1986" s="50" t="str">
        <f t="shared" si="30"/>
        <v/>
      </c>
    </row>
    <row r="1987" spans="5:11" ht="20" x14ac:dyDescent="0.3">
      <c r="E1987" s="49"/>
      <c r="F1987" s="50"/>
      <c r="G1987" s="49" t="str">
        <f>IFERROR(VLOOKUP(F1987,الأصناف!items,2,FALSE),"")</f>
        <v/>
      </c>
      <c r="H1987" s="50"/>
      <c r="I1987" s="50" t="str">
        <f>IFERROR(VLOOKUP(F1987,الأصناف!items,3,FALSE),"")</f>
        <v/>
      </c>
      <c r="J1987" s="50"/>
      <c r="K1987" s="50" t="str">
        <f t="shared" si="30"/>
        <v/>
      </c>
    </row>
    <row r="1988" spans="5:11" ht="20" x14ac:dyDescent="0.3">
      <c r="E1988" s="49"/>
      <c r="F1988" s="50"/>
      <c r="G1988" s="49" t="str">
        <f>IFERROR(VLOOKUP(F1988,الأصناف!items,2,FALSE),"")</f>
        <v/>
      </c>
      <c r="H1988" s="50"/>
      <c r="I1988" s="50" t="str">
        <f>IFERROR(VLOOKUP(F1988,الأصناف!items,3,FALSE),"")</f>
        <v/>
      </c>
      <c r="J1988" s="50"/>
      <c r="K1988" s="50" t="str">
        <f t="shared" ref="K1988:K2012" si="31">IFERROR((SUM(H1988*I1988)-J1988),"")</f>
        <v/>
      </c>
    </row>
    <row r="1989" spans="5:11" ht="20" x14ac:dyDescent="0.3">
      <c r="E1989" s="49"/>
      <c r="F1989" s="50"/>
      <c r="G1989" s="49" t="str">
        <f>IFERROR(VLOOKUP(F1989,الأصناف!items,2,FALSE),"")</f>
        <v/>
      </c>
      <c r="H1989" s="50"/>
      <c r="I1989" s="50" t="str">
        <f>IFERROR(VLOOKUP(F1989,الأصناف!items,3,FALSE),"")</f>
        <v/>
      </c>
      <c r="J1989" s="50"/>
      <c r="K1989" s="50" t="str">
        <f t="shared" si="31"/>
        <v/>
      </c>
    </row>
    <row r="1990" spans="5:11" ht="20" x14ac:dyDescent="0.3">
      <c r="E1990" s="49"/>
      <c r="F1990" s="50"/>
      <c r="G1990" s="49" t="str">
        <f>IFERROR(VLOOKUP(F1990,الأصناف!items,2,FALSE),"")</f>
        <v/>
      </c>
      <c r="H1990" s="50"/>
      <c r="I1990" s="50" t="str">
        <f>IFERROR(VLOOKUP(F1990,الأصناف!items,3,FALSE),"")</f>
        <v/>
      </c>
      <c r="J1990" s="50"/>
      <c r="K1990" s="50" t="str">
        <f t="shared" si="31"/>
        <v/>
      </c>
    </row>
    <row r="1991" spans="5:11" ht="20" x14ac:dyDescent="0.3">
      <c r="E1991" s="49"/>
      <c r="F1991" s="50"/>
      <c r="G1991" s="49" t="str">
        <f>IFERROR(VLOOKUP(F1991,الأصناف!items,2,FALSE),"")</f>
        <v/>
      </c>
      <c r="H1991" s="50"/>
      <c r="I1991" s="50" t="str">
        <f>IFERROR(VLOOKUP(F1991,الأصناف!items,3,FALSE),"")</f>
        <v/>
      </c>
      <c r="J1991" s="50"/>
      <c r="K1991" s="50" t="str">
        <f t="shared" si="31"/>
        <v/>
      </c>
    </row>
    <row r="1992" spans="5:11" ht="20" x14ac:dyDescent="0.3">
      <c r="E1992" s="49"/>
      <c r="F1992" s="50"/>
      <c r="G1992" s="49" t="str">
        <f>IFERROR(VLOOKUP(F1992,الأصناف!items,2,FALSE),"")</f>
        <v/>
      </c>
      <c r="H1992" s="50"/>
      <c r="I1992" s="50" t="str">
        <f>IFERROR(VLOOKUP(F1992,الأصناف!items,3,FALSE),"")</f>
        <v/>
      </c>
      <c r="J1992" s="50"/>
      <c r="K1992" s="50" t="str">
        <f t="shared" si="31"/>
        <v/>
      </c>
    </row>
    <row r="1993" spans="5:11" ht="20" x14ac:dyDescent="0.3">
      <c r="E1993" s="49"/>
      <c r="F1993" s="50"/>
      <c r="G1993" s="49" t="str">
        <f>IFERROR(VLOOKUP(F1993,الأصناف!items,2,FALSE),"")</f>
        <v/>
      </c>
      <c r="H1993" s="50"/>
      <c r="I1993" s="50" t="str">
        <f>IFERROR(VLOOKUP(F1993,الأصناف!items,3,FALSE),"")</f>
        <v/>
      </c>
      <c r="J1993" s="50"/>
      <c r="K1993" s="50" t="str">
        <f t="shared" si="31"/>
        <v/>
      </c>
    </row>
    <row r="1994" spans="5:11" ht="20" x14ac:dyDescent="0.3">
      <c r="E1994" s="49"/>
      <c r="F1994" s="50"/>
      <c r="G1994" s="49" t="str">
        <f>IFERROR(VLOOKUP(F1994,الأصناف!items,2,FALSE),"")</f>
        <v/>
      </c>
      <c r="H1994" s="50"/>
      <c r="I1994" s="50" t="str">
        <f>IFERROR(VLOOKUP(F1994,الأصناف!items,3,FALSE),"")</f>
        <v/>
      </c>
      <c r="J1994" s="50"/>
      <c r="K1994" s="50" t="str">
        <f t="shared" si="31"/>
        <v/>
      </c>
    </row>
    <row r="1995" spans="5:11" ht="20" x14ac:dyDescent="0.3">
      <c r="E1995" s="49"/>
      <c r="F1995" s="50"/>
      <c r="G1995" s="49" t="str">
        <f>IFERROR(VLOOKUP(F1995,الأصناف!items,2,FALSE),"")</f>
        <v/>
      </c>
      <c r="H1995" s="50"/>
      <c r="I1995" s="50" t="str">
        <f>IFERROR(VLOOKUP(F1995,الأصناف!items,3,FALSE),"")</f>
        <v/>
      </c>
      <c r="J1995" s="50"/>
      <c r="K1995" s="50" t="str">
        <f t="shared" si="31"/>
        <v/>
      </c>
    </row>
    <row r="1996" spans="5:11" ht="20" x14ac:dyDescent="0.3">
      <c r="E1996" s="49"/>
      <c r="F1996" s="50"/>
      <c r="G1996" s="49" t="str">
        <f>IFERROR(VLOOKUP(F1996,الأصناف!items,2,FALSE),"")</f>
        <v/>
      </c>
      <c r="H1996" s="50"/>
      <c r="I1996" s="50" t="str">
        <f>IFERROR(VLOOKUP(F1996,الأصناف!items,3,FALSE),"")</f>
        <v/>
      </c>
      <c r="J1996" s="50"/>
      <c r="K1996" s="50" t="str">
        <f t="shared" si="31"/>
        <v/>
      </c>
    </row>
    <row r="1997" spans="5:11" ht="20" x14ac:dyDescent="0.3">
      <c r="E1997" s="49"/>
      <c r="F1997" s="50"/>
      <c r="G1997" s="49" t="str">
        <f>IFERROR(VLOOKUP(F1997,الأصناف!items,2,FALSE),"")</f>
        <v/>
      </c>
      <c r="H1997" s="50"/>
      <c r="I1997" s="50" t="str">
        <f>IFERROR(VLOOKUP(F1997,الأصناف!items,3,FALSE),"")</f>
        <v/>
      </c>
      <c r="J1997" s="50"/>
      <c r="K1997" s="50" t="str">
        <f t="shared" si="31"/>
        <v/>
      </c>
    </row>
    <row r="1998" spans="5:11" ht="20" x14ac:dyDescent="0.3">
      <c r="E1998" s="49"/>
      <c r="F1998" s="50"/>
      <c r="G1998" s="49" t="str">
        <f>IFERROR(VLOOKUP(F1998,الأصناف!items,2,FALSE),"")</f>
        <v/>
      </c>
      <c r="H1998" s="50"/>
      <c r="I1998" s="50" t="str">
        <f>IFERROR(VLOOKUP(F1998,الأصناف!items,3,FALSE),"")</f>
        <v/>
      </c>
      <c r="J1998" s="50"/>
      <c r="K1998" s="50" t="str">
        <f t="shared" si="31"/>
        <v/>
      </c>
    </row>
    <row r="1999" spans="5:11" ht="20" x14ac:dyDescent="0.3">
      <c r="E1999" s="49"/>
      <c r="F1999" s="50"/>
      <c r="G1999" s="49" t="str">
        <f>IFERROR(VLOOKUP(F1999,الأصناف!items,2,FALSE),"")</f>
        <v/>
      </c>
      <c r="H1999" s="50"/>
      <c r="I1999" s="50" t="str">
        <f>IFERROR(VLOOKUP(F1999,الأصناف!items,3,FALSE),"")</f>
        <v/>
      </c>
      <c r="J1999" s="50"/>
      <c r="K1999" s="50" t="str">
        <f t="shared" si="31"/>
        <v/>
      </c>
    </row>
    <row r="2000" spans="5:11" ht="20" x14ac:dyDescent="0.3">
      <c r="E2000" s="49"/>
      <c r="F2000" s="50"/>
      <c r="G2000" s="49" t="str">
        <f>IFERROR(VLOOKUP(F2000,الأصناف!items,2,FALSE),"")</f>
        <v/>
      </c>
      <c r="H2000" s="50"/>
      <c r="I2000" s="50" t="str">
        <f>IFERROR(VLOOKUP(F2000,الأصناف!items,3,FALSE),"")</f>
        <v/>
      </c>
      <c r="J2000" s="50"/>
      <c r="K2000" s="50" t="str">
        <f t="shared" si="31"/>
        <v/>
      </c>
    </row>
    <row r="2001" spans="5:11" ht="20" x14ac:dyDescent="0.3">
      <c r="E2001" s="49"/>
      <c r="F2001" s="50"/>
      <c r="G2001" s="49" t="str">
        <f>IFERROR(VLOOKUP(F2001,الأصناف!items,2,FALSE),"")</f>
        <v/>
      </c>
      <c r="H2001" s="50"/>
      <c r="I2001" s="50" t="str">
        <f>IFERROR(VLOOKUP(F2001,الأصناف!items,3,FALSE),"")</f>
        <v/>
      </c>
      <c r="J2001" s="50"/>
      <c r="K2001" s="50" t="str">
        <f t="shared" si="31"/>
        <v/>
      </c>
    </row>
    <row r="2002" spans="5:11" ht="20" x14ac:dyDescent="0.3">
      <c r="E2002" s="49"/>
      <c r="F2002" s="50"/>
      <c r="G2002" s="49" t="str">
        <f>IFERROR(VLOOKUP(F2002,الأصناف!items,2,FALSE),"")</f>
        <v/>
      </c>
      <c r="H2002" s="50"/>
      <c r="I2002" s="50" t="str">
        <f>IFERROR(VLOOKUP(F2002,الأصناف!items,3,FALSE),"")</f>
        <v/>
      </c>
      <c r="J2002" s="50"/>
      <c r="K2002" s="50" t="str">
        <f t="shared" si="31"/>
        <v/>
      </c>
    </row>
    <row r="2003" spans="5:11" ht="20" x14ac:dyDescent="0.3">
      <c r="E2003" s="49"/>
      <c r="F2003" s="50"/>
      <c r="G2003" s="49" t="str">
        <f>IFERROR(VLOOKUP(F2003,الأصناف!items,2,FALSE),"")</f>
        <v/>
      </c>
      <c r="H2003" s="50"/>
      <c r="I2003" s="50" t="str">
        <f>IFERROR(VLOOKUP(F2003,الأصناف!items,3,FALSE),"")</f>
        <v/>
      </c>
      <c r="J2003" s="50"/>
      <c r="K2003" s="50" t="str">
        <f t="shared" si="31"/>
        <v/>
      </c>
    </row>
    <row r="2004" spans="5:11" ht="20" x14ac:dyDescent="0.3">
      <c r="E2004" s="49"/>
      <c r="F2004" s="50"/>
      <c r="G2004" s="49" t="str">
        <f>IFERROR(VLOOKUP(F2004,الأصناف!items,2,FALSE),"")</f>
        <v/>
      </c>
      <c r="H2004" s="50"/>
      <c r="I2004" s="50" t="str">
        <f>IFERROR(VLOOKUP(F2004,الأصناف!items,3,FALSE),"")</f>
        <v/>
      </c>
      <c r="J2004" s="50"/>
      <c r="K2004" s="50" t="str">
        <f t="shared" si="31"/>
        <v/>
      </c>
    </row>
    <row r="2005" spans="5:11" ht="20" x14ac:dyDescent="0.3">
      <c r="E2005" s="49"/>
      <c r="F2005" s="50"/>
      <c r="G2005" s="49" t="str">
        <f>IFERROR(VLOOKUP(F2005,الأصناف!items,2,FALSE),"")</f>
        <v/>
      </c>
      <c r="H2005" s="50"/>
      <c r="I2005" s="50" t="str">
        <f>IFERROR(VLOOKUP(F2005,الأصناف!items,3,FALSE),"")</f>
        <v/>
      </c>
      <c r="J2005" s="50"/>
      <c r="K2005" s="50" t="str">
        <f t="shared" si="31"/>
        <v/>
      </c>
    </row>
    <row r="2006" spans="5:11" ht="20" x14ac:dyDescent="0.3">
      <c r="E2006" s="49"/>
      <c r="F2006" s="50"/>
      <c r="G2006" s="49" t="str">
        <f>IFERROR(VLOOKUP(F2006,الأصناف!items,2,FALSE),"")</f>
        <v/>
      </c>
      <c r="H2006" s="50"/>
      <c r="I2006" s="50" t="str">
        <f>IFERROR(VLOOKUP(F2006,الأصناف!items,3,FALSE),"")</f>
        <v/>
      </c>
      <c r="J2006" s="50"/>
      <c r="K2006" s="50" t="str">
        <f t="shared" si="31"/>
        <v/>
      </c>
    </row>
    <row r="2007" spans="5:11" ht="20" x14ac:dyDescent="0.3">
      <c r="E2007" s="49"/>
      <c r="F2007" s="50"/>
      <c r="G2007" s="49" t="str">
        <f>IFERROR(VLOOKUP(F2007,الأصناف!items,2,FALSE),"")</f>
        <v/>
      </c>
      <c r="H2007" s="50"/>
      <c r="I2007" s="50" t="str">
        <f>IFERROR(VLOOKUP(F2007,الأصناف!items,3,FALSE),"")</f>
        <v/>
      </c>
      <c r="J2007" s="50"/>
      <c r="K2007" s="50" t="str">
        <f t="shared" si="31"/>
        <v/>
      </c>
    </row>
    <row r="2008" spans="5:11" ht="20" x14ac:dyDescent="0.3">
      <c r="E2008" s="49"/>
      <c r="F2008" s="50"/>
      <c r="G2008" s="49" t="str">
        <f>IFERROR(VLOOKUP(F2008,الأصناف!items,2,FALSE),"")</f>
        <v/>
      </c>
      <c r="H2008" s="50"/>
      <c r="I2008" s="50" t="str">
        <f>IFERROR(VLOOKUP(F2008,الأصناف!items,3,FALSE),"")</f>
        <v/>
      </c>
      <c r="J2008" s="50"/>
      <c r="K2008" s="50" t="str">
        <f t="shared" si="31"/>
        <v/>
      </c>
    </row>
    <row r="2009" spans="5:11" ht="20" x14ac:dyDescent="0.3">
      <c r="E2009" s="49"/>
      <c r="F2009" s="50"/>
      <c r="G2009" s="49" t="str">
        <f>IFERROR(VLOOKUP(F2009,الأصناف!items,2,FALSE),"")</f>
        <v/>
      </c>
      <c r="H2009" s="50"/>
      <c r="I2009" s="50" t="str">
        <f>IFERROR(VLOOKUP(F2009,الأصناف!items,3,FALSE),"")</f>
        <v/>
      </c>
      <c r="J2009" s="50"/>
      <c r="K2009" s="50" t="str">
        <f t="shared" si="31"/>
        <v/>
      </c>
    </row>
    <row r="2010" spans="5:11" ht="20" x14ac:dyDescent="0.3">
      <c r="E2010" s="49"/>
      <c r="F2010" s="50"/>
      <c r="G2010" s="49" t="str">
        <f>IFERROR(VLOOKUP(F2010,الأصناف!items,2,FALSE),"")</f>
        <v/>
      </c>
      <c r="H2010" s="50"/>
      <c r="I2010" s="50" t="str">
        <f>IFERROR(VLOOKUP(F2010,الأصناف!items,3,FALSE),"")</f>
        <v/>
      </c>
      <c r="J2010" s="50"/>
      <c r="K2010" s="50" t="str">
        <f t="shared" si="31"/>
        <v/>
      </c>
    </row>
    <row r="2011" spans="5:11" ht="20" x14ac:dyDescent="0.3">
      <c r="E2011" s="49"/>
      <c r="F2011" s="50"/>
      <c r="G2011" s="49" t="str">
        <f>IFERROR(VLOOKUP(F2011,الأصناف!items,2,FALSE),"")</f>
        <v/>
      </c>
      <c r="H2011" s="50"/>
      <c r="I2011" s="50" t="str">
        <f>IFERROR(VLOOKUP(F2011,الأصناف!items,3,FALSE),"")</f>
        <v/>
      </c>
      <c r="J2011" s="50"/>
      <c r="K2011" s="50" t="str">
        <f t="shared" si="31"/>
        <v/>
      </c>
    </row>
    <row r="2012" spans="5:11" ht="20" x14ac:dyDescent="0.3">
      <c r="E2012" s="49"/>
      <c r="F2012" s="50"/>
      <c r="G2012" s="49" t="str">
        <f>IFERROR(VLOOKUP(F2012,الأصناف!items,2,FALSE),"")</f>
        <v/>
      </c>
      <c r="H2012" s="50"/>
      <c r="I2012" s="50" t="str">
        <f>IFERROR(VLOOKUP(F2012,الأصناف!items,3,FALSE),"")</f>
        <v/>
      </c>
      <c r="J2012" s="50"/>
      <c r="K2012" s="50" t="str">
        <f t="shared" si="31"/>
        <v/>
      </c>
    </row>
    <row r="2013" spans="5:11" x14ac:dyDescent="0.3">
      <c r="E2013" s="43"/>
      <c r="F2013" s="43"/>
      <c r="G2013" s="43"/>
      <c r="H2013" s="43"/>
      <c r="I2013" s="43"/>
      <c r="J2013" s="44"/>
      <c r="K2013" s="44"/>
    </row>
  </sheetData>
  <mergeCells count="3">
    <mergeCell ref="E1:K1"/>
    <mergeCell ref="N3:P4"/>
    <mergeCell ref="N5:P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>
    <tabColor rgb="FFFF0000"/>
  </sheetPr>
  <dimension ref="F1:P102"/>
  <sheetViews>
    <sheetView rightToLeft="1" tabSelected="1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L18" sqref="L18"/>
    </sheetView>
  </sheetViews>
  <sheetFormatPr defaultColWidth="9.1640625" defaultRowHeight="14" x14ac:dyDescent="0.3"/>
  <cols>
    <col min="1" max="5" width="9.1640625" style="2"/>
    <col min="6" max="7" width="26.75" style="2" customWidth="1"/>
    <col min="8" max="9" width="9.1640625" style="2"/>
    <col min="10" max="10" width="12.83203125" style="2" customWidth="1"/>
    <col min="11" max="16384" width="9.1640625" style="2"/>
  </cols>
  <sheetData>
    <row r="1" spans="6:16" ht="35" customHeight="1" thickTop="1" x14ac:dyDescent="0.3">
      <c r="F1" s="12" t="s">
        <v>6</v>
      </c>
      <c r="G1" s="29" t="s">
        <v>47</v>
      </c>
      <c r="H1" s="13" t="s">
        <v>1</v>
      </c>
      <c r="I1" s="13" t="s">
        <v>48</v>
      </c>
      <c r="J1" s="14" t="s">
        <v>49</v>
      </c>
      <c r="K1" s="9"/>
      <c r="L1" s="15"/>
      <c r="M1" s="16"/>
      <c r="N1" s="16"/>
      <c r="O1" s="16"/>
      <c r="P1" s="17"/>
    </row>
    <row r="2" spans="6:16" ht="31.5" customHeight="1" x14ac:dyDescent="0.3">
      <c r="F2" s="24"/>
      <c r="G2" s="51" t="s">
        <v>54</v>
      </c>
      <c r="H2" s="25">
        <v>1000</v>
      </c>
      <c r="I2" s="25">
        <v>1</v>
      </c>
      <c r="J2" s="11">
        <f>H2*I2</f>
        <v>1000</v>
      </c>
      <c r="K2" s="9"/>
      <c r="L2" s="18"/>
      <c r="M2" s="19"/>
      <c r="N2" s="19"/>
      <c r="O2" s="19"/>
      <c r="P2" s="20"/>
    </row>
    <row r="3" spans="6:16" x14ac:dyDescent="0.3">
      <c r="F3" s="24"/>
      <c r="G3" s="30"/>
      <c r="H3" s="25"/>
      <c r="I3" s="25"/>
      <c r="J3" s="11">
        <f t="shared" ref="J3:J32" si="0">H3*I3</f>
        <v>0</v>
      </c>
      <c r="K3" s="9"/>
      <c r="L3" s="18"/>
      <c r="M3" s="57" t="s">
        <v>50</v>
      </c>
      <c r="N3" s="58"/>
      <c r="O3" s="59"/>
      <c r="P3" s="20"/>
    </row>
    <row r="4" spans="6:16" x14ac:dyDescent="0.3">
      <c r="F4" s="24"/>
      <c r="G4" s="30"/>
      <c r="H4" s="25"/>
      <c r="I4" s="25"/>
      <c r="J4" s="11">
        <f t="shared" si="0"/>
        <v>0</v>
      </c>
      <c r="K4" s="9"/>
      <c r="L4" s="18"/>
      <c r="M4" s="60"/>
      <c r="N4" s="61"/>
      <c r="O4" s="62"/>
      <c r="P4" s="20"/>
    </row>
    <row r="5" spans="6:16" x14ac:dyDescent="0.3">
      <c r="F5" s="24"/>
      <c r="G5" s="30"/>
      <c r="H5" s="25"/>
      <c r="I5" s="25"/>
      <c r="J5" s="11">
        <f t="shared" si="0"/>
        <v>0</v>
      </c>
      <c r="K5" s="9"/>
      <c r="L5" s="18"/>
      <c r="M5" s="63">
        <f>SUM(J2:J101)</f>
        <v>1000</v>
      </c>
      <c r="N5" s="64"/>
      <c r="O5" s="65"/>
      <c r="P5" s="20"/>
    </row>
    <row r="6" spans="6:16" x14ac:dyDescent="0.3">
      <c r="F6" s="24"/>
      <c r="G6" s="30"/>
      <c r="H6" s="25"/>
      <c r="I6" s="25"/>
      <c r="J6" s="11">
        <f t="shared" si="0"/>
        <v>0</v>
      </c>
      <c r="K6" s="9"/>
      <c r="L6" s="18"/>
      <c r="M6" s="63"/>
      <c r="N6" s="64"/>
      <c r="O6" s="65"/>
      <c r="P6" s="20"/>
    </row>
    <row r="7" spans="6:16" x14ac:dyDescent="0.3">
      <c r="F7" s="24"/>
      <c r="G7" s="30"/>
      <c r="H7" s="25"/>
      <c r="I7" s="25"/>
      <c r="J7" s="11">
        <f t="shared" si="0"/>
        <v>0</v>
      </c>
      <c r="K7" s="9"/>
      <c r="L7" s="18"/>
      <c r="M7" s="19"/>
      <c r="N7" s="19"/>
      <c r="O7" s="19"/>
      <c r="P7" s="20"/>
    </row>
    <row r="8" spans="6:16" ht="14.5" thickBot="1" x14ac:dyDescent="0.35">
      <c r="F8" s="24"/>
      <c r="G8" s="30"/>
      <c r="H8" s="25"/>
      <c r="I8" s="25"/>
      <c r="J8" s="11">
        <f t="shared" si="0"/>
        <v>0</v>
      </c>
      <c r="K8" s="9"/>
      <c r="L8" s="21"/>
      <c r="M8" s="22"/>
      <c r="N8" s="22"/>
      <c r="O8" s="22"/>
      <c r="P8" s="23"/>
    </row>
    <row r="9" spans="6:16" x14ac:dyDescent="0.3">
      <c r="F9" s="24"/>
      <c r="G9" s="30"/>
      <c r="H9" s="25"/>
      <c r="I9" s="25"/>
      <c r="J9" s="11">
        <f t="shared" si="0"/>
        <v>0</v>
      </c>
      <c r="K9" s="9"/>
      <c r="L9" s="9"/>
      <c r="M9" s="9"/>
      <c r="N9" s="9"/>
      <c r="O9" s="9"/>
      <c r="P9" s="9"/>
    </row>
    <row r="10" spans="6:16" x14ac:dyDescent="0.3">
      <c r="F10" s="24"/>
      <c r="G10" s="30"/>
      <c r="H10" s="25"/>
      <c r="I10" s="25"/>
      <c r="J10" s="11">
        <f t="shared" si="0"/>
        <v>0</v>
      </c>
      <c r="K10" s="9"/>
      <c r="L10" s="9"/>
      <c r="M10" s="9"/>
      <c r="N10" s="9"/>
      <c r="O10" s="9"/>
      <c r="P10" s="9"/>
    </row>
    <row r="11" spans="6:16" x14ac:dyDescent="0.3">
      <c r="F11" s="24"/>
      <c r="G11" s="30"/>
      <c r="H11" s="25"/>
      <c r="I11" s="25"/>
      <c r="J11" s="11">
        <f t="shared" si="0"/>
        <v>0</v>
      </c>
      <c r="K11" s="9"/>
      <c r="L11" s="9"/>
      <c r="M11" s="9"/>
      <c r="N11" s="9"/>
      <c r="O11" s="9"/>
      <c r="P11" s="9"/>
    </row>
    <row r="12" spans="6:16" x14ac:dyDescent="0.3">
      <c r="F12" s="24"/>
      <c r="G12" s="30"/>
      <c r="H12" s="25"/>
      <c r="I12" s="25"/>
      <c r="J12" s="11">
        <f t="shared" si="0"/>
        <v>0</v>
      </c>
      <c r="K12" s="9"/>
      <c r="L12" s="9"/>
      <c r="M12" s="9"/>
      <c r="N12" s="9"/>
      <c r="O12" s="9"/>
      <c r="P12" s="9"/>
    </row>
    <row r="13" spans="6:16" x14ac:dyDescent="0.3">
      <c r="F13" s="24"/>
      <c r="G13" s="30"/>
      <c r="H13" s="25"/>
      <c r="I13" s="25"/>
      <c r="J13" s="11">
        <f t="shared" si="0"/>
        <v>0</v>
      </c>
      <c r="K13" s="9"/>
      <c r="L13" s="9"/>
      <c r="M13" s="9"/>
      <c r="N13" s="9"/>
      <c r="O13" s="9"/>
      <c r="P13" s="9"/>
    </row>
    <row r="14" spans="6:16" x14ac:dyDescent="0.3">
      <c r="F14" s="24"/>
      <c r="G14" s="30"/>
      <c r="H14" s="25"/>
      <c r="I14" s="25"/>
      <c r="J14" s="11">
        <f t="shared" si="0"/>
        <v>0</v>
      </c>
      <c r="K14" s="9"/>
      <c r="L14" s="9"/>
      <c r="M14" s="9"/>
      <c r="N14" s="9"/>
      <c r="O14" s="9"/>
      <c r="P14" s="9"/>
    </row>
    <row r="15" spans="6:16" x14ac:dyDescent="0.3">
      <c r="F15" s="24"/>
      <c r="G15" s="30"/>
      <c r="H15" s="25"/>
      <c r="I15" s="25"/>
      <c r="J15" s="11">
        <f t="shared" si="0"/>
        <v>0</v>
      </c>
      <c r="K15" s="9"/>
      <c r="L15" s="9"/>
      <c r="M15" s="9"/>
      <c r="N15" s="9"/>
      <c r="O15" s="9"/>
      <c r="P15" s="9"/>
    </row>
    <row r="16" spans="6:16" x14ac:dyDescent="0.3">
      <c r="F16" s="24"/>
      <c r="G16" s="30"/>
      <c r="H16" s="25"/>
      <c r="I16" s="25"/>
      <c r="J16" s="11">
        <f t="shared" si="0"/>
        <v>0</v>
      </c>
      <c r="K16" s="9"/>
      <c r="L16" s="9"/>
      <c r="M16" s="9"/>
      <c r="N16" s="9"/>
      <c r="O16" s="9"/>
      <c r="P16" s="9"/>
    </row>
    <row r="17" spans="6:10" x14ac:dyDescent="0.3">
      <c r="F17" s="8"/>
      <c r="G17" s="31"/>
      <c r="H17" s="10"/>
      <c r="I17" s="10"/>
      <c r="J17" s="11">
        <f t="shared" si="0"/>
        <v>0</v>
      </c>
    </row>
    <row r="18" spans="6:10" x14ac:dyDescent="0.3">
      <c r="F18" s="8"/>
      <c r="G18" s="31"/>
      <c r="H18" s="25"/>
      <c r="I18" s="25"/>
      <c r="J18" s="11">
        <f t="shared" si="0"/>
        <v>0</v>
      </c>
    </row>
    <row r="19" spans="6:10" x14ac:dyDescent="0.3">
      <c r="F19" s="8"/>
      <c r="G19" s="31"/>
      <c r="H19" s="25"/>
      <c r="I19" s="25"/>
      <c r="J19" s="11">
        <f t="shared" si="0"/>
        <v>0</v>
      </c>
    </row>
    <row r="20" spans="6:10" x14ac:dyDescent="0.3">
      <c r="F20" s="8"/>
      <c r="G20" s="31"/>
      <c r="H20" s="25"/>
      <c r="I20" s="25"/>
      <c r="J20" s="11">
        <f t="shared" si="0"/>
        <v>0</v>
      </c>
    </row>
    <row r="21" spans="6:10" x14ac:dyDescent="0.3">
      <c r="F21" s="8"/>
      <c r="G21" s="31"/>
      <c r="H21" s="25"/>
      <c r="I21" s="25"/>
      <c r="J21" s="11">
        <f t="shared" si="0"/>
        <v>0</v>
      </c>
    </row>
    <row r="22" spans="6:10" x14ac:dyDescent="0.3">
      <c r="F22" s="8"/>
      <c r="G22" s="31"/>
      <c r="H22" s="25"/>
      <c r="I22" s="25"/>
      <c r="J22" s="11">
        <f t="shared" si="0"/>
        <v>0</v>
      </c>
    </row>
    <row r="23" spans="6:10" x14ac:dyDescent="0.3">
      <c r="F23" s="8"/>
      <c r="G23" s="31"/>
      <c r="H23" s="25"/>
      <c r="I23" s="25"/>
      <c r="J23" s="11">
        <f t="shared" si="0"/>
        <v>0</v>
      </c>
    </row>
    <row r="24" spans="6:10" x14ac:dyDescent="0.3">
      <c r="F24" s="8"/>
      <c r="G24" s="31"/>
      <c r="H24" s="25"/>
      <c r="I24" s="25"/>
      <c r="J24" s="11">
        <f t="shared" si="0"/>
        <v>0</v>
      </c>
    </row>
    <row r="25" spans="6:10" x14ac:dyDescent="0.3">
      <c r="F25" s="8"/>
      <c r="G25" s="31"/>
      <c r="H25" s="10"/>
      <c r="I25" s="10"/>
      <c r="J25" s="11">
        <f t="shared" si="0"/>
        <v>0</v>
      </c>
    </row>
    <row r="26" spans="6:10" x14ac:dyDescent="0.3">
      <c r="F26" s="8"/>
      <c r="G26" s="31"/>
      <c r="H26" s="25"/>
      <c r="I26" s="25"/>
      <c r="J26" s="11">
        <f t="shared" si="0"/>
        <v>0</v>
      </c>
    </row>
    <row r="27" spans="6:10" x14ac:dyDescent="0.3">
      <c r="F27" s="8"/>
      <c r="G27" s="31"/>
      <c r="H27" s="25"/>
      <c r="I27" s="25"/>
      <c r="J27" s="11">
        <f t="shared" si="0"/>
        <v>0</v>
      </c>
    </row>
    <row r="28" spans="6:10" x14ac:dyDescent="0.3">
      <c r="F28" s="8"/>
      <c r="G28" s="31"/>
      <c r="H28" s="25"/>
      <c r="I28" s="25"/>
      <c r="J28" s="11">
        <f t="shared" si="0"/>
        <v>0</v>
      </c>
    </row>
    <row r="29" spans="6:10" x14ac:dyDescent="0.3">
      <c r="F29" s="8"/>
      <c r="G29" s="31"/>
      <c r="H29" s="25"/>
      <c r="I29" s="25"/>
      <c r="J29" s="11">
        <f t="shared" si="0"/>
        <v>0</v>
      </c>
    </row>
    <row r="30" spans="6:10" x14ac:dyDescent="0.3">
      <c r="F30" s="8"/>
      <c r="G30" s="31"/>
      <c r="H30" s="25"/>
      <c r="I30" s="25"/>
      <c r="J30" s="11">
        <f t="shared" si="0"/>
        <v>0</v>
      </c>
    </row>
    <row r="31" spans="6:10" x14ac:dyDescent="0.3">
      <c r="F31" s="8"/>
      <c r="G31" s="31"/>
      <c r="H31" s="25"/>
      <c r="I31" s="25"/>
      <c r="J31" s="11">
        <f t="shared" si="0"/>
        <v>0</v>
      </c>
    </row>
    <row r="32" spans="6:10" x14ac:dyDescent="0.3">
      <c r="F32" s="8"/>
      <c r="G32" s="31"/>
      <c r="H32" s="25"/>
      <c r="I32" s="25"/>
      <c r="J32" s="11">
        <f t="shared" si="0"/>
        <v>0</v>
      </c>
    </row>
    <row r="33" spans="6:10" x14ac:dyDescent="0.3">
      <c r="F33" s="8"/>
      <c r="G33" s="31"/>
      <c r="H33" s="25"/>
      <c r="I33" s="25"/>
      <c r="J33" s="11">
        <f t="shared" ref="J33:J96" si="1">H33*I33</f>
        <v>0</v>
      </c>
    </row>
    <row r="34" spans="6:10" x14ac:dyDescent="0.3">
      <c r="F34" s="8"/>
      <c r="G34" s="31"/>
      <c r="H34" s="25"/>
      <c r="I34" s="25"/>
      <c r="J34" s="11">
        <f t="shared" si="1"/>
        <v>0</v>
      </c>
    </row>
    <row r="35" spans="6:10" x14ac:dyDescent="0.3">
      <c r="F35" s="8"/>
      <c r="G35" s="31"/>
      <c r="H35" s="25"/>
      <c r="I35" s="25"/>
      <c r="J35" s="11">
        <f t="shared" si="1"/>
        <v>0</v>
      </c>
    </row>
    <row r="36" spans="6:10" x14ac:dyDescent="0.3">
      <c r="F36" s="8"/>
      <c r="G36" s="31"/>
      <c r="H36" s="25"/>
      <c r="I36" s="25"/>
      <c r="J36" s="11">
        <f t="shared" si="1"/>
        <v>0</v>
      </c>
    </row>
    <row r="37" spans="6:10" x14ac:dyDescent="0.3">
      <c r="F37" s="8"/>
      <c r="G37" s="31"/>
      <c r="H37" s="25"/>
      <c r="I37" s="25"/>
      <c r="J37" s="11">
        <f t="shared" si="1"/>
        <v>0</v>
      </c>
    </row>
    <row r="38" spans="6:10" x14ac:dyDescent="0.3">
      <c r="F38" s="8"/>
      <c r="G38" s="31"/>
      <c r="H38" s="25"/>
      <c r="I38" s="25"/>
      <c r="J38" s="11">
        <f t="shared" si="1"/>
        <v>0</v>
      </c>
    </row>
    <row r="39" spans="6:10" x14ac:dyDescent="0.3">
      <c r="F39" s="8"/>
      <c r="G39" s="31"/>
      <c r="H39" s="25"/>
      <c r="I39" s="25"/>
      <c r="J39" s="11">
        <f t="shared" si="1"/>
        <v>0</v>
      </c>
    </row>
    <row r="40" spans="6:10" x14ac:dyDescent="0.3">
      <c r="F40" s="8"/>
      <c r="G40" s="31"/>
      <c r="H40" s="25"/>
      <c r="I40" s="25"/>
      <c r="J40" s="11">
        <f t="shared" si="1"/>
        <v>0</v>
      </c>
    </row>
    <row r="41" spans="6:10" x14ac:dyDescent="0.3">
      <c r="F41" s="8"/>
      <c r="G41" s="31"/>
      <c r="H41" s="25"/>
      <c r="I41" s="25"/>
      <c r="J41" s="11">
        <f t="shared" si="1"/>
        <v>0</v>
      </c>
    </row>
    <row r="42" spans="6:10" x14ac:dyDescent="0.3">
      <c r="F42" s="8"/>
      <c r="G42" s="31"/>
      <c r="H42" s="25"/>
      <c r="I42" s="25"/>
      <c r="J42" s="11">
        <f t="shared" si="1"/>
        <v>0</v>
      </c>
    </row>
    <row r="43" spans="6:10" x14ac:dyDescent="0.3">
      <c r="F43" s="8"/>
      <c r="G43" s="31"/>
      <c r="H43" s="25"/>
      <c r="I43" s="25"/>
      <c r="J43" s="11">
        <f t="shared" si="1"/>
        <v>0</v>
      </c>
    </row>
    <row r="44" spans="6:10" x14ac:dyDescent="0.3">
      <c r="F44" s="8"/>
      <c r="G44" s="31"/>
      <c r="H44" s="25"/>
      <c r="I44" s="25"/>
      <c r="J44" s="11">
        <f t="shared" si="1"/>
        <v>0</v>
      </c>
    </row>
    <row r="45" spans="6:10" x14ac:dyDescent="0.3">
      <c r="F45" s="8"/>
      <c r="G45" s="31"/>
      <c r="H45" s="25"/>
      <c r="I45" s="25"/>
      <c r="J45" s="11">
        <f t="shared" si="1"/>
        <v>0</v>
      </c>
    </row>
    <row r="46" spans="6:10" x14ac:dyDescent="0.3">
      <c r="F46" s="8"/>
      <c r="G46" s="31"/>
      <c r="H46" s="25"/>
      <c r="I46" s="25"/>
      <c r="J46" s="11">
        <f t="shared" si="1"/>
        <v>0</v>
      </c>
    </row>
    <row r="47" spans="6:10" x14ac:dyDescent="0.3">
      <c r="F47" s="8"/>
      <c r="G47" s="31"/>
      <c r="H47" s="25"/>
      <c r="I47" s="25"/>
      <c r="J47" s="11">
        <f t="shared" si="1"/>
        <v>0</v>
      </c>
    </row>
    <row r="48" spans="6:10" x14ac:dyDescent="0.3">
      <c r="F48" s="8"/>
      <c r="G48" s="31"/>
      <c r="H48" s="25"/>
      <c r="I48" s="25"/>
      <c r="J48" s="11">
        <f t="shared" si="1"/>
        <v>0</v>
      </c>
    </row>
    <row r="49" spans="6:10" x14ac:dyDescent="0.3">
      <c r="F49" s="8"/>
      <c r="G49" s="31"/>
      <c r="H49" s="25"/>
      <c r="I49" s="25"/>
      <c r="J49" s="11">
        <f t="shared" si="1"/>
        <v>0</v>
      </c>
    </row>
    <row r="50" spans="6:10" x14ac:dyDescent="0.3">
      <c r="F50" s="8"/>
      <c r="G50" s="31"/>
      <c r="H50" s="25"/>
      <c r="I50" s="25"/>
      <c r="J50" s="11">
        <f t="shared" si="1"/>
        <v>0</v>
      </c>
    </row>
    <row r="51" spans="6:10" x14ac:dyDescent="0.3">
      <c r="F51" s="8"/>
      <c r="G51" s="31"/>
      <c r="H51" s="25"/>
      <c r="I51" s="25"/>
      <c r="J51" s="11">
        <f t="shared" si="1"/>
        <v>0</v>
      </c>
    </row>
    <row r="52" spans="6:10" x14ac:dyDescent="0.3">
      <c r="F52" s="8"/>
      <c r="G52" s="31"/>
      <c r="H52" s="25"/>
      <c r="I52" s="25"/>
      <c r="J52" s="11">
        <f t="shared" si="1"/>
        <v>0</v>
      </c>
    </row>
    <row r="53" spans="6:10" x14ac:dyDescent="0.3">
      <c r="F53" s="8"/>
      <c r="G53" s="31"/>
      <c r="H53" s="25"/>
      <c r="I53" s="25"/>
      <c r="J53" s="11">
        <f t="shared" si="1"/>
        <v>0</v>
      </c>
    </row>
    <row r="54" spans="6:10" x14ac:dyDescent="0.3">
      <c r="F54" s="8"/>
      <c r="G54" s="31"/>
      <c r="H54" s="25"/>
      <c r="I54" s="25"/>
      <c r="J54" s="11">
        <f t="shared" si="1"/>
        <v>0</v>
      </c>
    </row>
    <row r="55" spans="6:10" x14ac:dyDescent="0.3">
      <c r="F55" s="8"/>
      <c r="G55" s="31"/>
      <c r="H55" s="25"/>
      <c r="I55" s="25"/>
      <c r="J55" s="11">
        <f t="shared" si="1"/>
        <v>0</v>
      </c>
    </row>
    <row r="56" spans="6:10" x14ac:dyDescent="0.3">
      <c r="F56" s="8"/>
      <c r="G56" s="31"/>
      <c r="H56" s="25"/>
      <c r="I56" s="25"/>
      <c r="J56" s="11">
        <f t="shared" si="1"/>
        <v>0</v>
      </c>
    </row>
    <row r="57" spans="6:10" x14ac:dyDescent="0.3">
      <c r="F57" s="8"/>
      <c r="G57" s="31"/>
      <c r="H57" s="25"/>
      <c r="I57" s="25"/>
      <c r="J57" s="11">
        <f t="shared" si="1"/>
        <v>0</v>
      </c>
    </row>
    <row r="58" spans="6:10" x14ac:dyDescent="0.3">
      <c r="F58" s="8"/>
      <c r="G58" s="31"/>
      <c r="H58" s="25"/>
      <c r="I58" s="25"/>
      <c r="J58" s="11">
        <f t="shared" si="1"/>
        <v>0</v>
      </c>
    </row>
    <row r="59" spans="6:10" x14ac:dyDescent="0.3">
      <c r="F59" s="8"/>
      <c r="G59" s="31"/>
      <c r="H59" s="25"/>
      <c r="I59" s="25"/>
      <c r="J59" s="11">
        <f t="shared" si="1"/>
        <v>0</v>
      </c>
    </row>
    <row r="60" spans="6:10" x14ac:dyDescent="0.3">
      <c r="F60" s="8"/>
      <c r="G60" s="31"/>
      <c r="H60" s="25"/>
      <c r="I60" s="25"/>
      <c r="J60" s="11">
        <f t="shared" si="1"/>
        <v>0</v>
      </c>
    </row>
    <row r="61" spans="6:10" x14ac:dyDescent="0.3">
      <c r="F61" s="8"/>
      <c r="G61" s="31"/>
      <c r="H61" s="25"/>
      <c r="I61" s="25"/>
      <c r="J61" s="11">
        <f t="shared" si="1"/>
        <v>0</v>
      </c>
    </row>
    <row r="62" spans="6:10" x14ac:dyDescent="0.3">
      <c r="F62" s="8"/>
      <c r="G62" s="31"/>
      <c r="H62" s="25"/>
      <c r="I62" s="25"/>
      <c r="J62" s="11">
        <f t="shared" si="1"/>
        <v>0</v>
      </c>
    </row>
    <row r="63" spans="6:10" x14ac:dyDescent="0.3">
      <c r="F63" s="8"/>
      <c r="G63" s="31"/>
      <c r="H63" s="25"/>
      <c r="I63" s="25"/>
      <c r="J63" s="11">
        <f t="shared" si="1"/>
        <v>0</v>
      </c>
    </row>
    <row r="64" spans="6:10" x14ac:dyDescent="0.3">
      <c r="F64" s="8"/>
      <c r="G64" s="31"/>
      <c r="H64" s="25"/>
      <c r="I64" s="25"/>
      <c r="J64" s="11">
        <f t="shared" si="1"/>
        <v>0</v>
      </c>
    </row>
    <row r="65" spans="6:10" x14ac:dyDescent="0.3">
      <c r="F65" s="8"/>
      <c r="G65" s="31"/>
      <c r="H65" s="25"/>
      <c r="I65" s="25"/>
      <c r="J65" s="11">
        <f t="shared" si="1"/>
        <v>0</v>
      </c>
    </row>
    <row r="66" spans="6:10" x14ac:dyDescent="0.3">
      <c r="F66" s="8"/>
      <c r="G66" s="31"/>
      <c r="H66" s="25"/>
      <c r="I66" s="25"/>
      <c r="J66" s="11">
        <f t="shared" si="1"/>
        <v>0</v>
      </c>
    </row>
    <row r="67" spans="6:10" x14ac:dyDescent="0.3">
      <c r="F67" s="8"/>
      <c r="G67" s="31"/>
      <c r="H67" s="25"/>
      <c r="I67" s="25"/>
      <c r="J67" s="11">
        <f t="shared" si="1"/>
        <v>0</v>
      </c>
    </row>
    <row r="68" spans="6:10" x14ac:dyDescent="0.3">
      <c r="F68" s="8"/>
      <c r="G68" s="31"/>
      <c r="H68" s="25"/>
      <c r="I68" s="25"/>
      <c r="J68" s="11">
        <f t="shared" si="1"/>
        <v>0</v>
      </c>
    </row>
    <row r="69" spans="6:10" x14ac:dyDescent="0.3">
      <c r="F69" s="8"/>
      <c r="G69" s="31"/>
      <c r="H69" s="25"/>
      <c r="I69" s="25"/>
      <c r="J69" s="11">
        <f t="shared" si="1"/>
        <v>0</v>
      </c>
    </row>
    <row r="70" spans="6:10" x14ac:dyDescent="0.3">
      <c r="F70" s="8"/>
      <c r="G70" s="31"/>
      <c r="H70" s="25"/>
      <c r="I70" s="25"/>
      <c r="J70" s="11">
        <f t="shared" si="1"/>
        <v>0</v>
      </c>
    </row>
    <row r="71" spans="6:10" x14ac:dyDescent="0.3">
      <c r="F71" s="8"/>
      <c r="G71" s="31"/>
      <c r="H71" s="25"/>
      <c r="I71" s="25"/>
      <c r="J71" s="11">
        <f t="shared" si="1"/>
        <v>0</v>
      </c>
    </row>
    <row r="72" spans="6:10" x14ac:dyDescent="0.3">
      <c r="F72" s="8"/>
      <c r="G72" s="31"/>
      <c r="H72" s="25"/>
      <c r="I72" s="25"/>
      <c r="J72" s="11">
        <f t="shared" si="1"/>
        <v>0</v>
      </c>
    </row>
    <row r="73" spans="6:10" x14ac:dyDescent="0.3">
      <c r="F73" s="8"/>
      <c r="G73" s="31"/>
      <c r="H73" s="25"/>
      <c r="I73" s="25"/>
      <c r="J73" s="11">
        <f t="shared" si="1"/>
        <v>0</v>
      </c>
    </row>
    <row r="74" spans="6:10" x14ac:dyDescent="0.3">
      <c r="F74" s="8"/>
      <c r="G74" s="31"/>
      <c r="H74" s="25"/>
      <c r="I74" s="25"/>
      <c r="J74" s="11">
        <f t="shared" si="1"/>
        <v>0</v>
      </c>
    </row>
    <row r="75" spans="6:10" x14ac:dyDescent="0.3">
      <c r="F75" s="8"/>
      <c r="G75" s="31"/>
      <c r="H75" s="25"/>
      <c r="I75" s="25"/>
      <c r="J75" s="11">
        <f t="shared" si="1"/>
        <v>0</v>
      </c>
    </row>
    <row r="76" spans="6:10" x14ac:dyDescent="0.3">
      <c r="F76" s="8"/>
      <c r="G76" s="31"/>
      <c r="H76" s="25"/>
      <c r="I76" s="25"/>
      <c r="J76" s="11">
        <f t="shared" si="1"/>
        <v>0</v>
      </c>
    </row>
    <row r="77" spans="6:10" x14ac:dyDescent="0.3">
      <c r="F77" s="8"/>
      <c r="G77" s="31"/>
      <c r="H77" s="25"/>
      <c r="I77" s="25"/>
      <c r="J77" s="11">
        <f t="shared" si="1"/>
        <v>0</v>
      </c>
    </row>
    <row r="78" spans="6:10" x14ac:dyDescent="0.3">
      <c r="F78" s="8"/>
      <c r="G78" s="31"/>
      <c r="H78" s="25"/>
      <c r="I78" s="25"/>
      <c r="J78" s="11">
        <f t="shared" si="1"/>
        <v>0</v>
      </c>
    </row>
    <row r="79" spans="6:10" x14ac:dyDescent="0.3">
      <c r="F79" s="8"/>
      <c r="G79" s="31"/>
      <c r="H79" s="25"/>
      <c r="I79" s="25"/>
      <c r="J79" s="11">
        <f t="shared" si="1"/>
        <v>0</v>
      </c>
    </row>
    <row r="80" spans="6:10" x14ac:dyDescent="0.3">
      <c r="F80" s="8"/>
      <c r="G80" s="31"/>
      <c r="H80" s="25"/>
      <c r="I80" s="25"/>
      <c r="J80" s="11">
        <f t="shared" si="1"/>
        <v>0</v>
      </c>
    </row>
    <row r="81" spans="6:10" x14ac:dyDescent="0.3">
      <c r="F81" s="8"/>
      <c r="G81" s="31"/>
      <c r="H81" s="25"/>
      <c r="I81" s="25"/>
      <c r="J81" s="11">
        <f t="shared" si="1"/>
        <v>0</v>
      </c>
    </row>
    <row r="82" spans="6:10" x14ac:dyDescent="0.3">
      <c r="F82" s="8"/>
      <c r="G82" s="31"/>
      <c r="H82" s="25"/>
      <c r="I82" s="25"/>
      <c r="J82" s="11">
        <f t="shared" si="1"/>
        <v>0</v>
      </c>
    </row>
    <row r="83" spans="6:10" x14ac:dyDescent="0.3">
      <c r="F83" s="8"/>
      <c r="G83" s="31"/>
      <c r="H83" s="25"/>
      <c r="I83" s="25"/>
      <c r="J83" s="11">
        <f t="shared" si="1"/>
        <v>0</v>
      </c>
    </row>
    <row r="84" spans="6:10" x14ac:dyDescent="0.3">
      <c r="F84" s="8"/>
      <c r="G84" s="31"/>
      <c r="H84" s="25"/>
      <c r="I84" s="25"/>
      <c r="J84" s="11">
        <f t="shared" si="1"/>
        <v>0</v>
      </c>
    </row>
    <row r="85" spans="6:10" x14ac:dyDescent="0.3">
      <c r="F85" s="8"/>
      <c r="G85" s="31"/>
      <c r="H85" s="25"/>
      <c r="I85" s="25"/>
      <c r="J85" s="11">
        <f t="shared" si="1"/>
        <v>0</v>
      </c>
    </row>
    <row r="86" spans="6:10" x14ac:dyDescent="0.3">
      <c r="F86" s="8"/>
      <c r="G86" s="31"/>
      <c r="H86" s="25"/>
      <c r="I86" s="25"/>
      <c r="J86" s="11">
        <f t="shared" si="1"/>
        <v>0</v>
      </c>
    </row>
    <row r="87" spans="6:10" x14ac:dyDescent="0.3">
      <c r="F87" s="8"/>
      <c r="G87" s="31"/>
      <c r="H87" s="25"/>
      <c r="I87" s="25"/>
      <c r="J87" s="11">
        <f t="shared" si="1"/>
        <v>0</v>
      </c>
    </row>
    <row r="88" spans="6:10" x14ac:dyDescent="0.3">
      <c r="F88" s="8"/>
      <c r="G88" s="31"/>
      <c r="H88" s="25"/>
      <c r="I88" s="25"/>
      <c r="J88" s="11">
        <f t="shared" si="1"/>
        <v>0</v>
      </c>
    </row>
    <row r="89" spans="6:10" x14ac:dyDescent="0.3">
      <c r="F89" s="8"/>
      <c r="G89" s="31"/>
      <c r="H89" s="25"/>
      <c r="I89" s="25"/>
      <c r="J89" s="11">
        <f t="shared" si="1"/>
        <v>0</v>
      </c>
    </row>
    <row r="90" spans="6:10" x14ac:dyDescent="0.3">
      <c r="F90" s="8"/>
      <c r="G90" s="31"/>
      <c r="H90" s="25"/>
      <c r="I90" s="25"/>
      <c r="J90" s="11">
        <f t="shared" si="1"/>
        <v>0</v>
      </c>
    </row>
    <row r="91" spans="6:10" x14ac:dyDescent="0.3">
      <c r="F91" s="8"/>
      <c r="G91" s="31"/>
      <c r="H91" s="25"/>
      <c r="I91" s="25"/>
      <c r="J91" s="11">
        <f t="shared" si="1"/>
        <v>0</v>
      </c>
    </row>
    <row r="92" spans="6:10" x14ac:dyDescent="0.3">
      <c r="F92" s="8"/>
      <c r="G92" s="31"/>
      <c r="H92" s="25"/>
      <c r="I92" s="25"/>
      <c r="J92" s="11">
        <f t="shared" si="1"/>
        <v>0</v>
      </c>
    </row>
    <row r="93" spans="6:10" x14ac:dyDescent="0.3">
      <c r="F93" s="8"/>
      <c r="G93" s="31"/>
      <c r="H93" s="25"/>
      <c r="I93" s="25"/>
      <c r="J93" s="11">
        <f t="shared" si="1"/>
        <v>0</v>
      </c>
    </row>
    <row r="94" spans="6:10" x14ac:dyDescent="0.3">
      <c r="F94" s="8"/>
      <c r="G94" s="31"/>
      <c r="H94" s="25"/>
      <c r="I94" s="25"/>
      <c r="J94" s="11">
        <f t="shared" si="1"/>
        <v>0</v>
      </c>
    </row>
    <row r="95" spans="6:10" x14ac:dyDescent="0.3">
      <c r="F95" s="8"/>
      <c r="G95" s="31"/>
      <c r="H95" s="25"/>
      <c r="I95" s="25"/>
      <c r="J95" s="11">
        <f t="shared" si="1"/>
        <v>0</v>
      </c>
    </row>
    <row r="96" spans="6:10" x14ac:dyDescent="0.3">
      <c r="F96" s="8"/>
      <c r="G96" s="31"/>
      <c r="H96" s="25"/>
      <c r="I96" s="25"/>
      <c r="J96" s="11">
        <f t="shared" si="1"/>
        <v>0</v>
      </c>
    </row>
    <row r="97" spans="6:10" x14ac:dyDescent="0.3">
      <c r="F97" s="8"/>
      <c r="G97" s="31"/>
      <c r="H97" s="25"/>
      <c r="I97" s="25"/>
      <c r="J97" s="11">
        <f t="shared" ref="J97:J101" si="2">H97*I97</f>
        <v>0</v>
      </c>
    </row>
    <row r="98" spans="6:10" x14ac:dyDescent="0.3">
      <c r="F98" s="8"/>
      <c r="G98" s="31"/>
      <c r="H98" s="25"/>
      <c r="I98" s="25"/>
      <c r="J98" s="11">
        <f t="shared" si="2"/>
        <v>0</v>
      </c>
    </row>
    <row r="99" spans="6:10" x14ac:dyDescent="0.3">
      <c r="F99" s="8"/>
      <c r="G99" s="31"/>
      <c r="H99" s="25"/>
      <c r="I99" s="25"/>
      <c r="J99" s="11">
        <f t="shared" si="2"/>
        <v>0</v>
      </c>
    </row>
    <row r="100" spans="6:10" x14ac:dyDescent="0.3">
      <c r="F100" s="8"/>
      <c r="G100" s="31"/>
      <c r="H100" s="25"/>
      <c r="I100" s="25"/>
      <c r="J100" s="11">
        <f t="shared" si="2"/>
        <v>0</v>
      </c>
    </row>
    <row r="101" spans="6:10" ht="14.5" thickBot="1" x14ac:dyDescent="0.35">
      <c r="F101" s="27"/>
      <c r="G101" s="32"/>
      <c r="H101" s="26"/>
      <c r="I101" s="26"/>
      <c r="J101" s="28">
        <f t="shared" si="2"/>
        <v>0</v>
      </c>
    </row>
    <row r="102" spans="6:10" ht="14.5" thickTop="1" x14ac:dyDescent="0.3">
      <c r="F102" s="33"/>
      <c r="G102" s="33"/>
      <c r="H102" s="33"/>
      <c r="I102" s="33"/>
      <c r="J102" s="33"/>
    </row>
  </sheetData>
  <mergeCells count="2">
    <mergeCell ref="M5:O6"/>
    <mergeCell ref="M3:O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4">
    <tabColor rgb="FFFF0000"/>
  </sheetPr>
  <dimension ref="F1:I32"/>
  <sheetViews>
    <sheetView rightToLeft="1" workbookViewId="0">
      <selection activeCell="G24" sqref="G24:H30"/>
    </sheetView>
  </sheetViews>
  <sheetFormatPr defaultColWidth="9.1640625" defaultRowHeight="15.5" x14ac:dyDescent="0.3"/>
  <cols>
    <col min="1" max="5" width="3.25" style="4" customWidth="1"/>
    <col min="6" max="6" width="16.83203125" style="4" customWidth="1"/>
    <col min="7" max="7" width="27.1640625" style="4" customWidth="1"/>
    <col min="8" max="8" width="12" style="4" customWidth="1"/>
    <col min="9" max="9" width="21" style="4" customWidth="1"/>
    <col min="10" max="16384" width="9.1640625" style="4"/>
  </cols>
  <sheetData>
    <row r="1" spans="6:9" ht="52.5" customHeight="1" x14ac:dyDescent="0.3">
      <c r="F1" s="66" t="s">
        <v>9</v>
      </c>
      <c r="G1" s="66"/>
      <c r="H1" s="66"/>
      <c r="I1" s="66"/>
    </row>
    <row r="2" spans="6:9" ht="33" customHeight="1" x14ac:dyDescent="0.3">
      <c r="F2" s="7" t="s">
        <v>2</v>
      </c>
      <c r="G2" s="7" t="s">
        <v>7</v>
      </c>
      <c r="H2" s="7" t="s">
        <v>1</v>
      </c>
      <c r="I2" s="7" t="s">
        <v>3</v>
      </c>
    </row>
    <row r="3" spans="6:9" ht="24" customHeight="1" x14ac:dyDescent="0.3">
      <c r="F3" s="6" t="s">
        <v>4</v>
      </c>
      <c r="G3" s="5" t="s">
        <v>44</v>
      </c>
      <c r="H3" s="6">
        <v>9</v>
      </c>
      <c r="I3" s="6"/>
    </row>
    <row r="4" spans="6:9" ht="24" customHeight="1" x14ac:dyDescent="0.3">
      <c r="F4" s="6" t="s">
        <v>39</v>
      </c>
      <c r="G4" s="5" t="s">
        <v>45</v>
      </c>
      <c r="H4" s="6">
        <v>12</v>
      </c>
      <c r="I4" s="6"/>
    </row>
    <row r="5" spans="6:9" ht="24" customHeight="1" x14ac:dyDescent="0.3">
      <c r="F5" s="6" t="s">
        <v>5</v>
      </c>
      <c r="G5" s="5" t="s">
        <v>46</v>
      </c>
      <c r="H5" s="6">
        <v>2</v>
      </c>
      <c r="I5" s="6"/>
    </row>
    <row r="6" spans="6:9" ht="24" customHeight="1" x14ac:dyDescent="0.3">
      <c r="F6" s="6" t="s">
        <v>12</v>
      </c>
      <c r="G6" s="5" t="s">
        <v>55</v>
      </c>
      <c r="H6" s="6">
        <v>3</v>
      </c>
      <c r="I6" s="6"/>
    </row>
    <row r="7" spans="6:9" ht="24" customHeight="1" x14ac:dyDescent="0.3">
      <c r="F7" s="6" t="s">
        <v>13</v>
      </c>
      <c r="G7" s="5"/>
      <c r="H7" s="6"/>
      <c r="I7" s="6"/>
    </row>
    <row r="8" spans="6:9" ht="24" customHeight="1" x14ac:dyDescent="0.3">
      <c r="F8" s="6" t="s">
        <v>14</v>
      </c>
      <c r="G8" s="5"/>
      <c r="H8" s="6"/>
      <c r="I8" s="6"/>
    </row>
    <row r="9" spans="6:9" ht="24" customHeight="1" x14ac:dyDescent="0.3">
      <c r="F9" s="6" t="s">
        <v>15</v>
      </c>
      <c r="G9" s="5"/>
      <c r="H9" s="6"/>
      <c r="I9" s="6"/>
    </row>
    <row r="10" spans="6:9" ht="24" customHeight="1" x14ac:dyDescent="0.3">
      <c r="F10" s="6" t="s">
        <v>16</v>
      </c>
      <c r="G10" s="5"/>
      <c r="H10" s="6"/>
      <c r="I10" s="6"/>
    </row>
    <row r="11" spans="6:9" ht="24" customHeight="1" x14ac:dyDescent="0.3">
      <c r="F11" s="6" t="s">
        <v>17</v>
      </c>
      <c r="G11" s="5"/>
      <c r="H11" s="6"/>
      <c r="I11" s="6"/>
    </row>
    <row r="12" spans="6:9" ht="24" customHeight="1" x14ac:dyDescent="0.3">
      <c r="F12" s="6" t="s">
        <v>18</v>
      </c>
      <c r="G12" s="5"/>
      <c r="H12" s="6"/>
      <c r="I12" s="6"/>
    </row>
    <row r="13" spans="6:9" ht="20" x14ac:dyDescent="0.3">
      <c r="F13" s="6" t="s">
        <v>19</v>
      </c>
      <c r="G13" s="5"/>
      <c r="H13" s="6"/>
      <c r="I13" s="6"/>
    </row>
    <row r="14" spans="6:9" ht="20" x14ac:dyDescent="0.3">
      <c r="F14" s="6" t="s">
        <v>20</v>
      </c>
      <c r="G14" s="5"/>
      <c r="H14" s="6"/>
      <c r="I14" s="6"/>
    </row>
    <row r="15" spans="6:9" ht="20" x14ac:dyDescent="0.3">
      <c r="F15" s="6" t="s">
        <v>21</v>
      </c>
      <c r="G15" s="5"/>
      <c r="H15" s="6"/>
      <c r="I15" s="6"/>
    </row>
    <row r="16" spans="6:9" ht="20" x14ac:dyDescent="0.3">
      <c r="F16" s="6" t="s">
        <v>22</v>
      </c>
      <c r="G16" s="5"/>
      <c r="H16" s="6"/>
      <c r="I16" s="6"/>
    </row>
    <row r="17" spans="6:9" ht="20" x14ac:dyDescent="0.3">
      <c r="F17" s="6" t="s">
        <v>23</v>
      </c>
      <c r="G17" s="5"/>
      <c r="H17" s="6"/>
      <c r="I17" s="6"/>
    </row>
    <row r="18" spans="6:9" ht="20" x14ac:dyDescent="0.3">
      <c r="F18" s="6" t="s">
        <v>24</v>
      </c>
      <c r="G18" s="5"/>
      <c r="H18" s="6"/>
      <c r="I18" s="6"/>
    </row>
    <row r="19" spans="6:9" ht="20" x14ac:dyDescent="0.3">
      <c r="F19" s="6" t="s">
        <v>25</v>
      </c>
      <c r="G19" s="5"/>
      <c r="H19" s="6"/>
      <c r="I19" s="6"/>
    </row>
    <row r="20" spans="6:9" ht="20" x14ac:dyDescent="0.3">
      <c r="F20" s="6" t="s">
        <v>26</v>
      </c>
      <c r="G20" s="5"/>
      <c r="H20" s="6"/>
      <c r="I20" s="6"/>
    </row>
    <row r="21" spans="6:9" ht="20" x14ac:dyDescent="0.3">
      <c r="F21" s="6" t="s">
        <v>27</v>
      </c>
      <c r="G21" s="5"/>
      <c r="H21" s="6"/>
      <c r="I21" s="6"/>
    </row>
    <row r="22" spans="6:9" ht="20" x14ac:dyDescent="0.3">
      <c r="F22" s="6" t="s">
        <v>28</v>
      </c>
      <c r="G22" s="5"/>
      <c r="H22" s="6"/>
      <c r="I22" s="6"/>
    </row>
    <row r="23" spans="6:9" ht="20" x14ac:dyDescent="0.3">
      <c r="F23" s="6" t="s">
        <v>29</v>
      </c>
      <c r="G23" s="5"/>
      <c r="H23" s="6"/>
      <c r="I23" s="6"/>
    </row>
    <row r="24" spans="6:9" ht="20" x14ac:dyDescent="0.3">
      <c r="F24" s="6" t="s">
        <v>30</v>
      </c>
      <c r="G24" s="5"/>
      <c r="H24" s="6"/>
      <c r="I24" s="6"/>
    </row>
    <row r="25" spans="6:9" ht="20" x14ac:dyDescent="0.3">
      <c r="F25" s="6" t="s">
        <v>31</v>
      </c>
      <c r="G25" s="5"/>
      <c r="H25" s="6"/>
      <c r="I25" s="6"/>
    </row>
    <row r="26" spans="6:9" ht="20" x14ac:dyDescent="0.3">
      <c r="F26" s="6" t="s">
        <v>32</v>
      </c>
      <c r="G26" s="5"/>
      <c r="H26" s="6"/>
      <c r="I26" s="6"/>
    </row>
    <row r="27" spans="6:9" ht="20" x14ac:dyDescent="0.3">
      <c r="F27" s="6" t="s">
        <v>33</v>
      </c>
      <c r="G27" s="5"/>
      <c r="H27" s="6"/>
      <c r="I27" s="6"/>
    </row>
    <row r="28" spans="6:9" ht="20" x14ac:dyDescent="0.3">
      <c r="F28" s="6" t="s">
        <v>34</v>
      </c>
      <c r="G28" s="5"/>
      <c r="H28" s="6"/>
      <c r="I28" s="6"/>
    </row>
    <row r="29" spans="6:9" ht="20" x14ac:dyDescent="0.3">
      <c r="F29" s="6" t="s">
        <v>35</v>
      </c>
      <c r="G29" s="5"/>
      <c r="H29" s="6"/>
      <c r="I29" s="6"/>
    </row>
    <row r="30" spans="6:9" ht="20" x14ac:dyDescent="0.3">
      <c r="F30" s="6" t="s">
        <v>36</v>
      </c>
      <c r="G30" s="5"/>
      <c r="H30" s="6"/>
      <c r="I30" s="6"/>
    </row>
    <row r="31" spans="6:9" ht="20" x14ac:dyDescent="0.3">
      <c r="F31" s="6" t="s">
        <v>37</v>
      </c>
      <c r="G31" s="5"/>
      <c r="H31" s="6"/>
      <c r="I31" s="6"/>
    </row>
    <row r="32" spans="6:9" ht="20" x14ac:dyDescent="0.3">
      <c r="F32" s="6" t="s">
        <v>38</v>
      </c>
      <c r="G32" s="5"/>
      <c r="H32" s="6"/>
      <c r="I32" s="6"/>
    </row>
  </sheetData>
  <mergeCells count="1">
    <mergeCell ref="F1:I1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3</vt:i4>
      </vt:variant>
    </vt:vector>
  </HeadingPairs>
  <TitlesOfParts>
    <vt:vector size="8" baseType="lpstr">
      <vt:lpstr>الرصيد</vt:lpstr>
      <vt:lpstr>ورقة1</vt:lpstr>
      <vt:lpstr>المبيعات</vt:lpstr>
      <vt:lpstr>المشتريات</vt:lpstr>
      <vt:lpstr>الأصناف</vt:lpstr>
      <vt:lpstr>الأصناف!items</vt:lpstr>
      <vt:lpstr>sssss</vt:lpstr>
      <vt:lpstr>sto_1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2021-02-24T06:34:25Z</dcterms:modified>
</cp:coreProperties>
</file>