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C:\Users\Owner\Desktop\"/>
    </mc:Choice>
  </mc:AlternateContent>
  <xr:revisionPtr revIDLastSave="0" documentId="13_ncr:1000001_{F8754C91-D426-BC46-A17A-0621FAE456E3}" xr6:coauthVersionLast="46" xr6:coauthVersionMax="46" xr10:uidLastSave="{00000000-0000-0000-0000-000000000000}"/>
  <bookViews>
    <workbookView xWindow="0" yWindow="0" windowWidth="11490" windowHeight="3960" activeTab="1" xr2:uid="{00000000-000D-0000-FFFF-FFFF00000000}"/>
  </bookViews>
  <sheets>
    <sheet name="شيت رواتب" sheetId="3" r:id="rId1"/>
    <sheet name="ايصالات"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3" i="3" l="1"/>
  <c r="L3" i="3"/>
  <c r="I3" i="3"/>
  <c r="G3" i="3"/>
  <c r="Q3" i="3"/>
  <c r="R3" i="3"/>
  <c r="N6" i="1"/>
  <c r="M6" i="1"/>
  <c r="J6" i="1"/>
  <c r="K6" i="1"/>
  <c r="L6" i="1"/>
  <c r="I6" i="1"/>
  <c r="H6" i="1"/>
  <c r="G6" i="1"/>
  <c r="F6" i="1"/>
  <c r="E6" i="1"/>
  <c r="D6" i="1"/>
  <c r="C6" i="1"/>
  <c r="B6" i="1"/>
  <c r="A6" i="1"/>
  <c r="B4" i="1"/>
  <c r="B3" i="1"/>
  <c r="B2" i="1"/>
  <c r="B1" i="1"/>
  <c r="O4" i="3"/>
  <c r="L4" i="3"/>
  <c r="I4" i="3"/>
  <c r="G4" i="3"/>
  <c r="Q4" i="3"/>
  <c r="R4" i="3"/>
  <c r="O5" i="3"/>
  <c r="L5" i="3"/>
  <c r="I5" i="3"/>
  <c r="G5" i="3"/>
  <c r="Q5" i="3"/>
  <c r="R5" i="3"/>
</calcChain>
</file>

<file path=xl/sharedStrings.xml><?xml version="1.0" encoding="utf-8"?>
<sst xmlns="http://schemas.openxmlformats.org/spreadsheetml/2006/main" count="91" uniqueCount="34">
  <si>
    <t>الكود</t>
  </si>
  <si>
    <t>اسم الموظف</t>
  </si>
  <si>
    <t>الراتب الأساسي</t>
  </si>
  <si>
    <t>المهنة</t>
  </si>
  <si>
    <t>عددأيام العمل</t>
  </si>
  <si>
    <t>عدد أيام الإضافي</t>
  </si>
  <si>
    <t>قيمة أيام العمل</t>
  </si>
  <si>
    <t>قيمة أيام الإضافي</t>
  </si>
  <si>
    <t>عدد ساعات الإضافي</t>
  </si>
  <si>
    <t>قيمة ساعات الإضافي</t>
  </si>
  <si>
    <t>اكراميات</t>
  </si>
  <si>
    <t>بدل طبيعة عمل</t>
  </si>
  <si>
    <t>بدل إجازة</t>
  </si>
  <si>
    <t>اجمالي السلف</t>
  </si>
  <si>
    <t>صافي المرتب</t>
  </si>
  <si>
    <t>اجمالي الاستحقاق</t>
  </si>
  <si>
    <t>التوقيع</t>
  </si>
  <si>
    <t>راتب شهر</t>
  </si>
  <si>
    <t>مشروع</t>
  </si>
  <si>
    <t>أقر انا الموقع أعلاه أنني استلمت الراتب الموضح أعلاه</t>
  </si>
  <si>
    <t>فقط لاغير</t>
  </si>
  <si>
    <t xml:space="preserve">مهندس معمل </t>
  </si>
  <si>
    <t>مهندس ميكانيكا</t>
  </si>
  <si>
    <t>مهندس كهرباء</t>
  </si>
  <si>
    <t>م</t>
  </si>
  <si>
    <t>الاسم</t>
  </si>
  <si>
    <t>جمال الوكيل</t>
  </si>
  <si>
    <t>محمود فواد عبدالله</t>
  </si>
  <si>
    <t>حمودة عبدالسلام احمد</t>
  </si>
  <si>
    <t>قيمة الساعة</t>
  </si>
  <si>
    <t>رواتب شهر</t>
  </si>
  <si>
    <t>توشكي</t>
  </si>
  <si>
    <t>مشروع:</t>
  </si>
  <si>
    <t>هنا احتاج معادلة تفقيط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</si>
</sst>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yyyy"/>
  </numFmts>
  <fonts count="11" x14ac:knownFonts="1">
    <font>
      <sz val="11"/>
      <color theme="1"/>
      <name val="Arial"/>
      <family val="2"/>
      <charset val="178"/>
      <scheme val="minor"/>
    </font>
    <font>
      <b/>
      <sz val="11"/>
      <color theme="1"/>
      <name val="Arial"/>
      <family val="2"/>
      <scheme val="minor"/>
    </font>
    <font>
      <b/>
      <sz val="11"/>
      <color theme="1"/>
      <name val="Times New Roman"/>
      <family val="1"/>
      <scheme val="major"/>
    </font>
    <font>
      <b/>
      <sz val="12.5"/>
      <color theme="1"/>
      <name val="Times New Roman"/>
      <family val="1"/>
      <scheme val="major"/>
    </font>
    <font>
      <b/>
      <sz val="10"/>
      <color theme="1"/>
      <name val="Times New Roman"/>
      <family val="1"/>
      <scheme val="major"/>
    </font>
    <font>
      <b/>
      <sz val="11.5"/>
      <color theme="1"/>
      <name val="Times New Roman"/>
      <family val="1"/>
      <scheme val="major"/>
    </font>
    <font>
      <b/>
      <sz val="14"/>
      <color theme="1"/>
      <name val="Arial"/>
      <family val="2"/>
      <scheme val="minor"/>
    </font>
    <font>
      <b/>
      <sz val="12"/>
      <color theme="1"/>
      <name val="Times New Roman"/>
      <family val="1"/>
    </font>
    <font>
      <b/>
      <sz val="12"/>
      <color theme="1"/>
      <name val="Arial"/>
      <family val="2"/>
      <scheme val="minor"/>
    </font>
    <font>
      <b/>
      <sz val="13"/>
      <color theme="1"/>
      <name val="Arial"/>
      <family val="2"/>
    </font>
    <font>
      <b/>
      <sz val="13"/>
      <color theme="1"/>
      <name val="Arial"/>
      <family val="2"/>
      <scheme val="minor"/>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3" fillId="0" borderId="0" xfId="0" applyFont="1" applyAlignment="1">
      <alignment horizontal="center" vertical="center"/>
    </xf>
    <xf numFmtId="0" fontId="3" fillId="0" borderId="0" xfId="0" applyFont="1" applyAlignment="1">
      <alignment horizontal="center" vertical="center" shrinkToFit="1"/>
    </xf>
    <xf numFmtId="0" fontId="4"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0" xfId="0" applyFont="1" applyAlignment="1">
      <alignment horizontal="center" vertical="center" shrinkToFit="1"/>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3" fillId="0" borderId="4" xfId="0" applyFont="1" applyBorder="1" applyAlignment="1">
      <alignment horizontal="center" vertical="center"/>
    </xf>
    <xf numFmtId="0" fontId="9" fillId="0" borderId="1" xfId="0" applyFont="1" applyFill="1" applyBorder="1" applyAlignment="1">
      <alignment horizontal="center" vertical="center" shrinkToFit="1"/>
    </xf>
    <xf numFmtId="0" fontId="10" fillId="0" borderId="1" xfId="0" applyFont="1" applyFill="1" applyBorder="1" applyAlignment="1">
      <alignment horizontal="center" vertical="center" shrinkToFit="1"/>
    </xf>
    <xf numFmtId="0" fontId="6" fillId="0" borderId="0" xfId="0" applyFont="1" applyAlignment="1">
      <alignment horizontal="center" shrinkToFit="1"/>
    </xf>
    <xf numFmtId="0" fontId="0" fillId="0" borderId="0" xfId="0" applyAlignment="1">
      <alignment shrinkToFit="1"/>
    </xf>
    <xf numFmtId="0" fontId="7" fillId="0" borderId="1" xfId="0" applyFont="1" applyFill="1" applyBorder="1" applyAlignment="1">
      <alignment horizontal="center" vertical="center" shrinkToFit="1"/>
    </xf>
    <xf numFmtId="0" fontId="1" fillId="0" borderId="0" xfId="0" applyFont="1" applyAlignment="1">
      <alignment horizontal="center" vertical="center" shrinkToFit="1"/>
    </xf>
    <xf numFmtId="164" fontId="8" fillId="2" borderId="0" xfId="0" applyNumberFormat="1" applyFont="1" applyFill="1" applyAlignment="1">
      <alignment horizontal="center" vertical="center" shrinkToFit="1"/>
    </xf>
    <xf numFmtId="0" fontId="8" fillId="2" borderId="0" xfId="0" applyFont="1" applyFill="1" applyAlignment="1">
      <alignment horizontal="center" vertical="center" shrinkToFit="1"/>
    </xf>
    <xf numFmtId="164" fontId="2" fillId="0" borderId="1" xfId="0" applyNumberFormat="1" applyFont="1" applyBorder="1" applyAlignment="1">
      <alignment horizontal="center" vertical="center"/>
    </xf>
    <xf numFmtId="0" fontId="5" fillId="0" borderId="0" xfId="0" applyFont="1" applyAlignment="1">
      <alignment horizontal="center" vertical="center" shrinkToFi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cellXfs>
  <cellStyles count="1">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10</xdr:col>
      <xdr:colOff>76200</xdr:colOff>
      <xdr:row>6</xdr:row>
      <xdr:rowOff>133349</xdr:rowOff>
    </xdr:from>
    <xdr:to>
      <xdr:col>16</xdr:col>
      <xdr:colOff>104775</xdr:colOff>
      <xdr:row>13</xdr:row>
      <xdr:rowOff>285750</xdr:rowOff>
    </xdr:to>
    <xdr:sp macro="" textlink="">
      <xdr:nvSpPr>
        <xdr:cNvPr id="2" name="Oval Callout 1">
          <a:extLst>
            <a:ext uri="{FF2B5EF4-FFF2-40B4-BE49-F238E27FC236}">
              <a16:creationId xmlns:a16="http://schemas.microsoft.com/office/drawing/2014/main" id="{00000000-0008-0000-0100-000002000000}"/>
            </a:ext>
          </a:extLst>
        </xdr:cNvPr>
        <xdr:cNvSpPr/>
      </xdr:nvSpPr>
      <xdr:spPr>
        <a:xfrm>
          <a:off x="11225069625" y="2000249"/>
          <a:ext cx="4448175" cy="1885951"/>
        </a:xfrm>
        <a:prstGeom prst="wedgeEllipseCallout">
          <a:avLst>
            <a:gd name="adj1" fmla="val 138190"/>
            <a:gd name="adj2" fmla="val -66149"/>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EG" sz="1200" b="1"/>
            <a:t>السلام عليكم ورحمة الله وبركاته عباقرة المنتدي الرائع جزاكم الله كل خير لى طلب اتمنى انا احد الحل لديكم كما عودتمونا</a:t>
          </a:r>
          <a:r>
            <a:rPr lang="ar-EG" sz="1200" b="1" baseline="0"/>
            <a:t> لدى شيت رواتب عدد الموظفين يقارب 350 موظف احتاج ان تظهر بيانات المرتب لكل موظف في هذا الايصال كل صفحة بها عدد 3موظفين وايضا معادلة تفقيط لمبلغ لصافي المراتب ... بالكود او المعادلات لكم الخيار وجزاكم الله كل خير</a:t>
          </a:r>
          <a:endParaRPr lang="ar-EG" sz="1200" b="1"/>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
  <sheetViews>
    <sheetView rightToLeft="1" workbookViewId="0">
      <selection activeCell="I8" sqref="I8"/>
    </sheetView>
  </sheetViews>
  <sheetFormatPr defaultColWidth="8.94921875" defaultRowHeight="13.5" x14ac:dyDescent="0.15"/>
  <cols>
    <col min="1" max="1" width="5.0234375" style="15" customWidth="1"/>
    <col min="2" max="2" width="7.96484375" style="15" customWidth="1"/>
    <col min="3" max="3" width="16.546875" style="15" customWidth="1"/>
    <col min="4" max="5" width="11.765625" style="15" customWidth="1"/>
    <col min="6" max="10" width="8.94921875" style="15"/>
    <col min="11" max="11" width="6.86328125" style="15" customWidth="1"/>
    <col min="12" max="16384" width="8.94921875" style="15"/>
  </cols>
  <sheetData>
    <row r="1" spans="1:18" s="17" customFormat="1" ht="22.5" customHeight="1" x14ac:dyDescent="0.15">
      <c r="B1" s="17" t="s">
        <v>30</v>
      </c>
      <c r="C1" s="18">
        <v>44228</v>
      </c>
      <c r="D1" s="17" t="s">
        <v>32</v>
      </c>
      <c r="E1" s="19" t="s">
        <v>31</v>
      </c>
    </row>
    <row r="2" spans="1:18" s="14" customFormat="1" ht="39" x14ac:dyDescent="0.2">
      <c r="A2" s="4" t="s">
        <v>24</v>
      </c>
      <c r="B2" s="4" t="s">
        <v>0</v>
      </c>
      <c r="C2" s="4" t="s">
        <v>25</v>
      </c>
      <c r="D2" s="4" t="s">
        <v>3</v>
      </c>
      <c r="E2" s="4" t="s">
        <v>2</v>
      </c>
      <c r="F2" s="4" t="s">
        <v>4</v>
      </c>
      <c r="G2" s="4" t="s">
        <v>6</v>
      </c>
      <c r="H2" s="4" t="s">
        <v>5</v>
      </c>
      <c r="I2" s="4" t="s">
        <v>7</v>
      </c>
      <c r="J2" s="4" t="s">
        <v>8</v>
      </c>
      <c r="K2" s="4" t="s">
        <v>29</v>
      </c>
      <c r="L2" s="4" t="s">
        <v>9</v>
      </c>
      <c r="M2" s="4" t="s">
        <v>10</v>
      </c>
      <c r="N2" s="4" t="s">
        <v>11</v>
      </c>
      <c r="O2" s="4" t="s">
        <v>12</v>
      </c>
      <c r="P2" s="4" t="s">
        <v>13</v>
      </c>
      <c r="Q2" s="4" t="s">
        <v>15</v>
      </c>
      <c r="R2" s="5" t="s">
        <v>14</v>
      </c>
    </row>
    <row r="3" spans="1:18" ht="17.25" x14ac:dyDescent="0.15">
      <c r="A3" s="12">
        <v>1</v>
      </c>
      <c r="B3" s="12">
        <v>7904</v>
      </c>
      <c r="C3" s="13" t="s">
        <v>26</v>
      </c>
      <c r="D3" s="16" t="s">
        <v>21</v>
      </c>
      <c r="E3" s="16">
        <v>6000</v>
      </c>
      <c r="F3" s="16">
        <v>30</v>
      </c>
      <c r="G3" s="16">
        <f>E3/30*F3</f>
        <v>6000</v>
      </c>
      <c r="H3" s="16">
        <v>2</v>
      </c>
      <c r="I3" s="16">
        <f>E3/30*H3</f>
        <v>400</v>
      </c>
      <c r="J3" s="16">
        <v>18.5</v>
      </c>
      <c r="K3" s="16">
        <v>20</v>
      </c>
      <c r="L3" s="16">
        <f>J3*K3</f>
        <v>370</v>
      </c>
      <c r="M3" s="16">
        <v>0</v>
      </c>
      <c r="N3" s="16">
        <v>0</v>
      </c>
      <c r="O3" s="16">
        <f>E3/30*4</f>
        <v>800</v>
      </c>
      <c r="P3" s="16">
        <v>1000</v>
      </c>
      <c r="Q3" s="16">
        <f>O3+L3+I3+G3</f>
        <v>7570</v>
      </c>
      <c r="R3" s="16">
        <f>Q3-P3</f>
        <v>6570</v>
      </c>
    </row>
    <row r="4" spans="1:18" ht="17.25" x14ac:dyDescent="0.15">
      <c r="A4" s="12">
        <v>2</v>
      </c>
      <c r="B4" s="12">
        <v>7908</v>
      </c>
      <c r="C4" s="13" t="s">
        <v>27</v>
      </c>
      <c r="D4" s="16" t="s">
        <v>22</v>
      </c>
      <c r="E4" s="16">
        <v>9000</v>
      </c>
      <c r="F4" s="16">
        <v>30</v>
      </c>
      <c r="G4" s="16">
        <f t="shared" ref="G4:G5" si="0">E4/30*F4</f>
        <v>9000</v>
      </c>
      <c r="H4" s="16">
        <v>1</v>
      </c>
      <c r="I4" s="16">
        <f t="shared" ref="I4:I5" si="1">E4/30*H4</f>
        <v>300</v>
      </c>
      <c r="J4" s="16">
        <v>33</v>
      </c>
      <c r="K4" s="16">
        <v>20</v>
      </c>
      <c r="L4" s="16">
        <f t="shared" ref="L4:L5" si="2">J4*K4</f>
        <v>660</v>
      </c>
      <c r="M4" s="16">
        <v>0</v>
      </c>
      <c r="N4" s="16">
        <v>0</v>
      </c>
      <c r="O4" s="16">
        <f t="shared" ref="O4:O5" si="3">E4/30*2</f>
        <v>600</v>
      </c>
      <c r="P4" s="16">
        <v>3000</v>
      </c>
      <c r="Q4" s="16">
        <f t="shared" ref="Q4:Q5" si="4">O4+L4+I4+G4</f>
        <v>10560</v>
      </c>
      <c r="R4" s="16">
        <f t="shared" ref="R4:R5" si="5">Q4-P4</f>
        <v>7560</v>
      </c>
    </row>
    <row r="5" spans="1:18" ht="17.25" x14ac:dyDescent="0.15">
      <c r="A5" s="12">
        <v>3</v>
      </c>
      <c r="B5" s="12">
        <v>7909</v>
      </c>
      <c r="C5" s="13" t="s">
        <v>28</v>
      </c>
      <c r="D5" s="16" t="s">
        <v>23</v>
      </c>
      <c r="E5" s="16">
        <v>7500</v>
      </c>
      <c r="F5" s="16">
        <v>30</v>
      </c>
      <c r="G5" s="16">
        <f t="shared" si="0"/>
        <v>7500</v>
      </c>
      <c r="H5" s="16">
        <v>3</v>
      </c>
      <c r="I5" s="16">
        <f t="shared" si="1"/>
        <v>750</v>
      </c>
      <c r="J5" s="16">
        <v>25</v>
      </c>
      <c r="K5" s="16">
        <v>20</v>
      </c>
      <c r="L5" s="16">
        <f t="shared" si="2"/>
        <v>500</v>
      </c>
      <c r="M5" s="16">
        <v>0</v>
      </c>
      <c r="N5" s="16">
        <v>0</v>
      </c>
      <c r="O5" s="16">
        <f t="shared" si="3"/>
        <v>500</v>
      </c>
      <c r="P5" s="16">
        <v>2500</v>
      </c>
      <c r="Q5" s="16">
        <f t="shared" si="4"/>
        <v>9250</v>
      </c>
      <c r="R5" s="16">
        <f t="shared" si="5"/>
        <v>6750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6"/>
  <sheetViews>
    <sheetView rightToLeft="1" tabSelected="1" workbookViewId="0">
      <selection activeCell="O19" sqref="O19"/>
    </sheetView>
  </sheetViews>
  <sheetFormatPr defaultColWidth="8.94921875" defaultRowHeight="17.25" x14ac:dyDescent="0.15"/>
  <cols>
    <col min="1" max="1" width="11.15234375" style="1" customWidth="1"/>
    <col min="2" max="2" width="19.3671875" style="1" customWidth="1"/>
    <col min="3" max="3" width="5.515625" style="3" customWidth="1"/>
    <col min="4" max="4" width="7.4765625" style="3" customWidth="1"/>
    <col min="5" max="5" width="5.515625" style="3" customWidth="1"/>
    <col min="6" max="6" width="7.84375" style="3" customWidth="1"/>
    <col min="7" max="7" width="8.3359375" style="3" customWidth="1"/>
    <col min="8" max="8" width="7.96484375" style="3" customWidth="1"/>
    <col min="9" max="12" width="6.86328125" style="3" customWidth="1"/>
    <col min="13" max="14" width="8.94921875" style="3" customWidth="1"/>
    <col min="15" max="15" width="17.28515625" style="1" customWidth="1"/>
    <col min="16" max="16384" width="8.94921875" style="1"/>
  </cols>
  <sheetData>
    <row r="1" spans="1:15" s="2" customFormat="1" ht="21.95" customHeight="1" x14ac:dyDescent="0.15">
      <c r="A1" s="2" t="s">
        <v>0</v>
      </c>
      <c r="B1" s="2">
        <f>'شيت رواتب'!B3</f>
        <v>7904</v>
      </c>
      <c r="C1" s="3"/>
      <c r="D1" s="3"/>
      <c r="E1" s="3"/>
      <c r="F1" s="3"/>
      <c r="G1" s="3"/>
      <c r="H1" s="3"/>
      <c r="I1" s="3"/>
      <c r="J1" s="3"/>
      <c r="K1" s="3"/>
      <c r="L1" s="3"/>
      <c r="M1" s="6"/>
      <c r="N1" s="6"/>
    </row>
    <row r="2" spans="1:15" ht="21.95" customHeight="1" x14ac:dyDescent="0.15">
      <c r="A2" s="2" t="s">
        <v>1</v>
      </c>
      <c r="B2" s="1" t="str">
        <f>'شيت رواتب'!C3</f>
        <v>جمال الوكيل</v>
      </c>
    </row>
    <row r="3" spans="1:15" ht="21.95" customHeight="1" x14ac:dyDescent="0.15">
      <c r="A3" s="2" t="s">
        <v>3</v>
      </c>
      <c r="B3" s="1" t="str">
        <f>'شيت رواتب'!D3</f>
        <v xml:space="preserve">مهندس معمل </v>
      </c>
    </row>
    <row r="4" spans="1:15" ht="21.95" customHeight="1" x14ac:dyDescent="0.15">
      <c r="A4" s="2" t="s">
        <v>2</v>
      </c>
      <c r="B4" s="1">
        <f>'شيت رواتب'!E3</f>
        <v>6000</v>
      </c>
    </row>
    <row r="5" spans="1:15" ht="33.75" customHeight="1" x14ac:dyDescent="0.2">
      <c r="A5" s="7" t="s">
        <v>17</v>
      </c>
      <c r="B5" s="7" t="s">
        <v>18</v>
      </c>
      <c r="C5" s="4" t="s">
        <v>4</v>
      </c>
      <c r="D5" s="4" t="s">
        <v>6</v>
      </c>
      <c r="E5" s="4" t="s">
        <v>5</v>
      </c>
      <c r="F5" s="4" t="s">
        <v>7</v>
      </c>
      <c r="G5" s="4" t="s">
        <v>8</v>
      </c>
      <c r="H5" s="4" t="s">
        <v>9</v>
      </c>
      <c r="I5" s="4" t="s">
        <v>10</v>
      </c>
      <c r="J5" s="4" t="s">
        <v>11</v>
      </c>
      <c r="K5" s="4" t="s">
        <v>12</v>
      </c>
      <c r="L5" s="4" t="s">
        <v>13</v>
      </c>
      <c r="M5" s="4" t="s">
        <v>15</v>
      </c>
      <c r="N5" s="5" t="s">
        <v>14</v>
      </c>
      <c r="O5" s="7" t="s">
        <v>16</v>
      </c>
    </row>
    <row r="6" spans="1:15" ht="26.25" customHeight="1" x14ac:dyDescent="0.15">
      <c r="A6" s="20">
        <f>'شيت رواتب'!C1</f>
        <v>44228</v>
      </c>
      <c r="B6" s="8" t="str">
        <f>'شيت رواتب'!E1</f>
        <v>توشكي</v>
      </c>
      <c r="C6" s="5">
        <f>'شيت رواتب'!F3</f>
        <v>30</v>
      </c>
      <c r="D6" s="5">
        <f>'شيت رواتب'!G3</f>
        <v>6000</v>
      </c>
      <c r="E6" s="5">
        <f>'شيت رواتب'!H3</f>
        <v>2</v>
      </c>
      <c r="F6" s="5">
        <f>'شيت رواتب'!I3</f>
        <v>400</v>
      </c>
      <c r="G6" s="5">
        <f>'شيت رواتب'!J3</f>
        <v>18.5</v>
      </c>
      <c r="H6" s="5">
        <f>'شيت رواتب'!L3</f>
        <v>370</v>
      </c>
      <c r="I6" s="5">
        <f>'شيت رواتب'!M3</f>
        <v>0</v>
      </c>
      <c r="J6" s="5">
        <f>'شيت رواتب'!N3</f>
        <v>0</v>
      </c>
      <c r="K6" s="5">
        <f>'شيت رواتب'!O3</f>
        <v>800</v>
      </c>
      <c r="L6" s="5">
        <f>'شيت رواتب'!P3</f>
        <v>1000</v>
      </c>
      <c r="M6" s="5">
        <f>'شيت رواتب'!Q3</f>
        <v>7570</v>
      </c>
      <c r="N6" s="5">
        <f>'شيت رواتب'!R3</f>
        <v>6570</v>
      </c>
      <c r="O6" s="7"/>
    </row>
    <row r="7" spans="1:15" ht="10.5" customHeight="1" x14ac:dyDescent="0.15"/>
    <row r="8" spans="1:15" ht="22.5" customHeight="1" x14ac:dyDescent="0.15">
      <c r="A8" s="21" t="s">
        <v>19</v>
      </c>
      <c r="B8" s="21"/>
      <c r="C8" s="21"/>
      <c r="D8" s="3" t="s">
        <v>20</v>
      </c>
      <c r="E8" s="22" t="s">
        <v>33</v>
      </c>
      <c r="F8" s="23"/>
      <c r="G8" s="23"/>
      <c r="H8" s="23"/>
      <c r="I8" s="10"/>
      <c r="J8" s="10"/>
      <c r="K8" s="10"/>
      <c r="L8" s="10"/>
      <c r="M8" s="10"/>
      <c r="N8" s="10"/>
      <c r="O8" s="11"/>
    </row>
    <row r="10" spans="1:15" s="2" customFormat="1" ht="21.95" customHeight="1" x14ac:dyDescent="0.15">
      <c r="A10" s="2" t="s">
        <v>0</v>
      </c>
      <c r="C10" s="3"/>
      <c r="D10" s="3"/>
      <c r="E10" s="3"/>
      <c r="F10" s="3"/>
      <c r="G10" s="3"/>
      <c r="H10" s="3"/>
      <c r="I10" s="3"/>
      <c r="J10" s="3"/>
      <c r="K10" s="3"/>
      <c r="L10" s="3"/>
      <c r="M10" s="6"/>
      <c r="N10" s="6"/>
    </row>
    <row r="11" spans="1:15" ht="21.95" customHeight="1" x14ac:dyDescent="0.15">
      <c r="A11" s="2" t="s">
        <v>1</v>
      </c>
    </row>
    <row r="12" spans="1:15" ht="21.95" customHeight="1" x14ac:dyDescent="0.15">
      <c r="A12" s="2" t="s">
        <v>3</v>
      </c>
    </row>
    <row r="13" spans="1:15" ht="21.95" customHeight="1" x14ac:dyDescent="0.15">
      <c r="A13" s="2" t="s">
        <v>2</v>
      </c>
    </row>
    <row r="14" spans="1:15" ht="33.75" customHeight="1" x14ac:dyDescent="0.2">
      <c r="A14" s="7" t="s">
        <v>17</v>
      </c>
      <c r="B14" s="7" t="s">
        <v>18</v>
      </c>
      <c r="C14" s="4" t="s">
        <v>4</v>
      </c>
      <c r="D14" s="4" t="s">
        <v>6</v>
      </c>
      <c r="E14" s="4" t="s">
        <v>5</v>
      </c>
      <c r="F14" s="4" t="s">
        <v>7</v>
      </c>
      <c r="G14" s="4" t="s">
        <v>8</v>
      </c>
      <c r="H14" s="4" t="s">
        <v>9</v>
      </c>
      <c r="I14" s="4" t="s">
        <v>10</v>
      </c>
      <c r="J14" s="4" t="s">
        <v>11</v>
      </c>
      <c r="K14" s="4" t="s">
        <v>12</v>
      </c>
      <c r="L14" s="4" t="s">
        <v>13</v>
      </c>
      <c r="M14" s="4" t="s">
        <v>15</v>
      </c>
      <c r="N14" s="5" t="s">
        <v>14</v>
      </c>
      <c r="O14" s="7" t="s">
        <v>16</v>
      </c>
    </row>
    <row r="15" spans="1:15" ht="26.25" customHeight="1" x14ac:dyDescent="0.15">
      <c r="A15" s="8"/>
      <c r="B15" s="8"/>
      <c r="C15" s="5"/>
      <c r="D15" s="5"/>
      <c r="E15" s="5"/>
      <c r="F15" s="5"/>
      <c r="G15" s="5"/>
      <c r="H15" s="5"/>
      <c r="I15" s="5"/>
      <c r="J15" s="5"/>
      <c r="K15" s="5"/>
      <c r="L15" s="5"/>
      <c r="M15" s="5"/>
      <c r="N15" s="5"/>
      <c r="O15" s="7"/>
    </row>
    <row r="16" spans="1:15" ht="10.5" customHeight="1" x14ac:dyDescent="0.15"/>
    <row r="17" spans="1:15" ht="22.5" customHeight="1" x14ac:dyDescent="0.15">
      <c r="A17" s="21" t="s">
        <v>19</v>
      </c>
      <c r="B17" s="21"/>
      <c r="C17" s="21"/>
      <c r="D17" s="3" t="s">
        <v>20</v>
      </c>
      <c r="E17" s="9"/>
      <c r="F17" s="10"/>
      <c r="G17" s="10"/>
      <c r="H17" s="10"/>
      <c r="I17" s="10"/>
      <c r="J17" s="10"/>
      <c r="K17" s="10"/>
      <c r="L17" s="10"/>
      <c r="M17" s="10"/>
      <c r="N17" s="10"/>
      <c r="O17" s="11"/>
    </row>
    <row r="19" spans="1:15" s="2" customFormat="1" ht="21.95" customHeight="1" x14ac:dyDescent="0.15">
      <c r="A19" s="2" t="s">
        <v>0</v>
      </c>
      <c r="C19" s="3"/>
      <c r="D19" s="3"/>
      <c r="E19" s="3"/>
      <c r="F19" s="3"/>
      <c r="G19" s="3"/>
      <c r="H19" s="3"/>
      <c r="I19" s="3"/>
      <c r="J19" s="3"/>
      <c r="K19" s="3"/>
      <c r="L19" s="3"/>
      <c r="M19" s="6"/>
      <c r="N19" s="6"/>
    </row>
    <row r="20" spans="1:15" ht="21.95" customHeight="1" x14ac:dyDescent="0.15">
      <c r="A20" s="2" t="s">
        <v>1</v>
      </c>
    </row>
    <row r="21" spans="1:15" ht="21.95" customHeight="1" x14ac:dyDescent="0.15">
      <c r="A21" s="2" t="s">
        <v>1</v>
      </c>
    </row>
    <row r="22" spans="1:15" ht="21.95" customHeight="1" x14ac:dyDescent="0.15">
      <c r="A22" s="2" t="s">
        <v>2</v>
      </c>
    </row>
    <row r="23" spans="1:15" ht="33.75" customHeight="1" x14ac:dyDescent="0.2">
      <c r="A23" s="7" t="s">
        <v>17</v>
      </c>
      <c r="B23" s="7" t="s">
        <v>18</v>
      </c>
      <c r="C23" s="4" t="s">
        <v>4</v>
      </c>
      <c r="D23" s="4" t="s">
        <v>6</v>
      </c>
      <c r="E23" s="4" t="s">
        <v>5</v>
      </c>
      <c r="F23" s="4" t="s">
        <v>7</v>
      </c>
      <c r="G23" s="4" t="s">
        <v>8</v>
      </c>
      <c r="H23" s="4" t="s">
        <v>9</v>
      </c>
      <c r="I23" s="4" t="s">
        <v>10</v>
      </c>
      <c r="J23" s="4" t="s">
        <v>11</v>
      </c>
      <c r="K23" s="4" t="s">
        <v>12</v>
      </c>
      <c r="L23" s="4" t="s">
        <v>13</v>
      </c>
      <c r="M23" s="4" t="s">
        <v>15</v>
      </c>
      <c r="N23" s="5" t="s">
        <v>14</v>
      </c>
      <c r="O23" s="7" t="s">
        <v>16</v>
      </c>
    </row>
    <row r="24" spans="1:15" ht="26.25" customHeight="1" x14ac:dyDescent="0.15">
      <c r="A24" s="8"/>
      <c r="B24" s="8"/>
      <c r="C24" s="5"/>
      <c r="D24" s="5"/>
      <c r="E24" s="5"/>
      <c r="F24" s="5"/>
      <c r="G24" s="5"/>
      <c r="H24" s="5"/>
      <c r="I24" s="5"/>
      <c r="J24" s="5"/>
      <c r="K24" s="5"/>
      <c r="L24" s="5"/>
      <c r="M24" s="5"/>
      <c r="N24" s="5"/>
      <c r="O24" s="7"/>
    </row>
    <row r="25" spans="1:15" ht="10.5" customHeight="1" x14ac:dyDescent="0.15"/>
    <row r="26" spans="1:15" ht="22.5" customHeight="1" x14ac:dyDescent="0.15">
      <c r="A26" s="21" t="s">
        <v>19</v>
      </c>
      <c r="B26" s="21"/>
      <c r="C26" s="21"/>
      <c r="D26" s="3" t="s">
        <v>20</v>
      </c>
      <c r="E26" s="9"/>
      <c r="F26" s="10"/>
      <c r="G26" s="10"/>
      <c r="H26" s="10"/>
      <c r="I26" s="10"/>
      <c r="J26" s="10"/>
      <c r="K26" s="10"/>
      <c r="L26" s="10"/>
      <c r="M26" s="10"/>
      <c r="N26" s="10"/>
      <c r="O26" s="11"/>
    </row>
  </sheetData>
  <mergeCells count="4">
    <mergeCell ref="A8:C8"/>
    <mergeCell ref="A17:C17"/>
    <mergeCell ref="A26:C26"/>
    <mergeCell ref="E8:H8"/>
  </mergeCells>
  <pageMargins left="0.11811023622047245" right="0.11811023622047245" top="0.15748031496062992" bottom="0.15748031496062992" header="0.11811023622047245" footer="0.11811023622047245"/>
  <pageSetup paperSize="9" scale="95" orientation="landscape" r:id="rId1"/>
  <drawing r:id="rId2"/>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2" baseType="variant">
      <vt:variant>
        <vt:lpstr>أوراق العمل</vt:lpstr>
      </vt:variant>
      <vt:variant>
        <vt:i4>2</vt:i4>
      </vt:variant>
    </vt:vector>
  </HeadingPairs>
  <TitlesOfParts>
    <vt:vector size="2" baseType="lpstr">
      <vt:lpstr>شيت رواتب</vt:lpstr>
      <vt:lpstr>ايصالات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cp:lastPrinted>2021-03-10T13:27:22Z</cp:lastPrinted>
  <dcterms:created xsi:type="dcterms:W3CDTF">2021-03-10T12:06:55Z</dcterms:created>
  <dcterms:modified xsi:type="dcterms:W3CDTF">2021-03-10T14:35:41Z</dcterms:modified>
</cp:coreProperties>
</file>