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 filterPrivacy="1" updateLinks="never" defaultThemeVersion="124226"/>
  <bookViews>
    <workbookView xWindow="0" yWindow="0" windowWidth="17535" windowHeight="5295" activeTab="1"/>
  </bookViews>
  <sheets>
    <sheet name="رئيسي" sheetId="1" r:id="rId1"/>
    <sheet name="احصاء" sheetId="2" r:id="rId2"/>
  </sheets>
  <externalReferences>
    <externalReference r:id="rId3"/>
  </externalReferences>
  <calcPr calcId="145621"/>
</workbook>
</file>

<file path=xl/calcChain.xml><?xml version="1.0" encoding="utf-8"?>
<calcChain xmlns="http://schemas.openxmlformats.org/spreadsheetml/2006/main">
  <c r="C3" i="2" l="1"/>
  <c r="C4" i="2"/>
  <c r="C5" i="2"/>
  <c r="C6" i="2"/>
  <c r="C7" i="2"/>
  <c r="C8" i="2"/>
  <c r="C9" i="2"/>
  <c r="C10" i="2"/>
  <c r="C11" i="2"/>
  <c r="C12" i="2"/>
  <c r="C13" i="2"/>
  <c r="C14" i="2"/>
  <c r="C15" i="2"/>
  <c r="C16" i="2"/>
  <c r="C17" i="2"/>
  <c r="C18" i="2"/>
  <c r="C19" i="2"/>
  <c r="C20" i="2"/>
  <c r="C21" i="2"/>
  <c r="C22" i="2"/>
  <c r="C23" i="2"/>
  <c r="C24" i="2"/>
  <c r="C25" i="2"/>
  <c r="C26" i="2"/>
  <c r="C27" i="2"/>
  <c r="C28" i="2"/>
  <c r="C29" i="2"/>
  <c r="C30" i="2"/>
  <c r="C31" i="2"/>
  <c r="C32" i="2"/>
  <c r="C33" i="2"/>
  <c r="C34" i="2"/>
  <c r="C35" i="2"/>
  <c r="C36" i="2"/>
  <c r="C37" i="2"/>
  <c r="C38" i="2"/>
  <c r="C39" i="2"/>
  <c r="C40" i="2"/>
  <c r="C41" i="2"/>
  <c r="C42" i="2"/>
  <c r="C43" i="2"/>
  <c r="C44" i="2"/>
  <c r="C45" i="2"/>
  <c r="C46" i="2"/>
  <c r="C47" i="2"/>
  <c r="C48" i="2"/>
  <c r="C49" i="2"/>
  <c r="C50" i="2"/>
  <c r="C51" i="2"/>
  <c r="C52" i="2"/>
  <c r="C53" i="2"/>
  <c r="C54" i="2"/>
  <c r="C55" i="2"/>
  <c r="C56" i="2"/>
  <c r="C57" i="2"/>
  <c r="C58" i="2"/>
  <c r="C59" i="2"/>
  <c r="C60" i="2"/>
  <c r="C61" i="2"/>
  <c r="C62" i="2"/>
  <c r="C63" i="2"/>
  <c r="C64" i="2"/>
  <c r="C65" i="2"/>
  <c r="C66" i="2"/>
  <c r="C67" i="2"/>
  <c r="C68" i="2"/>
  <c r="C69" i="2"/>
  <c r="C70" i="2"/>
  <c r="C71" i="2"/>
  <c r="C72" i="2"/>
  <c r="C73" i="2"/>
  <c r="C74" i="2"/>
  <c r="C75" i="2"/>
  <c r="C76" i="2"/>
  <c r="C77" i="2"/>
  <c r="C78" i="2"/>
  <c r="C79" i="2"/>
  <c r="C80" i="2"/>
  <c r="C81" i="2"/>
  <c r="C82" i="2"/>
  <c r="C83" i="2"/>
  <c r="C84" i="2"/>
  <c r="C85" i="2"/>
  <c r="C86" i="2"/>
  <c r="C87" i="2"/>
  <c r="C88" i="2"/>
  <c r="C89" i="2"/>
  <c r="C90" i="2"/>
  <c r="C91" i="2"/>
  <c r="C92" i="2"/>
  <c r="C93" i="2"/>
  <c r="C94" i="2"/>
  <c r="C95" i="2"/>
  <c r="C96" i="2"/>
  <c r="C97" i="2"/>
  <c r="C98" i="2"/>
  <c r="C99" i="2"/>
  <c r="C100" i="2"/>
  <c r="C101" i="2"/>
  <c r="C102" i="2"/>
  <c r="C103" i="2"/>
  <c r="C104" i="2"/>
  <c r="C105" i="2"/>
  <c r="C106" i="2"/>
  <c r="C107" i="2"/>
  <c r="C108" i="2"/>
  <c r="C109" i="2"/>
  <c r="C110" i="2"/>
  <c r="C111" i="2"/>
  <c r="C112" i="2"/>
  <c r="C113" i="2"/>
  <c r="C114" i="2"/>
  <c r="C115" i="2"/>
  <c r="C116" i="2"/>
  <c r="C117" i="2"/>
  <c r="C118" i="2"/>
  <c r="C119" i="2"/>
  <c r="C120" i="2"/>
  <c r="C121" i="2"/>
  <c r="C122" i="2"/>
  <c r="C123" i="2"/>
  <c r="C2" i="2"/>
  <c r="E2" i="2"/>
  <c r="B3" i="2" a="1"/>
  <c r="B3" i="2" s="1"/>
  <c r="B4" i="2" a="1"/>
  <c r="B4" i="2"/>
  <c r="B5" i="2" a="1"/>
  <c r="B5" i="2" s="1"/>
  <c r="B6" i="2" a="1"/>
  <c r="B6" i="2"/>
  <c r="B7" i="2" a="1"/>
  <c r="B7" i="2" s="1"/>
  <c r="B8" i="2" a="1"/>
  <c r="B8" i="2"/>
  <c r="B9" i="2" a="1"/>
  <c r="B9" i="2" s="1"/>
  <c r="B10" i="2" a="1"/>
  <c r="B10" i="2"/>
  <c r="B11" i="2" a="1"/>
  <c r="B11" i="2" s="1"/>
  <c r="B12" i="2" a="1"/>
  <c r="B12" i="2"/>
  <c r="B13" i="2" a="1"/>
  <c r="B13" i="2" s="1"/>
  <c r="B14" i="2" a="1"/>
  <c r="B14" i="2"/>
  <c r="B15" i="2" a="1"/>
  <c r="B15" i="2" s="1"/>
  <c r="B16" i="2" a="1"/>
  <c r="B16" i="2"/>
  <c r="B17" i="2" a="1"/>
  <c r="B17" i="2" s="1"/>
  <c r="B18" i="2" a="1"/>
  <c r="B18" i="2"/>
  <c r="B19" i="2" a="1"/>
  <c r="B19" i="2" s="1"/>
  <c r="B20" i="2" a="1"/>
  <c r="B20" i="2"/>
  <c r="B21" i="2" a="1"/>
  <c r="B21" i="2" s="1"/>
  <c r="B22" i="2" a="1"/>
  <c r="B22" i="2"/>
  <c r="B23" i="2" a="1"/>
  <c r="B23" i="2" s="1"/>
  <c r="B24" i="2" a="1"/>
  <c r="B24" i="2"/>
  <c r="B25" i="2" a="1"/>
  <c r="B25" i="2" s="1"/>
  <c r="B26" i="2" a="1"/>
  <c r="B26" i="2"/>
  <c r="B27" i="2" a="1"/>
  <c r="B27" i="2" s="1"/>
  <c r="B28" i="2" a="1"/>
  <c r="B28" i="2"/>
  <c r="B29" i="2" a="1"/>
  <c r="B29" i="2" s="1"/>
  <c r="B30" i="2" a="1"/>
  <c r="B30" i="2"/>
  <c r="B31" i="2" a="1"/>
  <c r="B31" i="2" s="1"/>
  <c r="B32" i="2" a="1"/>
  <c r="B32" i="2"/>
  <c r="B33" i="2" a="1"/>
  <c r="B33" i="2" s="1"/>
  <c r="B34" i="2" a="1"/>
  <c r="B34" i="2"/>
  <c r="B35" i="2" a="1"/>
  <c r="B35" i="2" s="1"/>
  <c r="B36" i="2" a="1"/>
  <c r="B36" i="2"/>
  <c r="B37" i="2" a="1"/>
  <c r="B37" i="2" s="1"/>
  <c r="B38" i="2" a="1"/>
  <c r="B38" i="2"/>
  <c r="B39" i="2" a="1"/>
  <c r="B39" i="2" s="1"/>
  <c r="B40" i="2" a="1"/>
  <c r="B40" i="2"/>
  <c r="B41" i="2" a="1"/>
  <c r="B41" i="2" s="1"/>
  <c r="B42" i="2" a="1"/>
  <c r="B42" i="2"/>
  <c r="B43" i="2" a="1"/>
  <c r="B43" i="2" s="1"/>
  <c r="B44" i="2" a="1"/>
  <c r="B44" i="2"/>
  <c r="B45" i="2" a="1"/>
  <c r="B45" i="2" s="1"/>
  <c r="B46" i="2" a="1"/>
  <c r="B46" i="2"/>
  <c r="B47" i="2" a="1"/>
  <c r="B47" i="2" s="1"/>
  <c r="B48" i="2" a="1"/>
  <c r="B48" i="2"/>
  <c r="B49" i="2" a="1"/>
  <c r="B49" i="2" s="1"/>
  <c r="B50" i="2" a="1"/>
  <c r="B50" i="2"/>
  <c r="B51" i="2" a="1"/>
  <c r="B51" i="2" s="1"/>
  <c r="B52" i="2" a="1"/>
  <c r="B52" i="2"/>
  <c r="B53" i="2" a="1"/>
  <c r="B53" i="2" s="1"/>
  <c r="B54" i="2" a="1"/>
  <c r="B54" i="2"/>
  <c r="B55" i="2" a="1"/>
  <c r="B55" i="2" s="1"/>
  <c r="B56" i="2" a="1"/>
  <c r="B56" i="2"/>
  <c r="B57" i="2" a="1"/>
  <c r="B57" i="2" s="1"/>
  <c r="B58" i="2" a="1"/>
  <c r="B58" i="2"/>
  <c r="B59" i="2" a="1"/>
  <c r="B59" i="2" s="1"/>
  <c r="B60" i="2" a="1"/>
  <c r="B60" i="2"/>
  <c r="B61" i="2" a="1"/>
  <c r="B61" i="2" s="1"/>
  <c r="B2" i="2" a="1"/>
  <c r="B2" i="2"/>
  <c r="A3" i="2"/>
  <c r="A4" i="2"/>
  <c r="A5" i="2"/>
  <c r="A6" i="2"/>
  <c r="A7" i="2"/>
  <c r="A8" i="2"/>
  <c r="A9" i="2"/>
  <c r="A10" i="2"/>
  <c r="A11" i="2"/>
  <c r="A12" i="2"/>
  <c r="A13" i="2"/>
  <c r="A14" i="2"/>
  <c r="A15" i="2"/>
  <c r="A16" i="2"/>
  <c r="A17" i="2"/>
  <c r="A18" i="2"/>
  <c r="A19" i="2"/>
  <c r="A20" i="2"/>
  <c r="A21" i="2"/>
  <c r="A22" i="2"/>
  <c r="A23" i="2"/>
  <c r="A24" i="2"/>
  <c r="A25" i="2"/>
  <c r="A26" i="2"/>
  <c r="A27" i="2"/>
  <c r="A28" i="2"/>
  <c r="A29" i="2"/>
  <c r="A30" i="2"/>
  <c r="A31" i="2"/>
  <c r="A32" i="2"/>
  <c r="A33" i="2"/>
  <c r="A34" i="2"/>
  <c r="A35" i="2"/>
  <c r="A36" i="2"/>
  <c r="A37" i="2"/>
  <c r="A38" i="2"/>
  <c r="A39" i="2"/>
  <c r="A40" i="2"/>
  <c r="A41" i="2"/>
  <c r="A42" i="2"/>
  <c r="A43" i="2"/>
  <c r="A44" i="2"/>
  <c r="A45" i="2"/>
  <c r="A46" i="2"/>
  <c r="A47" i="2"/>
  <c r="A48" i="2"/>
  <c r="A49" i="2"/>
  <c r="A50" i="2"/>
  <c r="A51" i="2"/>
  <c r="A52" i="2"/>
  <c r="A53" i="2"/>
  <c r="A54" i="2"/>
  <c r="A55" i="2"/>
  <c r="A56" i="2"/>
  <c r="A57" i="2"/>
  <c r="A58" i="2"/>
  <c r="A59" i="2"/>
  <c r="A60" i="2"/>
  <c r="A61" i="2"/>
  <c r="A62" i="2"/>
  <c r="A63" i="2"/>
  <c r="A64" i="2"/>
  <c r="A65" i="2"/>
  <c r="A66" i="2"/>
  <c r="A67" i="2"/>
  <c r="A68" i="2"/>
  <c r="A69" i="2"/>
  <c r="A70" i="2"/>
  <c r="A71" i="2"/>
  <c r="A72" i="2"/>
  <c r="A73" i="2"/>
  <c r="A74" i="2"/>
  <c r="A75" i="2"/>
  <c r="A76" i="2"/>
  <c r="A77" i="2"/>
  <c r="A78" i="2"/>
  <c r="A79" i="2"/>
  <c r="A80" i="2"/>
  <c r="A81" i="2"/>
  <c r="A82" i="2"/>
  <c r="A83" i="2"/>
  <c r="A84" i="2"/>
  <c r="A85" i="2"/>
  <c r="A86" i="2"/>
  <c r="A87" i="2"/>
  <c r="A88" i="2"/>
  <c r="A89" i="2"/>
  <c r="A90" i="2"/>
  <c r="A91" i="2"/>
  <c r="A92" i="2"/>
  <c r="A93" i="2"/>
  <c r="A94" i="2"/>
  <c r="A95" i="2"/>
  <c r="A96" i="2"/>
  <c r="A97" i="2"/>
  <c r="A98" i="2"/>
  <c r="A99" i="2"/>
  <c r="A100" i="2"/>
  <c r="A101" i="2"/>
  <c r="A102" i="2"/>
  <c r="A103" i="2"/>
  <c r="A104" i="2"/>
  <c r="A105" i="2"/>
  <c r="A106" i="2"/>
  <c r="A107" i="2"/>
  <c r="A108" i="2"/>
  <c r="A109" i="2"/>
  <c r="A110" i="2"/>
  <c r="A111" i="2"/>
  <c r="A112" i="2"/>
  <c r="A113" i="2"/>
  <c r="A114" i="2"/>
  <c r="A115" i="2"/>
  <c r="A2" i="2"/>
  <c r="G4" i="2"/>
  <c r="G2" i="2"/>
</calcChain>
</file>

<file path=xl/sharedStrings.xml><?xml version="1.0" encoding="utf-8"?>
<sst xmlns="http://schemas.openxmlformats.org/spreadsheetml/2006/main" count="122" uniqueCount="71">
  <si>
    <t>الاسم الثلاثي</t>
  </si>
  <si>
    <t>تاريخ الميلاد</t>
  </si>
  <si>
    <t>اسم الشريك</t>
  </si>
  <si>
    <t>عدد الأفراد</t>
  </si>
  <si>
    <t>الاسم</t>
  </si>
  <si>
    <t>جنس</t>
  </si>
  <si>
    <t>تاريخ مواليد</t>
  </si>
  <si>
    <t>ولاء</t>
  </si>
  <si>
    <t>ذكر</t>
  </si>
  <si>
    <t>عدنان</t>
  </si>
  <si>
    <t>فاطمة</t>
  </si>
  <si>
    <t>نادر</t>
  </si>
  <si>
    <t>محمد</t>
  </si>
  <si>
    <t>أنثى</t>
  </si>
  <si>
    <t>احمد طعمة الحاج عبدالله</t>
  </si>
  <si>
    <t>مريم عبد الفتاح عبدالفتاح</t>
  </si>
  <si>
    <t>عائشة</t>
  </si>
  <si>
    <t>انثى</t>
  </si>
  <si>
    <t>أسماء</t>
  </si>
  <si>
    <t>جنيد</t>
  </si>
  <si>
    <t>منتهى</t>
  </si>
  <si>
    <t>بشرى</t>
  </si>
  <si>
    <t xml:space="preserve">عبدالله </t>
  </si>
  <si>
    <t>صالح احمد بربوري</t>
  </si>
  <si>
    <t>صالحة يوسف سعيد</t>
  </si>
  <si>
    <t>علي</t>
  </si>
  <si>
    <t>عائشة صالح بربوري</t>
  </si>
  <si>
    <t>راجي</t>
  </si>
  <si>
    <t>اسلام</t>
  </si>
  <si>
    <t>رغد</t>
  </si>
  <si>
    <t>فواز محمد علي</t>
  </si>
  <si>
    <t>فاطمة احمد الشيخ</t>
  </si>
  <si>
    <t>احمدفواز محمد علي</t>
  </si>
  <si>
    <t>مريم ماجدسليمان</t>
  </si>
  <si>
    <t>طارق</t>
  </si>
  <si>
    <t>محمدفواز محمدعلي</t>
  </si>
  <si>
    <t>روان صلاح بكري</t>
  </si>
  <si>
    <t>بدر احمد البدر</t>
  </si>
  <si>
    <t>صبحية محمود المحمد</t>
  </si>
  <si>
    <t>احمد بدربدر</t>
  </si>
  <si>
    <t>امينة زكي الحميد</t>
  </si>
  <si>
    <t>ايمان</t>
  </si>
  <si>
    <t>بدر</t>
  </si>
  <si>
    <t>إبراهيم</t>
  </si>
  <si>
    <t>خالد</t>
  </si>
  <si>
    <t>محمود</t>
  </si>
  <si>
    <t>حسن</t>
  </si>
  <si>
    <t>ثناء إسماعيل المحمد</t>
  </si>
  <si>
    <t>ارملة</t>
  </si>
  <si>
    <t>ميلاد</t>
  </si>
  <si>
    <t>محمد عيد</t>
  </si>
  <si>
    <t xml:space="preserve">صباح </t>
  </si>
  <si>
    <t>إبراهيم بدر البدر</t>
  </si>
  <si>
    <t>رجاء محمد بدر المحمد</t>
  </si>
  <si>
    <t>احمد</t>
  </si>
  <si>
    <t>نور</t>
  </si>
  <si>
    <t>عبد الرحمن</t>
  </si>
  <si>
    <t>امينة محمد البوزان</t>
  </si>
  <si>
    <t>حمزة</t>
  </si>
  <si>
    <t>دعاء</t>
  </si>
  <si>
    <t>امل</t>
  </si>
  <si>
    <t>التولد</t>
  </si>
  <si>
    <t xml:space="preserve">العمر بالسنة </t>
  </si>
  <si>
    <t>ياسين إسماعيل</t>
  </si>
  <si>
    <t>علي عمري</t>
  </si>
  <si>
    <t xml:space="preserve">فاطمة علي </t>
  </si>
  <si>
    <t xml:space="preserve">هدى عبدالرزاق </t>
  </si>
  <si>
    <t xml:space="preserve"> راجي راجي</t>
  </si>
  <si>
    <t xml:space="preserve"> =YEAR(MIN(رئيسي!$H$2:$H$250))</t>
  </si>
  <si>
    <t xml:space="preserve"> =YEAR(MAX(رئيسي!$H$2:$H$250))</t>
  </si>
  <si>
    <t>ALL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</si>
</sst>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[$-2010000]d/mm/yyyy;@"/>
    <numFmt numFmtId="165" formatCode="dd/mm/yyyy;@"/>
  </numFmts>
  <fonts count="9" x14ac:knownFonts="1">
    <font>
      <sz val="11"/>
      <color theme="1"/>
      <name val="Calibri"/>
      <family val="2"/>
      <scheme val="minor"/>
    </font>
    <font>
      <b/>
      <sz val="12"/>
      <color theme="1"/>
      <name val="Simplified Arabic"/>
      <family val="1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theme="1"/>
      <name val="Simplified Arabic"/>
      <family val="1"/>
    </font>
    <font>
      <sz val="12"/>
      <color theme="1"/>
      <name val="Calibri"/>
      <family val="2"/>
      <charset val="178"/>
      <scheme val="minor"/>
    </font>
    <font>
      <b/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000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8" tint="0.59999389629810485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0">
    <xf numFmtId="0" fontId="0" fillId="0" borderId="0" xfId="0"/>
    <xf numFmtId="14" fontId="1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/>
    </xf>
    <xf numFmtId="164" fontId="3" fillId="0" borderId="2" xfId="0" applyNumberFormat="1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/>
    </xf>
    <xf numFmtId="0" fontId="0" fillId="0" borderId="0" xfId="0" applyFill="1"/>
    <xf numFmtId="0" fontId="4" fillId="0" borderId="3" xfId="0" applyFont="1" applyFill="1" applyBorder="1" applyAlignment="1">
      <alignment horizontal="center" vertical="center"/>
    </xf>
    <xf numFmtId="165" fontId="3" fillId="0" borderId="3" xfId="0" applyNumberFormat="1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/>
    </xf>
    <xf numFmtId="165" fontId="3" fillId="0" borderId="2" xfId="0" applyNumberFormat="1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/>
    </xf>
    <xf numFmtId="0" fontId="6" fillId="0" borderId="2" xfId="0" applyFont="1" applyBorder="1" applyAlignment="1">
      <alignment horizontal="center"/>
    </xf>
    <xf numFmtId="0" fontId="6" fillId="0" borderId="2" xfId="0" applyFont="1" applyBorder="1" applyAlignment="1">
      <alignment horizontal="center" vertical="center"/>
    </xf>
    <xf numFmtId="0" fontId="7" fillId="2" borderId="2" xfId="0" applyFont="1" applyFill="1" applyBorder="1" applyAlignment="1">
      <alignment horizontal="center" vertical="center"/>
    </xf>
    <xf numFmtId="0" fontId="8" fillId="3" borderId="2" xfId="0" applyFont="1" applyFill="1" applyBorder="1" applyAlignment="1">
      <alignment horizontal="center" vertical="center"/>
    </xf>
    <xf numFmtId="0" fontId="8" fillId="4" borderId="2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4" fillId="0" borderId="4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/>
    </xf>
    <xf numFmtId="14" fontId="3" fillId="0" borderId="1" xfId="0" applyNumberFormat="1" applyFont="1" applyFill="1" applyBorder="1" applyAlignment="1">
      <alignment horizontal="center" vertical="center"/>
    </xf>
    <xf numFmtId="14" fontId="4" fillId="0" borderId="1" xfId="0" applyNumberFormat="1" applyFont="1" applyFill="1" applyBorder="1" applyAlignment="1">
      <alignment horizontal="center" vertical="center"/>
    </xf>
    <xf numFmtId="14" fontId="4" fillId="0" borderId="4" xfId="0" applyNumberFormat="1" applyFont="1" applyFill="1" applyBorder="1" applyAlignment="1">
      <alignment horizontal="center" vertical="center"/>
    </xf>
    <xf numFmtId="14" fontId="4" fillId="0" borderId="3" xfId="0" applyNumberFormat="1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41275</xdr:colOff>
      <xdr:row>0</xdr:row>
      <xdr:rowOff>269875</xdr:rowOff>
    </xdr:from>
    <xdr:to>
      <xdr:col>12</xdr:col>
      <xdr:colOff>222250</xdr:colOff>
      <xdr:row>9</xdr:row>
      <xdr:rowOff>279400</xdr:rowOff>
    </xdr:to>
    <xdr:pic>
      <xdr:nvPicPr>
        <xdr:cNvPr id="3" name="صورة 2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80148950" y="269875"/>
          <a:ext cx="2619375" cy="3095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asus/Desktop/mh_syr%20(1)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alim"/>
      <sheetName val="ورقة1"/>
    </sheetNames>
    <sheetDataSet>
      <sheetData sheetId="0"/>
      <sheetData sheetId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82"/>
  <sheetViews>
    <sheetView rightToLeft="1" topLeftCell="A7" workbookViewId="0">
      <selection activeCell="J12" sqref="J12"/>
    </sheetView>
  </sheetViews>
  <sheetFormatPr defaultColWidth="9.140625" defaultRowHeight="15" x14ac:dyDescent="0.25"/>
  <cols>
    <col min="1" max="1" width="18.140625" style="7" bestFit="1" customWidth="1"/>
    <col min="2" max="2" width="18.42578125" style="7" customWidth="1"/>
    <col min="3" max="3" width="24.85546875" style="7" customWidth="1"/>
    <col min="4" max="4" width="11.85546875" style="7" bestFit="1" customWidth="1"/>
    <col min="5" max="5" width="12.7109375" style="7" customWidth="1"/>
    <col min="6" max="6" width="8.85546875" style="7" bestFit="1" customWidth="1"/>
    <col min="7" max="7" width="9.140625" style="7"/>
    <col min="8" max="8" width="11.85546875" style="7" bestFit="1" customWidth="1"/>
    <col min="9" max="16384" width="9.140625" style="7"/>
  </cols>
  <sheetData>
    <row r="1" spans="1:8" ht="24.75" x14ac:dyDescent="0.25">
      <c r="A1" s="1" t="s">
        <v>0</v>
      </c>
      <c r="B1" s="1" t="s">
        <v>1</v>
      </c>
      <c r="C1" s="2" t="s">
        <v>2</v>
      </c>
      <c r="D1" s="2" t="s">
        <v>1</v>
      </c>
      <c r="E1" s="3" t="s">
        <v>3</v>
      </c>
      <c r="F1" s="14" t="s">
        <v>4</v>
      </c>
      <c r="G1" s="4" t="s">
        <v>5</v>
      </c>
      <c r="H1" s="5" t="s">
        <v>6</v>
      </c>
    </row>
    <row r="2" spans="1:8" ht="24.75" x14ac:dyDescent="0.25">
      <c r="A2" s="23" t="s">
        <v>63</v>
      </c>
      <c r="B2" s="27">
        <v>21916</v>
      </c>
      <c r="C2" s="23" t="s">
        <v>65</v>
      </c>
      <c r="D2" s="27">
        <v>23743</v>
      </c>
      <c r="E2" s="23">
        <v>4</v>
      </c>
      <c r="F2" s="8" t="s">
        <v>7</v>
      </c>
      <c r="G2" s="6" t="s">
        <v>8</v>
      </c>
      <c r="H2" s="9">
        <v>33664</v>
      </c>
    </row>
    <row r="3" spans="1:8" ht="24.75" x14ac:dyDescent="0.25">
      <c r="A3" s="24"/>
      <c r="B3" s="28"/>
      <c r="C3" s="24"/>
      <c r="D3" s="28"/>
      <c r="E3" s="24"/>
      <c r="F3" s="10" t="s">
        <v>9</v>
      </c>
      <c r="G3" s="11" t="s">
        <v>8</v>
      </c>
      <c r="H3" s="12">
        <v>35643</v>
      </c>
    </row>
    <row r="4" spans="1:8" ht="24.75" x14ac:dyDescent="0.25">
      <c r="A4" s="24"/>
      <c r="B4" s="28"/>
      <c r="C4" s="24"/>
      <c r="D4" s="28"/>
      <c r="E4" s="24"/>
      <c r="F4" s="10"/>
      <c r="G4" s="11"/>
      <c r="H4" s="12"/>
    </row>
    <row r="5" spans="1:8" ht="24.75" x14ac:dyDescent="0.25">
      <c r="A5" s="24"/>
      <c r="B5" s="28"/>
      <c r="C5" s="24"/>
      <c r="D5" s="28"/>
      <c r="E5" s="24"/>
      <c r="F5" s="10"/>
      <c r="G5" s="11"/>
      <c r="H5" s="12"/>
    </row>
    <row r="6" spans="1:8" ht="24.75" x14ac:dyDescent="0.25">
      <c r="A6" s="24"/>
      <c r="B6" s="28"/>
      <c r="C6" s="24"/>
      <c r="D6" s="28"/>
      <c r="E6" s="24"/>
      <c r="F6" s="10"/>
      <c r="G6" s="11"/>
      <c r="H6" s="12"/>
    </row>
    <row r="7" spans="1:8" ht="24.75" x14ac:dyDescent="0.25">
      <c r="A7" s="25"/>
      <c r="B7" s="29"/>
      <c r="C7" s="25"/>
      <c r="D7" s="29"/>
      <c r="E7" s="25"/>
      <c r="F7" s="10"/>
      <c r="G7" s="11"/>
      <c r="H7" s="12"/>
    </row>
    <row r="8" spans="1:8" ht="24.75" x14ac:dyDescent="0.25">
      <c r="A8" s="23" t="s">
        <v>64</v>
      </c>
      <c r="B8" s="27">
        <v>30682</v>
      </c>
      <c r="C8" s="23" t="s">
        <v>66</v>
      </c>
      <c r="D8" s="27">
        <v>32874</v>
      </c>
      <c r="E8" s="23">
        <v>6</v>
      </c>
      <c r="F8" s="10" t="s">
        <v>10</v>
      </c>
      <c r="G8" s="11" t="s">
        <v>8</v>
      </c>
      <c r="H8" s="12">
        <v>40179</v>
      </c>
    </row>
    <row r="9" spans="1:8" ht="24.75" x14ac:dyDescent="0.25">
      <c r="A9" s="24"/>
      <c r="B9" s="28"/>
      <c r="C9" s="24"/>
      <c r="D9" s="28"/>
      <c r="E9" s="24"/>
      <c r="F9" s="10" t="s">
        <v>11</v>
      </c>
      <c r="G9" s="11" t="s">
        <v>8</v>
      </c>
      <c r="H9" s="12">
        <v>40544</v>
      </c>
    </row>
    <row r="10" spans="1:8" ht="24.75" x14ac:dyDescent="0.25">
      <c r="A10" s="24"/>
      <c r="B10" s="28"/>
      <c r="C10" s="24"/>
      <c r="D10" s="28"/>
      <c r="E10" s="24"/>
      <c r="F10" s="10" t="s">
        <v>12</v>
      </c>
      <c r="G10" s="11" t="s">
        <v>8</v>
      </c>
      <c r="H10" s="12">
        <v>42005</v>
      </c>
    </row>
    <row r="11" spans="1:8" ht="24.75" x14ac:dyDescent="0.25">
      <c r="A11" s="24"/>
      <c r="B11" s="28"/>
      <c r="C11" s="24"/>
      <c r="D11" s="28"/>
      <c r="E11" s="24"/>
      <c r="F11" s="10" t="s">
        <v>7</v>
      </c>
      <c r="G11" s="11" t="s">
        <v>13</v>
      </c>
      <c r="H11" s="12">
        <v>43383</v>
      </c>
    </row>
    <row r="12" spans="1:8" ht="24.75" x14ac:dyDescent="0.25">
      <c r="A12" s="24"/>
      <c r="B12" s="28"/>
      <c r="C12" s="24"/>
      <c r="D12" s="28"/>
      <c r="E12" s="24"/>
      <c r="F12" s="10"/>
      <c r="G12" s="11"/>
      <c r="H12" s="12"/>
    </row>
    <row r="13" spans="1:8" ht="24.75" x14ac:dyDescent="0.25">
      <c r="A13" s="25"/>
      <c r="B13" s="29"/>
      <c r="C13" s="25"/>
      <c r="D13" s="29"/>
      <c r="E13" s="25"/>
      <c r="F13" s="10"/>
      <c r="G13" s="11"/>
      <c r="H13" s="12"/>
    </row>
    <row r="14" spans="1:8" ht="15.75" x14ac:dyDescent="0.25">
      <c r="A14" s="20" t="s">
        <v>14</v>
      </c>
      <c r="B14" s="26">
        <v>26896</v>
      </c>
      <c r="C14" s="20" t="s">
        <v>15</v>
      </c>
      <c r="D14" s="26">
        <v>30887</v>
      </c>
      <c r="E14" s="20">
        <v>9</v>
      </c>
      <c r="F14" s="13" t="s">
        <v>16</v>
      </c>
      <c r="G14" s="11" t="s">
        <v>17</v>
      </c>
      <c r="H14" s="12">
        <v>38180</v>
      </c>
    </row>
    <row r="15" spans="1:8" ht="15.75" x14ac:dyDescent="0.25">
      <c r="A15" s="21"/>
      <c r="B15" s="21"/>
      <c r="C15" s="21"/>
      <c r="D15" s="21"/>
      <c r="E15" s="21"/>
      <c r="F15" s="13" t="s">
        <v>18</v>
      </c>
      <c r="G15" s="11" t="s">
        <v>17</v>
      </c>
      <c r="H15" s="12">
        <v>38796</v>
      </c>
    </row>
    <row r="16" spans="1:8" ht="15.75" x14ac:dyDescent="0.25">
      <c r="A16" s="21"/>
      <c r="B16" s="21"/>
      <c r="C16" s="21"/>
      <c r="D16" s="21"/>
      <c r="E16" s="21"/>
      <c r="F16" s="13" t="s">
        <v>19</v>
      </c>
      <c r="G16" s="11" t="s">
        <v>8</v>
      </c>
      <c r="H16" s="12">
        <v>39472</v>
      </c>
    </row>
    <row r="17" spans="1:8" ht="15.75" x14ac:dyDescent="0.25">
      <c r="A17" s="21"/>
      <c r="B17" s="21"/>
      <c r="C17" s="21"/>
      <c r="D17" s="21"/>
      <c r="E17" s="21"/>
      <c r="F17" s="13" t="s">
        <v>12</v>
      </c>
      <c r="G17" s="11" t="s">
        <v>8</v>
      </c>
      <c r="H17" s="12">
        <v>41275</v>
      </c>
    </row>
    <row r="18" spans="1:8" ht="15.75" x14ac:dyDescent="0.25">
      <c r="A18" s="21"/>
      <c r="B18" s="21"/>
      <c r="C18" s="21"/>
      <c r="D18" s="21"/>
      <c r="E18" s="21"/>
      <c r="F18" s="13" t="s">
        <v>20</v>
      </c>
      <c r="G18" s="11" t="s">
        <v>17</v>
      </c>
      <c r="H18" s="12">
        <v>41275</v>
      </c>
    </row>
    <row r="19" spans="1:8" ht="15.75" x14ac:dyDescent="0.25">
      <c r="A19" s="21"/>
      <c r="B19" s="21"/>
      <c r="C19" s="21"/>
      <c r="D19" s="21"/>
      <c r="E19" s="21"/>
      <c r="F19" s="13" t="s">
        <v>21</v>
      </c>
      <c r="G19" s="11" t="s">
        <v>17</v>
      </c>
      <c r="H19" s="12">
        <v>42224</v>
      </c>
    </row>
    <row r="20" spans="1:8" ht="15.75" x14ac:dyDescent="0.25">
      <c r="A20" s="22"/>
      <c r="B20" s="22"/>
      <c r="C20" s="22"/>
      <c r="D20" s="22"/>
      <c r="E20" s="22"/>
      <c r="F20" s="13" t="s">
        <v>22</v>
      </c>
      <c r="G20" s="11" t="s">
        <v>8</v>
      </c>
      <c r="H20" s="12">
        <v>43040</v>
      </c>
    </row>
    <row r="21" spans="1:8" ht="24.75" x14ac:dyDescent="0.25">
      <c r="A21" s="23" t="s">
        <v>23</v>
      </c>
      <c r="B21" s="27">
        <v>19581</v>
      </c>
      <c r="C21" s="23" t="s">
        <v>24</v>
      </c>
      <c r="D21" s="27">
        <v>21042</v>
      </c>
      <c r="E21" s="23">
        <v>3</v>
      </c>
      <c r="F21" s="10" t="s">
        <v>25</v>
      </c>
      <c r="G21" s="11" t="s">
        <v>8</v>
      </c>
      <c r="H21" s="12">
        <v>36541</v>
      </c>
    </row>
    <row r="22" spans="1:8" ht="24.75" x14ac:dyDescent="0.25">
      <c r="A22" s="24"/>
      <c r="B22" s="28"/>
      <c r="C22" s="24"/>
      <c r="D22" s="28"/>
      <c r="E22" s="24"/>
      <c r="F22" s="10"/>
      <c r="G22" s="11"/>
      <c r="H22" s="12"/>
    </row>
    <row r="23" spans="1:8" ht="24.75" x14ac:dyDescent="0.25">
      <c r="A23" s="24"/>
      <c r="B23" s="28"/>
      <c r="C23" s="24"/>
      <c r="D23" s="28"/>
      <c r="E23" s="24"/>
      <c r="F23" s="10"/>
      <c r="G23" s="11"/>
      <c r="H23" s="12"/>
    </row>
    <row r="24" spans="1:8" ht="24.75" x14ac:dyDescent="0.25">
      <c r="A24" s="24"/>
      <c r="B24" s="28"/>
      <c r="C24" s="24"/>
      <c r="D24" s="28"/>
      <c r="E24" s="24"/>
      <c r="F24" s="10"/>
      <c r="G24" s="11"/>
      <c r="H24" s="12"/>
    </row>
    <row r="25" spans="1:8" ht="24.75" x14ac:dyDescent="0.25">
      <c r="A25" s="24"/>
      <c r="B25" s="28"/>
      <c r="C25" s="24"/>
      <c r="D25" s="28"/>
      <c r="E25" s="24"/>
      <c r="F25" s="10"/>
      <c r="G25" s="11"/>
      <c r="H25" s="12"/>
    </row>
    <row r="26" spans="1:8" ht="24.75" x14ac:dyDescent="0.25">
      <c r="A26" s="25"/>
      <c r="B26" s="29"/>
      <c r="C26" s="25"/>
      <c r="D26" s="29"/>
      <c r="E26" s="25"/>
      <c r="F26" s="10"/>
      <c r="G26" s="11"/>
      <c r="H26" s="12"/>
    </row>
    <row r="27" spans="1:8" ht="24.75" x14ac:dyDescent="0.25">
      <c r="A27" s="23" t="s">
        <v>67</v>
      </c>
      <c r="B27" s="27">
        <v>30713</v>
      </c>
      <c r="C27" s="23" t="s">
        <v>26</v>
      </c>
      <c r="D27" s="27">
        <v>35065</v>
      </c>
      <c r="E27" s="23">
        <v>5</v>
      </c>
      <c r="F27" s="10" t="s">
        <v>27</v>
      </c>
      <c r="G27" s="11" t="s">
        <v>8</v>
      </c>
      <c r="H27" s="12">
        <v>39814</v>
      </c>
    </row>
    <row r="28" spans="1:8" ht="24.75" x14ac:dyDescent="0.25">
      <c r="A28" s="24"/>
      <c r="B28" s="28"/>
      <c r="C28" s="24"/>
      <c r="D28" s="28"/>
      <c r="E28" s="24"/>
      <c r="F28" s="10" t="s">
        <v>28</v>
      </c>
      <c r="G28" s="11" t="s">
        <v>17</v>
      </c>
      <c r="H28" s="12">
        <v>39448</v>
      </c>
    </row>
    <row r="29" spans="1:8" ht="24.75" x14ac:dyDescent="0.25">
      <c r="A29" s="24"/>
      <c r="B29" s="28"/>
      <c r="C29" s="24"/>
      <c r="D29" s="28"/>
      <c r="E29" s="24"/>
      <c r="F29" s="10" t="s">
        <v>29</v>
      </c>
      <c r="G29" s="11" t="s">
        <v>17</v>
      </c>
      <c r="H29" s="12">
        <v>43429</v>
      </c>
    </row>
    <row r="30" spans="1:8" ht="24.75" x14ac:dyDescent="0.25">
      <c r="A30" s="24"/>
      <c r="B30" s="28"/>
      <c r="C30" s="24"/>
      <c r="D30" s="28"/>
      <c r="E30" s="24"/>
      <c r="F30" s="10"/>
      <c r="G30" s="11"/>
      <c r="H30" s="12"/>
    </row>
    <row r="31" spans="1:8" ht="24.75" x14ac:dyDescent="0.25">
      <c r="A31" s="24"/>
      <c r="B31" s="28"/>
      <c r="C31" s="24"/>
      <c r="D31" s="28"/>
      <c r="E31" s="24"/>
      <c r="F31" s="10"/>
      <c r="G31" s="11"/>
      <c r="H31" s="12"/>
    </row>
    <row r="32" spans="1:8" ht="24.75" x14ac:dyDescent="0.25">
      <c r="A32" s="25"/>
      <c r="B32" s="29"/>
      <c r="C32" s="25"/>
      <c r="D32" s="29"/>
      <c r="E32" s="25"/>
      <c r="F32" s="10"/>
      <c r="G32" s="11"/>
      <c r="H32" s="12"/>
    </row>
    <row r="33" spans="1:8" ht="24.75" x14ac:dyDescent="0.25">
      <c r="A33" s="23" t="s">
        <v>30</v>
      </c>
      <c r="B33" s="27">
        <v>21352</v>
      </c>
      <c r="C33" s="23" t="s">
        <v>31</v>
      </c>
      <c r="D33" s="27">
        <v>24556</v>
      </c>
      <c r="E33" s="23">
        <v>2</v>
      </c>
      <c r="F33" s="10"/>
      <c r="G33" s="11"/>
      <c r="H33" s="12"/>
    </row>
    <row r="34" spans="1:8" ht="24.75" x14ac:dyDescent="0.25">
      <c r="A34" s="24"/>
      <c r="B34" s="28"/>
      <c r="C34" s="24"/>
      <c r="D34" s="28"/>
      <c r="E34" s="24"/>
      <c r="F34" s="10"/>
      <c r="G34" s="11"/>
      <c r="H34" s="12"/>
    </row>
    <row r="35" spans="1:8" ht="24.75" x14ac:dyDescent="0.25">
      <c r="A35" s="24"/>
      <c r="B35" s="28"/>
      <c r="C35" s="24"/>
      <c r="D35" s="28"/>
      <c r="E35" s="24"/>
      <c r="F35" s="10"/>
      <c r="G35" s="11"/>
      <c r="H35" s="12"/>
    </row>
    <row r="36" spans="1:8" ht="24.75" x14ac:dyDescent="0.25">
      <c r="A36" s="24"/>
      <c r="B36" s="28"/>
      <c r="C36" s="24"/>
      <c r="D36" s="28"/>
      <c r="E36" s="24"/>
      <c r="F36" s="10"/>
      <c r="G36" s="11"/>
      <c r="H36" s="12"/>
    </row>
    <row r="37" spans="1:8" ht="24.75" x14ac:dyDescent="0.25">
      <c r="A37" s="24"/>
      <c r="B37" s="28"/>
      <c r="C37" s="24"/>
      <c r="D37" s="28"/>
      <c r="E37" s="24"/>
      <c r="F37" s="10"/>
      <c r="G37" s="11"/>
      <c r="H37" s="12"/>
    </row>
    <row r="38" spans="1:8" ht="24.75" x14ac:dyDescent="0.25">
      <c r="A38" s="25"/>
      <c r="B38" s="29"/>
      <c r="C38" s="25"/>
      <c r="D38" s="29"/>
      <c r="E38" s="25"/>
      <c r="F38" s="10"/>
      <c r="G38" s="11"/>
      <c r="H38" s="12"/>
    </row>
    <row r="39" spans="1:8" ht="15.75" x14ac:dyDescent="0.25">
      <c r="A39" s="20" t="s">
        <v>32</v>
      </c>
      <c r="B39" s="26">
        <v>33343</v>
      </c>
      <c r="C39" s="20" t="s">
        <v>33</v>
      </c>
      <c r="D39" s="26">
        <v>35387</v>
      </c>
      <c r="E39" s="20">
        <v>3</v>
      </c>
      <c r="F39" s="13" t="s">
        <v>34</v>
      </c>
      <c r="G39" s="11" t="s">
        <v>8</v>
      </c>
      <c r="H39" s="12">
        <v>43739</v>
      </c>
    </row>
    <row r="40" spans="1:8" ht="15.75" x14ac:dyDescent="0.25">
      <c r="A40" s="21"/>
      <c r="B40" s="21"/>
      <c r="C40" s="21"/>
      <c r="D40" s="21"/>
      <c r="E40" s="21"/>
      <c r="F40" s="13"/>
      <c r="G40" s="11"/>
      <c r="H40" s="12"/>
    </row>
    <row r="41" spans="1:8" ht="15.75" x14ac:dyDescent="0.25">
      <c r="A41" s="21"/>
      <c r="B41" s="21"/>
      <c r="C41" s="21"/>
      <c r="D41" s="21"/>
      <c r="E41" s="21"/>
      <c r="F41" s="13"/>
      <c r="G41" s="11"/>
      <c r="H41" s="12"/>
    </row>
    <row r="42" spans="1:8" ht="15.75" x14ac:dyDescent="0.25">
      <c r="A42" s="21"/>
      <c r="B42" s="21"/>
      <c r="C42" s="21"/>
      <c r="D42" s="21"/>
      <c r="E42" s="21"/>
      <c r="F42" s="13"/>
      <c r="G42" s="11"/>
      <c r="H42" s="12"/>
    </row>
    <row r="43" spans="1:8" ht="15.75" x14ac:dyDescent="0.25">
      <c r="A43" s="21"/>
      <c r="B43" s="21"/>
      <c r="C43" s="21"/>
      <c r="D43" s="21"/>
      <c r="E43" s="21"/>
      <c r="F43" s="13"/>
      <c r="G43" s="11"/>
      <c r="H43" s="12"/>
    </row>
    <row r="44" spans="1:8" ht="15.75" x14ac:dyDescent="0.25">
      <c r="A44" s="22"/>
      <c r="B44" s="22"/>
      <c r="C44" s="22"/>
      <c r="D44" s="22"/>
      <c r="E44" s="22"/>
      <c r="F44" s="13"/>
      <c r="G44" s="11"/>
      <c r="H44" s="12"/>
    </row>
    <row r="45" spans="1:8" ht="24.75" x14ac:dyDescent="0.25">
      <c r="A45" s="23" t="s">
        <v>35</v>
      </c>
      <c r="B45" s="27">
        <v>31048</v>
      </c>
      <c r="C45" s="23" t="s">
        <v>36</v>
      </c>
      <c r="D45" s="27">
        <v>33443</v>
      </c>
      <c r="E45" s="23">
        <v>2</v>
      </c>
      <c r="F45" s="10"/>
      <c r="G45" s="11"/>
      <c r="H45" s="12"/>
    </row>
    <row r="46" spans="1:8" ht="24.75" x14ac:dyDescent="0.25">
      <c r="A46" s="24"/>
      <c r="B46" s="28"/>
      <c r="C46" s="24"/>
      <c r="D46" s="28"/>
      <c r="E46" s="24"/>
      <c r="F46" s="10"/>
      <c r="G46" s="11"/>
      <c r="H46" s="12"/>
    </row>
    <row r="47" spans="1:8" ht="24.75" x14ac:dyDescent="0.25">
      <c r="A47" s="24"/>
      <c r="B47" s="28"/>
      <c r="C47" s="24"/>
      <c r="D47" s="28"/>
      <c r="E47" s="24"/>
      <c r="F47" s="10"/>
      <c r="G47" s="11"/>
      <c r="H47" s="12"/>
    </row>
    <row r="48" spans="1:8" ht="24.75" x14ac:dyDescent="0.25">
      <c r="A48" s="24"/>
      <c r="B48" s="28"/>
      <c r="C48" s="24"/>
      <c r="D48" s="28"/>
      <c r="E48" s="24"/>
      <c r="F48" s="10"/>
      <c r="G48" s="11"/>
      <c r="H48" s="12"/>
    </row>
    <row r="49" spans="1:8" ht="24.75" x14ac:dyDescent="0.25">
      <c r="A49" s="24"/>
      <c r="B49" s="28"/>
      <c r="C49" s="24"/>
      <c r="D49" s="28"/>
      <c r="E49" s="24"/>
      <c r="F49" s="10"/>
      <c r="G49" s="11"/>
      <c r="H49" s="12"/>
    </row>
    <row r="50" spans="1:8" ht="24.75" x14ac:dyDescent="0.25">
      <c r="A50" s="25"/>
      <c r="B50" s="29"/>
      <c r="C50" s="25"/>
      <c r="D50" s="29"/>
      <c r="E50" s="25"/>
      <c r="F50" s="10"/>
      <c r="G50" s="11"/>
      <c r="H50" s="12"/>
    </row>
    <row r="51" spans="1:8" ht="15.75" x14ac:dyDescent="0.25">
      <c r="A51" s="20" t="s">
        <v>37</v>
      </c>
      <c r="B51" s="26">
        <v>19360</v>
      </c>
      <c r="C51" s="20" t="s">
        <v>38</v>
      </c>
      <c r="D51" s="26">
        <v>21234</v>
      </c>
      <c r="E51" s="20">
        <v>2</v>
      </c>
      <c r="F51" s="13"/>
      <c r="G51" s="11"/>
      <c r="H51" s="12"/>
    </row>
    <row r="52" spans="1:8" ht="15.75" x14ac:dyDescent="0.25">
      <c r="A52" s="21"/>
      <c r="B52" s="21"/>
      <c r="C52" s="21"/>
      <c r="D52" s="21"/>
      <c r="E52" s="21"/>
      <c r="F52" s="13"/>
      <c r="G52" s="11"/>
      <c r="H52" s="12"/>
    </row>
    <row r="53" spans="1:8" ht="15.75" x14ac:dyDescent="0.25">
      <c r="A53" s="21"/>
      <c r="B53" s="21"/>
      <c r="C53" s="21"/>
      <c r="D53" s="21"/>
      <c r="E53" s="21"/>
      <c r="F53" s="13"/>
      <c r="G53" s="11"/>
      <c r="H53" s="12"/>
    </row>
    <row r="54" spans="1:8" ht="15.75" x14ac:dyDescent="0.25">
      <c r="A54" s="21"/>
      <c r="B54" s="21"/>
      <c r="C54" s="21"/>
      <c r="D54" s="21"/>
      <c r="E54" s="21"/>
      <c r="F54" s="13"/>
      <c r="G54" s="11"/>
      <c r="H54" s="12"/>
    </row>
    <row r="55" spans="1:8" ht="15.75" x14ac:dyDescent="0.25">
      <c r="A55" s="21"/>
      <c r="B55" s="21"/>
      <c r="C55" s="21"/>
      <c r="D55" s="21"/>
      <c r="E55" s="21"/>
      <c r="F55" s="13"/>
      <c r="G55" s="11"/>
      <c r="H55" s="12"/>
    </row>
    <row r="56" spans="1:8" ht="15.75" x14ac:dyDescent="0.25">
      <c r="A56" s="22"/>
      <c r="B56" s="22"/>
      <c r="C56" s="22"/>
      <c r="D56" s="22"/>
      <c r="E56" s="22"/>
      <c r="F56" s="13"/>
      <c r="G56" s="11"/>
      <c r="H56" s="12"/>
    </row>
    <row r="57" spans="1:8" ht="24.75" x14ac:dyDescent="0.25">
      <c r="A57" s="23" t="s">
        <v>39</v>
      </c>
      <c r="B57" s="27">
        <v>28505</v>
      </c>
      <c r="C57" s="23" t="s">
        <v>40</v>
      </c>
      <c r="D57" s="27">
        <v>30081</v>
      </c>
      <c r="E57" s="23">
        <v>10</v>
      </c>
      <c r="F57" s="10" t="s">
        <v>41</v>
      </c>
      <c r="G57" s="11" t="s">
        <v>17</v>
      </c>
      <c r="H57" s="12">
        <v>37622</v>
      </c>
    </row>
    <row r="58" spans="1:8" ht="24.75" x14ac:dyDescent="0.25">
      <c r="A58" s="24"/>
      <c r="B58" s="28"/>
      <c r="C58" s="24"/>
      <c r="D58" s="28"/>
      <c r="E58" s="24"/>
      <c r="F58" s="10" t="s">
        <v>12</v>
      </c>
      <c r="G58" s="11" t="s">
        <v>8</v>
      </c>
      <c r="H58" s="12">
        <v>38718</v>
      </c>
    </row>
    <row r="59" spans="1:8" ht="24.75" x14ac:dyDescent="0.25">
      <c r="A59" s="24"/>
      <c r="B59" s="28"/>
      <c r="C59" s="24"/>
      <c r="D59" s="28"/>
      <c r="E59" s="24"/>
      <c r="F59" s="10" t="s">
        <v>42</v>
      </c>
      <c r="G59" s="11" t="s">
        <v>8</v>
      </c>
      <c r="H59" s="12">
        <v>39448</v>
      </c>
    </row>
    <row r="60" spans="1:8" ht="24.75" x14ac:dyDescent="0.25">
      <c r="A60" s="24"/>
      <c r="B60" s="28"/>
      <c r="C60" s="24"/>
      <c r="D60" s="28"/>
      <c r="E60" s="24"/>
      <c r="F60" s="10" t="s">
        <v>43</v>
      </c>
      <c r="G60" s="11" t="s">
        <v>8</v>
      </c>
      <c r="H60" s="12">
        <v>40179</v>
      </c>
    </row>
    <row r="61" spans="1:8" ht="24.75" x14ac:dyDescent="0.25">
      <c r="A61" s="24"/>
      <c r="B61" s="28"/>
      <c r="C61" s="24"/>
      <c r="D61" s="28"/>
      <c r="E61" s="24"/>
      <c r="F61" s="10" t="s">
        <v>44</v>
      </c>
      <c r="G61" s="11" t="s">
        <v>8</v>
      </c>
      <c r="H61" s="12">
        <v>41183</v>
      </c>
    </row>
    <row r="62" spans="1:8" ht="24.75" x14ac:dyDescent="0.25">
      <c r="A62" s="24"/>
      <c r="B62" s="28"/>
      <c r="C62" s="24"/>
      <c r="D62" s="28"/>
      <c r="E62" s="24"/>
      <c r="F62" s="10" t="s">
        <v>45</v>
      </c>
      <c r="G62" s="11" t="s">
        <v>8</v>
      </c>
      <c r="H62" s="12">
        <v>41183</v>
      </c>
    </row>
    <row r="63" spans="1:8" ht="24.75" x14ac:dyDescent="0.25">
      <c r="A63" s="24"/>
      <c r="B63" s="28"/>
      <c r="C63" s="24"/>
      <c r="D63" s="28"/>
      <c r="E63" s="24"/>
      <c r="F63" s="10" t="s">
        <v>25</v>
      </c>
      <c r="G63" s="11" t="s">
        <v>8</v>
      </c>
      <c r="H63" s="12">
        <v>41275</v>
      </c>
    </row>
    <row r="64" spans="1:8" ht="24.75" x14ac:dyDescent="0.25">
      <c r="A64" s="25"/>
      <c r="B64" s="29"/>
      <c r="C64" s="25"/>
      <c r="D64" s="29"/>
      <c r="E64" s="25"/>
      <c r="F64" s="10" t="s">
        <v>46</v>
      </c>
      <c r="G64" s="11" t="s">
        <v>8</v>
      </c>
      <c r="H64" s="12">
        <v>42736</v>
      </c>
    </row>
    <row r="65" spans="1:8" ht="15.75" x14ac:dyDescent="0.25">
      <c r="A65" s="20" t="s">
        <v>47</v>
      </c>
      <c r="B65" s="26">
        <v>31253</v>
      </c>
      <c r="C65" s="20" t="s">
        <v>48</v>
      </c>
      <c r="D65" s="26"/>
      <c r="E65" s="20">
        <v>7</v>
      </c>
      <c r="F65" s="13" t="s">
        <v>42</v>
      </c>
      <c r="G65" s="11" t="s">
        <v>8</v>
      </c>
      <c r="H65" s="12">
        <v>40584</v>
      </c>
    </row>
    <row r="66" spans="1:8" ht="15.75" x14ac:dyDescent="0.25">
      <c r="A66" s="21"/>
      <c r="B66" s="21"/>
      <c r="C66" s="21"/>
      <c r="D66" s="21"/>
      <c r="E66" s="21"/>
      <c r="F66" s="13" t="s">
        <v>10</v>
      </c>
      <c r="G66" s="11" t="s">
        <v>17</v>
      </c>
      <c r="H66" s="12">
        <v>41001</v>
      </c>
    </row>
    <row r="67" spans="1:8" ht="15.75" x14ac:dyDescent="0.25">
      <c r="A67" s="21"/>
      <c r="B67" s="21"/>
      <c r="C67" s="21"/>
      <c r="D67" s="21"/>
      <c r="E67" s="21"/>
      <c r="F67" s="13" t="s">
        <v>49</v>
      </c>
      <c r="G67" s="11" t="s">
        <v>8</v>
      </c>
      <c r="H67" s="12">
        <v>41320</v>
      </c>
    </row>
    <row r="68" spans="1:8" ht="15.75" x14ac:dyDescent="0.25">
      <c r="A68" s="21"/>
      <c r="B68" s="21"/>
      <c r="C68" s="21"/>
      <c r="D68" s="21"/>
      <c r="E68" s="21"/>
      <c r="F68" s="13" t="s">
        <v>50</v>
      </c>
      <c r="G68" s="11" t="s">
        <v>8</v>
      </c>
      <c r="H68" s="12">
        <v>42773</v>
      </c>
    </row>
    <row r="69" spans="1:8" ht="15.75" x14ac:dyDescent="0.25">
      <c r="A69" s="21"/>
      <c r="B69" s="21"/>
      <c r="C69" s="21"/>
      <c r="D69" s="21"/>
      <c r="E69" s="21"/>
      <c r="F69" s="13" t="s">
        <v>51</v>
      </c>
      <c r="G69" s="11" t="s">
        <v>17</v>
      </c>
      <c r="H69" s="12">
        <v>42342</v>
      </c>
    </row>
    <row r="70" spans="1:8" ht="15.75" x14ac:dyDescent="0.25">
      <c r="A70" s="22"/>
      <c r="B70" s="22"/>
      <c r="C70" s="22"/>
      <c r="D70" s="22"/>
      <c r="E70" s="22"/>
      <c r="F70" s="13"/>
      <c r="G70" s="11"/>
      <c r="H70" s="12"/>
    </row>
    <row r="71" spans="1:8" ht="24.75" x14ac:dyDescent="0.25">
      <c r="A71" s="23" t="s">
        <v>52</v>
      </c>
      <c r="B71" s="27">
        <v>29453</v>
      </c>
      <c r="C71" s="23" t="s">
        <v>53</v>
      </c>
      <c r="D71" s="27">
        <v>31048</v>
      </c>
      <c r="E71" s="23">
        <v>7</v>
      </c>
      <c r="F71" s="10" t="s">
        <v>42</v>
      </c>
      <c r="G71" s="11" t="s">
        <v>8</v>
      </c>
      <c r="H71" s="12">
        <v>38718</v>
      </c>
    </row>
    <row r="72" spans="1:8" ht="24.75" x14ac:dyDescent="0.25">
      <c r="A72" s="24"/>
      <c r="B72" s="28"/>
      <c r="C72" s="24"/>
      <c r="D72" s="28"/>
      <c r="E72" s="24"/>
      <c r="F72" s="10" t="s">
        <v>54</v>
      </c>
      <c r="G72" s="11" t="s">
        <v>8</v>
      </c>
      <c r="H72" s="12">
        <v>38353</v>
      </c>
    </row>
    <row r="73" spans="1:8" ht="24.75" x14ac:dyDescent="0.25">
      <c r="A73" s="24"/>
      <c r="B73" s="28"/>
      <c r="C73" s="24"/>
      <c r="D73" s="28"/>
      <c r="E73" s="24"/>
      <c r="F73" s="10" t="s">
        <v>45</v>
      </c>
      <c r="G73" s="11" t="s">
        <v>8</v>
      </c>
      <c r="H73" s="12">
        <v>37987</v>
      </c>
    </row>
    <row r="74" spans="1:8" ht="24.75" x14ac:dyDescent="0.25">
      <c r="A74" s="24"/>
      <c r="B74" s="28"/>
      <c r="C74" s="24"/>
      <c r="D74" s="28"/>
      <c r="E74" s="24"/>
      <c r="F74" s="10" t="s">
        <v>55</v>
      </c>
      <c r="G74" s="11" t="s">
        <v>17</v>
      </c>
      <c r="H74" s="12">
        <v>40204</v>
      </c>
    </row>
    <row r="75" spans="1:8" ht="24.75" x14ac:dyDescent="0.25">
      <c r="A75" s="24"/>
      <c r="B75" s="28"/>
      <c r="C75" s="24"/>
      <c r="D75" s="28"/>
      <c r="E75" s="24"/>
      <c r="F75" s="10" t="s">
        <v>56</v>
      </c>
      <c r="G75" s="11" t="s">
        <v>8</v>
      </c>
      <c r="H75" s="12">
        <v>42005</v>
      </c>
    </row>
    <row r="76" spans="1:8" ht="24.75" x14ac:dyDescent="0.25">
      <c r="A76" s="25"/>
      <c r="B76" s="29"/>
      <c r="C76" s="25"/>
      <c r="D76" s="29"/>
      <c r="E76" s="25"/>
      <c r="F76" s="10"/>
      <c r="G76" s="11"/>
      <c r="H76" s="12"/>
    </row>
    <row r="77" spans="1:8" ht="15.75" x14ac:dyDescent="0.25">
      <c r="A77" s="20" t="s">
        <v>38</v>
      </c>
      <c r="B77" s="26">
        <v>21234</v>
      </c>
      <c r="C77" s="20" t="s">
        <v>57</v>
      </c>
      <c r="D77" s="26">
        <v>33239</v>
      </c>
      <c r="E77" s="20">
        <v>7</v>
      </c>
      <c r="F77" s="13" t="s">
        <v>58</v>
      </c>
      <c r="G77" s="11" t="s">
        <v>8</v>
      </c>
      <c r="H77" s="12">
        <v>40190</v>
      </c>
    </row>
    <row r="78" spans="1:8" ht="15.75" x14ac:dyDescent="0.25">
      <c r="A78" s="21"/>
      <c r="B78" s="21"/>
      <c r="C78" s="21"/>
      <c r="D78" s="21"/>
      <c r="E78" s="21"/>
      <c r="F78" s="13" t="s">
        <v>59</v>
      </c>
      <c r="G78" s="11" t="s">
        <v>17</v>
      </c>
      <c r="H78" s="12">
        <v>40190</v>
      </c>
    </row>
    <row r="79" spans="1:8" ht="15.75" x14ac:dyDescent="0.25">
      <c r="A79" s="21"/>
      <c r="B79" s="21"/>
      <c r="C79" s="21"/>
      <c r="D79" s="21"/>
      <c r="E79" s="21"/>
      <c r="F79" s="13" t="s">
        <v>51</v>
      </c>
      <c r="G79" s="11" t="s">
        <v>17</v>
      </c>
      <c r="H79" s="12">
        <v>40634</v>
      </c>
    </row>
    <row r="80" spans="1:8" ht="15.75" x14ac:dyDescent="0.25">
      <c r="A80" s="21"/>
      <c r="B80" s="21"/>
      <c r="C80" s="21"/>
      <c r="D80" s="21"/>
      <c r="E80" s="21"/>
      <c r="F80" s="13" t="s">
        <v>42</v>
      </c>
      <c r="G80" s="11" t="s">
        <v>8</v>
      </c>
      <c r="H80" s="12">
        <v>40923</v>
      </c>
    </row>
    <row r="81" spans="1:8" ht="15.75" x14ac:dyDescent="0.25">
      <c r="A81" s="21"/>
      <c r="B81" s="21"/>
      <c r="C81" s="21"/>
      <c r="D81" s="21"/>
      <c r="E81" s="21"/>
      <c r="F81" s="13" t="s">
        <v>60</v>
      </c>
      <c r="G81" s="11" t="s">
        <v>17</v>
      </c>
      <c r="H81" s="12">
        <v>42005</v>
      </c>
    </row>
    <row r="82" spans="1:8" ht="15.75" x14ac:dyDescent="0.25">
      <c r="A82" s="22"/>
      <c r="B82" s="22"/>
      <c r="C82" s="22"/>
      <c r="D82" s="22"/>
      <c r="E82" s="22"/>
      <c r="F82" s="13"/>
      <c r="G82" s="11"/>
      <c r="H82" s="12"/>
    </row>
  </sheetData>
  <mergeCells count="65">
    <mergeCell ref="A77:A82"/>
    <mergeCell ref="B8:B13"/>
    <mergeCell ref="C8:C13"/>
    <mergeCell ref="D8:D13"/>
    <mergeCell ref="A45:A50"/>
    <mergeCell ref="A51:A56"/>
    <mergeCell ref="A57:A64"/>
    <mergeCell ref="A65:A70"/>
    <mergeCell ref="B51:B56"/>
    <mergeCell ref="A71:A76"/>
    <mergeCell ref="A39:A44"/>
    <mergeCell ref="B39:B44"/>
    <mergeCell ref="B45:B50"/>
    <mergeCell ref="D39:D44"/>
    <mergeCell ref="D45:D50"/>
    <mergeCell ref="D51:D56"/>
    <mergeCell ref="E2:E7"/>
    <mergeCell ref="A2:A7"/>
    <mergeCell ref="A14:A20"/>
    <mergeCell ref="A21:A26"/>
    <mergeCell ref="A27:A32"/>
    <mergeCell ref="B2:B7"/>
    <mergeCell ref="C2:C7"/>
    <mergeCell ref="D2:D7"/>
    <mergeCell ref="A8:A13"/>
    <mergeCell ref="B14:B20"/>
    <mergeCell ref="B21:B26"/>
    <mergeCell ref="B27:B32"/>
    <mergeCell ref="D21:D26"/>
    <mergeCell ref="D27:D32"/>
    <mergeCell ref="D14:D20"/>
    <mergeCell ref="D71:D76"/>
    <mergeCell ref="D77:D82"/>
    <mergeCell ref="B57:B64"/>
    <mergeCell ref="B65:B70"/>
    <mergeCell ref="B71:B76"/>
    <mergeCell ref="B77:B82"/>
    <mergeCell ref="D57:D64"/>
    <mergeCell ref="C65:C70"/>
    <mergeCell ref="C71:C76"/>
    <mergeCell ref="C77:C82"/>
    <mergeCell ref="A33:A38"/>
    <mergeCell ref="B33:B38"/>
    <mergeCell ref="C33:C38"/>
    <mergeCell ref="D33:D38"/>
    <mergeCell ref="C14:C20"/>
    <mergeCell ref="C21:C26"/>
    <mergeCell ref="C27:C32"/>
    <mergeCell ref="C39:C44"/>
    <mergeCell ref="C45:C50"/>
    <mergeCell ref="C51:C56"/>
    <mergeCell ref="C57:C64"/>
    <mergeCell ref="D65:D70"/>
    <mergeCell ref="E65:E70"/>
    <mergeCell ref="E71:E76"/>
    <mergeCell ref="E77:E82"/>
    <mergeCell ref="E8:E13"/>
    <mergeCell ref="E14:E20"/>
    <mergeCell ref="E21:E26"/>
    <mergeCell ref="E27:E32"/>
    <mergeCell ref="E39:E44"/>
    <mergeCell ref="E45:E50"/>
    <mergeCell ref="E51:E56"/>
    <mergeCell ref="E57:E64"/>
    <mergeCell ref="E33:E38"/>
  </mergeCells>
  <pageMargins left="0.7" right="0.7" top="0.75" bottom="0.75" header="0.3" footer="0.3"/>
  <extLst>
    <ext xmlns:x14="http://schemas.microsoft.com/office/spreadsheetml/2009/9/main" uri="{CCE6A557-97BC-4b89-ADB6-D9C93CAAB3DF}">
      <x14:dataValidations xmlns:xm="http://schemas.microsoft.com/office/excel/2006/main" disablePrompts="1" count="1">
        <x14:dataValidation type="list" allowBlank="1" showInputMessage="1" showErrorMessage="1">
          <x14:formula1>
            <xm:f>[1]ورقة1!#REF!</xm:f>
          </x14:formula1>
          <xm:sqref>G2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23"/>
  <sheetViews>
    <sheetView rightToLeft="1" tabSelected="1" workbookViewId="0">
      <selection activeCell="B2" sqref="B2"/>
    </sheetView>
  </sheetViews>
  <sheetFormatPr defaultRowHeight="15" x14ac:dyDescent="0.25"/>
  <cols>
    <col min="1" max="1" width="13.28515625" customWidth="1"/>
    <col min="3" max="3" width="16.7109375" customWidth="1"/>
    <col min="6" max="6" width="1.42578125" customWidth="1"/>
    <col min="7" max="7" width="42" customWidth="1"/>
  </cols>
  <sheetData>
    <row r="1" spans="1:7" ht="27" customHeight="1" x14ac:dyDescent="0.25">
      <c r="A1" s="17" t="s">
        <v>61</v>
      </c>
      <c r="B1" s="17" t="s">
        <v>3</v>
      </c>
      <c r="C1" s="17" t="s">
        <v>62</v>
      </c>
      <c r="E1" s="18" t="s">
        <v>70</v>
      </c>
      <c r="G1" s="18" t="s">
        <v>68</v>
      </c>
    </row>
    <row r="2" spans="1:7" ht="27" customHeight="1" x14ac:dyDescent="0.25">
      <c r="A2" s="16">
        <f>IF(ROWS($A$1:A1)&gt;$G$4-$G$2+1,"",$G$2+ROWS($A$1:A1)-1)</f>
        <v>1992</v>
      </c>
      <c r="B2" s="15">
        <f t="array" ref="B2">IF(A2="","",SUM(IF(YEAR(رئيسي!$H$2:$H$261)=$G$2+ROWS($B$2:B2)-1,1,0)))</f>
        <v>1</v>
      </c>
      <c r="C2" s="15">
        <f ca="1">IF(OR(A2="",B2=0),"",YEAR(TODAY())-A2)</f>
        <v>29</v>
      </c>
      <c r="E2" s="18">
        <f>SUM(B2:B123)</f>
        <v>41</v>
      </c>
      <c r="G2" s="18">
        <f>YEAR(MIN(رئيسي!$H$2:$H$250))</f>
        <v>1992</v>
      </c>
    </row>
    <row r="3" spans="1:7" ht="27" customHeight="1" x14ac:dyDescent="0.25">
      <c r="A3" s="16">
        <f>IF(ROWS($A$1:A2)&gt;$G$4-$G$2+1,"",$G$2+ROWS($A$1:A2)-1)</f>
        <v>1993</v>
      </c>
      <c r="B3" s="15">
        <f t="array" ref="B3">IF(A3="","",SUM(IF(YEAR(رئيسي!$H$2:$H$261)=$G$2+ROWS($B$2:B3)-1,1,0)))</f>
        <v>0</v>
      </c>
      <c r="C3" s="15" t="str">
        <f t="shared" ref="C3:C66" ca="1" si="0">IF(OR(A3="",B3=0),"",YEAR(TODAY())-A3)</f>
        <v/>
      </c>
      <c r="G3" s="19" t="s">
        <v>69</v>
      </c>
    </row>
    <row r="4" spans="1:7" ht="27" customHeight="1" x14ac:dyDescent="0.25">
      <c r="A4" s="16">
        <f>IF(ROWS($A$1:A3)&gt;$G$4-$G$2+1,"",$G$2+ROWS($A$1:A3)-1)</f>
        <v>1994</v>
      </c>
      <c r="B4" s="15">
        <f t="array" ref="B4">IF(A4="","",SUM(IF(YEAR(رئيسي!$H$2:$H$261)=$G$2+ROWS($B$2:B4)-1,1,0)))</f>
        <v>0</v>
      </c>
      <c r="C4" s="15" t="str">
        <f t="shared" ca="1" si="0"/>
        <v/>
      </c>
      <c r="G4" s="19">
        <f>YEAR(MAX(رئيسي!$H$2:$H$250))</f>
        <v>2019</v>
      </c>
    </row>
    <row r="5" spans="1:7" ht="27" customHeight="1" x14ac:dyDescent="0.25">
      <c r="A5" s="16">
        <f>IF(ROWS($A$1:A4)&gt;$G$4-$G$2+1,"",$G$2+ROWS($A$1:A4)-1)</f>
        <v>1995</v>
      </c>
      <c r="B5" s="15">
        <f t="array" ref="B5">IF(A5="","",SUM(IF(YEAR(رئيسي!$H$2:$H$261)=$G$2+ROWS($B$2:B5)-1,1,0)))</f>
        <v>0</v>
      </c>
      <c r="C5" s="15" t="str">
        <f t="shared" ca="1" si="0"/>
        <v/>
      </c>
    </row>
    <row r="6" spans="1:7" ht="27" customHeight="1" x14ac:dyDescent="0.25">
      <c r="A6" s="16">
        <f>IF(ROWS($A$1:A5)&gt;$G$4-$G$2+1,"",$G$2+ROWS($A$1:A5)-1)</f>
        <v>1996</v>
      </c>
      <c r="B6" s="15">
        <f t="array" ref="B6">IF(A6="","",SUM(IF(YEAR(رئيسي!$H$2:$H$261)=$G$2+ROWS($B$2:B6)-1,1,0)))</f>
        <v>0</v>
      </c>
      <c r="C6" s="15" t="str">
        <f t="shared" ca="1" si="0"/>
        <v/>
      </c>
    </row>
    <row r="7" spans="1:7" ht="27" customHeight="1" x14ac:dyDescent="0.25">
      <c r="A7" s="16">
        <f>IF(ROWS($A$1:A6)&gt;$G$4-$G$2+1,"",$G$2+ROWS($A$1:A6)-1)</f>
        <v>1997</v>
      </c>
      <c r="B7" s="15">
        <f t="array" ref="B7">IF(A7="","",SUM(IF(YEAR(رئيسي!$H$2:$H$261)=$G$2+ROWS($B$2:B7)-1,1,0)))</f>
        <v>1</v>
      </c>
      <c r="C7" s="15">
        <f t="shared" ca="1" si="0"/>
        <v>24</v>
      </c>
    </row>
    <row r="8" spans="1:7" ht="27" customHeight="1" x14ac:dyDescent="0.25">
      <c r="A8" s="16">
        <f>IF(ROWS($A$1:A7)&gt;$G$4-$G$2+1,"",$G$2+ROWS($A$1:A7)-1)</f>
        <v>1998</v>
      </c>
      <c r="B8" s="15">
        <f t="array" ref="B8">IF(A8="","",SUM(IF(YEAR(رئيسي!$H$2:$H$261)=$G$2+ROWS($B$2:B8)-1,1,0)))</f>
        <v>0</v>
      </c>
      <c r="C8" s="15" t="str">
        <f t="shared" ca="1" si="0"/>
        <v/>
      </c>
    </row>
    <row r="9" spans="1:7" ht="27" customHeight="1" x14ac:dyDescent="0.25">
      <c r="A9" s="16">
        <f>IF(ROWS($A$1:A8)&gt;$G$4-$G$2+1,"",$G$2+ROWS($A$1:A8)-1)</f>
        <v>1999</v>
      </c>
      <c r="B9" s="15">
        <f t="array" ref="B9">IF(A9="","",SUM(IF(YEAR(رئيسي!$H$2:$H$261)=$G$2+ROWS($B$2:B9)-1,1,0)))</f>
        <v>0</v>
      </c>
      <c r="C9" s="15" t="str">
        <f t="shared" ca="1" si="0"/>
        <v/>
      </c>
    </row>
    <row r="10" spans="1:7" ht="27" customHeight="1" x14ac:dyDescent="0.25">
      <c r="A10" s="16">
        <f>IF(ROWS($A$1:A9)&gt;$G$4-$G$2+1,"",$G$2+ROWS($A$1:A9)-1)</f>
        <v>2000</v>
      </c>
      <c r="B10" s="15">
        <f t="array" ref="B10">IF(A10="","",SUM(IF(YEAR(رئيسي!$H$2:$H$261)=$G$2+ROWS($B$2:B10)-1,1,0)))</f>
        <v>1</v>
      </c>
      <c r="C10" s="15">
        <f t="shared" ca="1" si="0"/>
        <v>21</v>
      </c>
    </row>
    <row r="11" spans="1:7" ht="27" customHeight="1" x14ac:dyDescent="0.25">
      <c r="A11" s="16">
        <f>IF(ROWS($A$1:A10)&gt;$G$4-$G$2+1,"",$G$2+ROWS($A$1:A10)-1)</f>
        <v>2001</v>
      </c>
      <c r="B11" s="15">
        <f t="array" ref="B11">IF(A11="","",SUM(IF(YEAR(رئيسي!$H$2:$H$261)=$G$2+ROWS($B$2:B11)-1,1,0)))</f>
        <v>0</v>
      </c>
      <c r="C11" s="15" t="str">
        <f t="shared" ca="1" si="0"/>
        <v/>
      </c>
    </row>
    <row r="12" spans="1:7" ht="27" customHeight="1" x14ac:dyDescent="0.25">
      <c r="A12" s="16">
        <f>IF(ROWS($A$1:A11)&gt;$G$4-$G$2+1,"",$G$2+ROWS($A$1:A11)-1)</f>
        <v>2002</v>
      </c>
      <c r="B12" s="15">
        <f t="array" ref="B12">IF(A12="","",SUM(IF(YEAR(رئيسي!$H$2:$H$261)=$G$2+ROWS($B$2:B12)-1,1,0)))</f>
        <v>0</v>
      </c>
      <c r="C12" s="15" t="str">
        <f t="shared" ca="1" si="0"/>
        <v/>
      </c>
    </row>
    <row r="13" spans="1:7" ht="27" customHeight="1" x14ac:dyDescent="0.25">
      <c r="A13" s="16">
        <f>IF(ROWS($A$1:A12)&gt;$G$4-$G$2+1,"",$G$2+ROWS($A$1:A12)-1)</f>
        <v>2003</v>
      </c>
      <c r="B13" s="15">
        <f t="array" ref="B13">IF(A13="","",SUM(IF(YEAR(رئيسي!$H$2:$H$261)=$G$2+ROWS($B$2:B13)-1,1,0)))</f>
        <v>1</v>
      </c>
      <c r="C13" s="15">
        <f t="shared" ca="1" si="0"/>
        <v>18</v>
      </c>
    </row>
    <row r="14" spans="1:7" ht="27" customHeight="1" x14ac:dyDescent="0.25">
      <c r="A14" s="16">
        <f>IF(ROWS($A$1:A13)&gt;$G$4-$G$2+1,"",$G$2+ROWS($A$1:A13)-1)</f>
        <v>2004</v>
      </c>
      <c r="B14" s="15">
        <f t="array" ref="B14">IF(A14="","",SUM(IF(YEAR(رئيسي!$H$2:$H$261)=$G$2+ROWS($B$2:B14)-1,1,0)))</f>
        <v>2</v>
      </c>
      <c r="C14" s="15">
        <f t="shared" ca="1" si="0"/>
        <v>17</v>
      </c>
    </row>
    <row r="15" spans="1:7" ht="27" customHeight="1" x14ac:dyDescent="0.25">
      <c r="A15" s="16">
        <f>IF(ROWS($A$1:A14)&gt;$G$4-$G$2+1,"",$G$2+ROWS($A$1:A14)-1)</f>
        <v>2005</v>
      </c>
      <c r="B15" s="15">
        <f t="array" ref="B15">IF(A15="","",SUM(IF(YEAR(رئيسي!$H$2:$H$261)=$G$2+ROWS($B$2:B15)-1,1,0)))</f>
        <v>1</v>
      </c>
      <c r="C15" s="15">
        <f t="shared" ca="1" si="0"/>
        <v>16</v>
      </c>
    </row>
    <row r="16" spans="1:7" ht="27" customHeight="1" x14ac:dyDescent="0.25">
      <c r="A16" s="16">
        <f>IF(ROWS($A$1:A15)&gt;$G$4-$G$2+1,"",$G$2+ROWS($A$1:A15)-1)</f>
        <v>2006</v>
      </c>
      <c r="B16" s="15">
        <f t="array" ref="B16">IF(A16="","",SUM(IF(YEAR(رئيسي!$H$2:$H$261)=$G$2+ROWS($B$2:B16)-1,1,0)))</f>
        <v>3</v>
      </c>
      <c r="C16" s="15">
        <f t="shared" ca="1" si="0"/>
        <v>15</v>
      </c>
    </row>
    <row r="17" spans="1:3" ht="27" customHeight="1" x14ac:dyDescent="0.25">
      <c r="A17" s="16">
        <f>IF(ROWS($A$1:A16)&gt;$G$4-$G$2+1,"",$G$2+ROWS($A$1:A16)-1)</f>
        <v>2007</v>
      </c>
      <c r="B17" s="15">
        <f t="array" ref="B17">IF(A17="","",SUM(IF(YEAR(رئيسي!$H$2:$H$261)=$G$2+ROWS($B$2:B17)-1,1,0)))</f>
        <v>0</v>
      </c>
      <c r="C17" s="15" t="str">
        <f t="shared" ca="1" si="0"/>
        <v/>
      </c>
    </row>
    <row r="18" spans="1:3" ht="27" customHeight="1" x14ac:dyDescent="0.25">
      <c r="A18" s="16">
        <f>IF(ROWS($A$1:A17)&gt;$G$4-$G$2+1,"",$G$2+ROWS($A$1:A17)-1)</f>
        <v>2008</v>
      </c>
      <c r="B18" s="15">
        <f t="array" ref="B18">IF(A18="","",SUM(IF(YEAR(رئيسي!$H$2:$H$261)=$G$2+ROWS($B$2:B18)-1,1,0)))</f>
        <v>3</v>
      </c>
      <c r="C18" s="15">
        <f t="shared" ca="1" si="0"/>
        <v>13</v>
      </c>
    </row>
    <row r="19" spans="1:3" ht="27" customHeight="1" x14ac:dyDescent="0.25">
      <c r="A19" s="16">
        <f>IF(ROWS($A$1:A18)&gt;$G$4-$G$2+1,"",$G$2+ROWS($A$1:A18)-1)</f>
        <v>2009</v>
      </c>
      <c r="B19" s="15">
        <f t="array" ref="B19">IF(A19="","",SUM(IF(YEAR(رئيسي!$H$2:$H$261)=$G$2+ROWS($B$2:B19)-1,1,0)))</f>
        <v>1</v>
      </c>
      <c r="C19" s="15">
        <f t="shared" ca="1" si="0"/>
        <v>12</v>
      </c>
    </row>
    <row r="20" spans="1:3" ht="27" customHeight="1" x14ac:dyDescent="0.25">
      <c r="A20" s="16">
        <f>IF(ROWS($A$1:A19)&gt;$G$4-$G$2+1,"",$G$2+ROWS($A$1:A19)-1)</f>
        <v>2010</v>
      </c>
      <c r="B20" s="15">
        <f t="array" ref="B20">IF(A20="","",SUM(IF(YEAR(رئيسي!$H$2:$H$261)=$G$2+ROWS($B$2:B20)-1,1,0)))</f>
        <v>5</v>
      </c>
      <c r="C20" s="15">
        <f t="shared" ca="1" si="0"/>
        <v>11</v>
      </c>
    </row>
    <row r="21" spans="1:3" ht="27" customHeight="1" x14ac:dyDescent="0.25">
      <c r="A21" s="16">
        <f>IF(ROWS($A$1:A20)&gt;$G$4-$G$2+1,"",$G$2+ROWS($A$1:A20)-1)</f>
        <v>2011</v>
      </c>
      <c r="B21" s="15">
        <f t="array" ref="B21">IF(A21="","",SUM(IF(YEAR(رئيسي!$H$2:$H$261)=$G$2+ROWS($B$2:B21)-1,1,0)))</f>
        <v>3</v>
      </c>
      <c r="C21" s="15">
        <f t="shared" ca="1" si="0"/>
        <v>10</v>
      </c>
    </row>
    <row r="22" spans="1:3" ht="27" customHeight="1" x14ac:dyDescent="0.25">
      <c r="A22" s="16">
        <f>IF(ROWS($A$1:A21)&gt;$G$4-$G$2+1,"",$G$2+ROWS($A$1:A21)-1)</f>
        <v>2012</v>
      </c>
      <c r="B22" s="15">
        <f t="array" ref="B22">IF(A22="","",SUM(IF(YEAR(رئيسي!$H$2:$H$261)=$G$2+ROWS($B$2:B22)-1,1,0)))</f>
        <v>4</v>
      </c>
      <c r="C22" s="15">
        <f t="shared" ca="1" si="0"/>
        <v>9</v>
      </c>
    </row>
    <row r="23" spans="1:3" ht="27" customHeight="1" x14ac:dyDescent="0.25">
      <c r="A23" s="16">
        <f>IF(ROWS($A$1:A22)&gt;$G$4-$G$2+1,"",$G$2+ROWS($A$1:A22)-1)</f>
        <v>2013</v>
      </c>
      <c r="B23" s="15">
        <f t="array" ref="B23">IF(A23="","",SUM(IF(YEAR(رئيسي!$H$2:$H$261)=$G$2+ROWS($B$2:B23)-1,1,0)))</f>
        <v>4</v>
      </c>
      <c r="C23" s="15">
        <f t="shared" ca="1" si="0"/>
        <v>8</v>
      </c>
    </row>
    <row r="24" spans="1:3" ht="27" customHeight="1" x14ac:dyDescent="0.25">
      <c r="A24" s="16">
        <f>IF(ROWS($A$1:A23)&gt;$G$4-$G$2+1,"",$G$2+ROWS($A$1:A23)-1)</f>
        <v>2014</v>
      </c>
      <c r="B24" s="15">
        <f t="array" ref="B24">IF(A24="","",SUM(IF(YEAR(رئيسي!$H$2:$H$261)=$G$2+ROWS($B$2:B24)-1,1,0)))</f>
        <v>0</v>
      </c>
      <c r="C24" s="15" t="str">
        <f t="shared" ca="1" si="0"/>
        <v/>
      </c>
    </row>
    <row r="25" spans="1:3" ht="27" customHeight="1" x14ac:dyDescent="0.25">
      <c r="A25" s="16">
        <f>IF(ROWS($A$1:A24)&gt;$G$4-$G$2+1,"",$G$2+ROWS($A$1:A24)-1)</f>
        <v>2015</v>
      </c>
      <c r="B25" s="15">
        <f t="array" ref="B25">IF(A25="","",SUM(IF(YEAR(رئيسي!$H$2:$H$261)=$G$2+ROWS($B$2:B25)-1,1,0)))</f>
        <v>5</v>
      </c>
      <c r="C25" s="15">
        <f t="shared" ca="1" si="0"/>
        <v>6</v>
      </c>
    </row>
    <row r="26" spans="1:3" ht="27" customHeight="1" x14ac:dyDescent="0.25">
      <c r="A26" s="16">
        <f>IF(ROWS($A$1:A25)&gt;$G$4-$G$2+1,"",$G$2+ROWS($A$1:A25)-1)</f>
        <v>2016</v>
      </c>
      <c r="B26" s="15">
        <f t="array" ref="B26">IF(A26="","",SUM(IF(YEAR(رئيسي!$H$2:$H$261)=$G$2+ROWS($B$2:B26)-1,1,0)))</f>
        <v>0</v>
      </c>
      <c r="C26" s="15" t="str">
        <f t="shared" ca="1" si="0"/>
        <v/>
      </c>
    </row>
    <row r="27" spans="1:3" ht="27" customHeight="1" x14ac:dyDescent="0.25">
      <c r="A27" s="16">
        <f>IF(ROWS($A$1:A26)&gt;$G$4-$G$2+1,"",$G$2+ROWS($A$1:A26)-1)</f>
        <v>2017</v>
      </c>
      <c r="B27" s="15">
        <f t="array" ref="B27">IF(A27="","",SUM(IF(YEAR(رئيسي!$H$2:$H$261)=$G$2+ROWS($B$2:B27)-1,1,0)))</f>
        <v>3</v>
      </c>
      <c r="C27" s="15">
        <f t="shared" ca="1" si="0"/>
        <v>4</v>
      </c>
    </row>
    <row r="28" spans="1:3" ht="27" customHeight="1" x14ac:dyDescent="0.25">
      <c r="A28" s="16">
        <f>IF(ROWS($A$1:A27)&gt;$G$4-$G$2+1,"",$G$2+ROWS($A$1:A27)-1)</f>
        <v>2018</v>
      </c>
      <c r="B28" s="15">
        <f t="array" ref="B28">IF(A28="","",SUM(IF(YEAR(رئيسي!$H$2:$H$261)=$G$2+ROWS($B$2:B28)-1,1,0)))</f>
        <v>2</v>
      </c>
      <c r="C28" s="15">
        <f t="shared" ca="1" si="0"/>
        <v>3</v>
      </c>
    </row>
    <row r="29" spans="1:3" ht="27" customHeight="1" x14ac:dyDescent="0.25">
      <c r="A29" s="16">
        <f>IF(ROWS($A$1:A28)&gt;$G$4-$G$2+1,"",$G$2+ROWS($A$1:A28)-1)</f>
        <v>2019</v>
      </c>
      <c r="B29" s="15">
        <f t="array" ref="B29">IF(A29="","",SUM(IF(YEAR(رئيسي!$H$2:$H$261)=$G$2+ROWS($B$2:B29)-1,1,0)))</f>
        <v>1</v>
      </c>
      <c r="C29" s="15">
        <f t="shared" ca="1" si="0"/>
        <v>2</v>
      </c>
    </row>
    <row r="30" spans="1:3" ht="27" customHeight="1" x14ac:dyDescent="0.25">
      <c r="A30" s="16" t="str">
        <f>IF(ROWS($A$1:A29)&gt;$G$4-$G$2+1,"",$G$2+ROWS($A$1:A29)-1)</f>
        <v/>
      </c>
      <c r="B30" s="15" t="str">
        <f t="array" ref="B30">IF(A30="","",SUM(IF(YEAR(رئيسي!$H$2:$H$261)=$G$2+ROWS($B$2:B30)-1,1,0)))</f>
        <v/>
      </c>
      <c r="C30" s="15" t="str">
        <f t="shared" ca="1" si="0"/>
        <v/>
      </c>
    </row>
    <row r="31" spans="1:3" ht="27" customHeight="1" x14ac:dyDescent="0.25">
      <c r="A31" s="16" t="str">
        <f>IF(ROWS($A$1:A30)&gt;$G$4-$G$2+1,"",$G$2+ROWS($A$1:A30)-1)</f>
        <v/>
      </c>
      <c r="B31" s="15" t="str">
        <f t="array" ref="B31">IF(A31="","",SUM(IF(YEAR(رئيسي!$H$2:$H$261)=$G$2+ROWS($B$2:B31)-1,1,0)))</f>
        <v/>
      </c>
      <c r="C31" s="15" t="str">
        <f t="shared" ca="1" si="0"/>
        <v/>
      </c>
    </row>
    <row r="32" spans="1:3" ht="27" customHeight="1" x14ac:dyDescent="0.25">
      <c r="A32" s="16" t="str">
        <f>IF(ROWS($A$1:A31)&gt;$G$4-$G$2+1,"",$G$2+ROWS($A$1:A31)-1)</f>
        <v/>
      </c>
      <c r="B32" s="15" t="str">
        <f t="array" ref="B32">IF(A32="","",SUM(IF(YEAR(رئيسي!$H$2:$H$261)=$G$2+ROWS($B$2:B32)-1,1,0)))</f>
        <v/>
      </c>
      <c r="C32" s="15" t="str">
        <f t="shared" ca="1" si="0"/>
        <v/>
      </c>
    </row>
    <row r="33" spans="1:3" ht="27" customHeight="1" x14ac:dyDescent="0.25">
      <c r="A33" s="16" t="str">
        <f>IF(ROWS($A$1:A32)&gt;$G$4-$G$2+1,"",$G$2+ROWS($A$1:A32)-1)</f>
        <v/>
      </c>
      <c r="B33" s="15" t="str">
        <f t="array" ref="B33">IF(A33="","",SUM(IF(YEAR(رئيسي!$H$2:$H$261)=$G$2+ROWS($B$2:B33)-1,1,0)))</f>
        <v/>
      </c>
      <c r="C33" s="15" t="str">
        <f t="shared" ca="1" si="0"/>
        <v/>
      </c>
    </row>
    <row r="34" spans="1:3" ht="27" customHeight="1" x14ac:dyDescent="0.25">
      <c r="A34" s="16" t="str">
        <f>IF(ROWS($A$1:A33)&gt;$G$4-$G$2+1,"",$G$2+ROWS($A$1:A33)-1)</f>
        <v/>
      </c>
      <c r="B34" s="15" t="str">
        <f t="array" ref="B34">IF(A34="","",SUM(IF(YEAR(رئيسي!$H$2:$H$261)=$G$2+ROWS($B$2:B34)-1,1,0)))</f>
        <v/>
      </c>
      <c r="C34" s="15" t="str">
        <f t="shared" ca="1" si="0"/>
        <v/>
      </c>
    </row>
    <row r="35" spans="1:3" ht="27" customHeight="1" x14ac:dyDescent="0.25">
      <c r="A35" s="16" t="str">
        <f>IF(ROWS($A$1:A34)&gt;$G$4-$G$2+1,"",$G$2+ROWS($A$1:A34)-1)</f>
        <v/>
      </c>
      <c r="B35" s="15" t="str">
        <f t="array" ref="B35">IF(A35="","",SUM(IF(YEAR(رئيسي!$H$2:$H$261)=$G$2+ROWS($B$2:B35)-1,1,0)))</f>
        <v/>
      </c>
      <c r="C35" s="15" t="str">
        <f t="shared" ca="1" si="0"/>
        <v/>
      </c>
    </row>
    <row r="36" spans="1:3" ht="27" customHeight="1" x14ac:dyDescent="0.25">
      <c r="A36" s="16" t="str">
        <f>IF(ROWS($A$1:A35)&gt;$G$4-$G$2+1,"",$G$2+ROWS($A$1:A35)-1)</f>
        <v/>
      </c>
      <c r="B36" s="15" t="str">
        <f t="array" ref="B36">IF(A36="","",SUM(IF(YEAR(رئيسي!$H$2:$H$261)=$G$2+ROWS($B$2:B36)-1,1,0)))</f>
        <v/>
      </c>
      <c r="C36" s="15" t="str">
        <f t="shared" ca="1" si="0"/>
        <v/>
      </c>
    </row>
    <row r="37" spans="1:3" ht="27" customHeight="1" x14ac:dyDescent="0.25">
      <c r="A37" s="16" t="str">
        <f>IF(ROWS($A$1:A36)&gt;$G$4-$G$2+1,"",$G$2+ROWS($A$1:A36)-1)</f>
        <v/>
      </c>
      <c r="B37" s="15" t="str">
        <f t="array" ref="B37">IF(A37="","",SUM(IF(YEAR(رئيسي!$H$2:$H$261)=$G$2+ROWS($B$2:B37)-1,1,0)))</f>
        <v/>
      </c>
      <c r="C37" s="15" t="str">
        <f t="shared" ca="1" si="0"/>
        <v/>
      </c>
    </row>
    <row r="38" spans="1:3" ht="27" customHeight="1" x14ac:dyDescent="0.25">
      <c r="A38" s="16" t="str">
        <f>IF(ROWS($A$1:A37)&gt;$G$4-$G$2+1,"",$G$2+ROWS($A$1:A37)-1)</f>
        <v/>
      </c>
      <c r="B38" s="15" t="str">
        <f t="array" ref="B38">IF(A38="","",SUM(IF(YEAR(رئيسي!$H$2:$H$261)=$G$2+ROWS($B$2:B38)-1,1,0)))</f>
        <v/>
      </c>
      <c r="C38" s="15" t="str">
        <f t="shared" ca="1" si="0"/>
        <v/>
      </c>
    </row>
    <row r="39" spans="1:3" ht="27" customHeight="1" x14ac:dyDescent="0.25">
      <c r="A39" s="16" t="str">
        <f>IF(ROWS($A$1:A38)&gt;$G$4-$G$2+1,"",$G$2+ROWS($A$1:A38)-1)</f>
        <v/>
      </c>
      <c r="B39" s="15" t="str">
        <f t="array" ref="B39">IF(A39="","",SUM(IF(YEAR(رئيسي!$H$2:$H$261)=$G$2+ROWS($B$2:B39)-1,1,0)))</f>
        <v/>
      </c>
      <c r="C39" s="15" t="str">
        <f t="shared" ca="1" si="0"/>
        <v/>
      </c>
    </row>
    <row r="40" spans="1:3" ht="27" customHeight="1" x14ac:dyDescent="0.25">
      <c r="A40" s="16" t="str">
        <f>IF(ROWS($A$1:A39)&gt;$G$4-$G$2+1,"",$G$2+ROWS($A$1:A39)-1)</f>
        <v/>
      </c>
      <c r="B40" s="15" t="str">
        <f t="array" ref="B40">IF(A40="","",SUM(IF(YEAR(رئيسي!$H$2:$H$261)=$G$2+ROWS($B$2:B40)-1,1,0)))</f>
        <v/>
      </c>
      <c r="C40" s="15" t="str">
        <f t="shared" ca="1" si="0"/>
        <v/>
      </c>
    </row>
    <row r="41" spans="1:3" ht="27" customHeight="1" x14ac:dyDescent="0.25">
      <c r="A41" s="16" t="str">
        <f>IF(ROWS($A$1:A40)&gt;$G$4-$G$2+1,"",$G$2+ROWS($A$1:A40)-1)</f>
        <v/>
      </c>
      <c r="B41" s="15" t="str">
        <f t="array" ref="B41">IF(A41="","",SUM(IF(YEAR(رئيسي!$H$2:$H$261)=$G$2+ROWS($B$2:B41)-1,1,0)))</f>
        <v/>
      </c>
      <c r="C41" s="15" t="str">
        <f t="shared" ca="1" si="0"/>
        <v/>
      </c>
    </row>
    <row r="42" spans="1:3" ht="27" customHeight="1" x14ac:dyDescent="0.25">
      <c r="A42" s="16" t="str">
        <f>IF(ROWS($A$1:A41)&gt;$G$4-$G$2+1,"",$G$2+ROWS($A$1:A41)-1)</f>
        <v/>
      </c>
      <c r="B42" s="15" t="str">
        <f t="array" ref="B42">IF(A42="","",SUM(IF(YEAR(رئيسي!$H$2:$H$261)=$G$2+ROWS($B$2:B42)-1,1,0)))</f>
        <v/>
      </c>
      <c r="C42" s="15" t="str">
        <f t="shared" ca="1" si="0"/>
        <v/>
      </c>
    </row>
    <row r="43" spans="1:3" ht="27" customHeight="1" x14ac:dyDescent="0.25">
      <c r="A43" s="16" t="str">
        <f>IF(ROWS($A$1:A42)&gt;$G$4-$G$2+1,"",$G$2+ROWS($A$1:A42)-1)</f>
        <v/>
      </c>
      <c r="B43" s="15" t="str">
        <f t="array" ref="B43">IF(A43="","",SUM(IF(YEAR(رئيسي!$H$2:$H$261)=$G$2+ROWS($B$2:B43)-1,1,0)))</f>
        <v/>
      </c>
      <c r="C43" s="15" t="str">
        <f t="shared" ca="1" si="0"/>
        <v/>
      </c>
    </row>
    <row r="44" spans="1:3" ht="27" customHeight="1" x14ac:dyDescent="0.25">
      <c r="A44" s="16" t="str">
        <f>IF(ROWS($A$1:A43)&gt;$G$4-$G$2+1,"",$G$2+ROWS($A$1:A43)-1)</f>
        <v/>
      </c>
      <c r="B44" s="15" t="str">
        <f t="array" ref="B44">IF(A44="","",SUM(IF(YEAR(رئيسي!$H$2:$H$261)=$G$2+ROWS($B$2:B44)-1,1,0)))</f>
        <v/>
      </c>
      <c r="C44" s="15" t="str">
        <f t="shared" ca="1" si="0"/>
        <v/>
      </c>
    </row>
    <row r="45" spans="1:3" ht="27" customHeight="1" x14ac:dyDescent="0.25">
      <c r="A45" s="16" t="str">
        <f>IF(ROWS($A$1:A44)&gt;$G$4-$G$2+1,"",$G$2+ROWS($A$1:A44)-1)</f>
        <v/>
      </c>
      <c r="B45" s="15" t="str">
        <f t="array" ref="B45">IF(A45="","",SUM(IF(YEAR(رئيسي!$H$2:$H$261)=$G$2+ROWS($B$2:B45)-1,1,0)))</f>
        <v/>
      </c>
      <c r="C45" s="15" t="str">
        <f t="shared" ca="1" si="0"/>
        <v/>
      </c>
    </row>
    <row r="46" spans="1:3" ht="27" customHeight="1" x14ac:dyDescent="0.25">
      <c r="A46" s="16" t="str">
        <f>IF(ROWS($A$1:A45)&gt;$G$4-$G$2+1,"",$G$2+ROWS($A$1:A45)-1)</f>
        <v/>
      </c>
      <c r="B46" s="15" t="str">
        <f t="array" ref="B46">IF(A46="","",SUM(IF(YEAR(رئيسي!$H$2:$H$261)=$G$2+ROWS($B$2:B46)-1,1,0)))</f>
        <v/>
      </c>
      <c r="C46" s="15" t="str">
        <f t="shared" ca="1" si="0"/>
        <v/>
      </c>
    </row>
    <row r="47" spans="1:3" ht="27" customHeight="1" x14ac:dyDescent="0.25">
      <c r="A47" s="16" t="str">
        <f>IF(ROWS($A$1:A46)&gt;$G$4-$G$2+1,"",$G$2+ROWS($A$1:A46)-1)</f>
        <v/>
      </c>
      <c r="B47" s="15" t="str">
        <f t="array" ref="B47">IF(A47="","",SUM(IF(YEAR(رئيسي!$H$2:$H$261)=$G$2+ROWS($B$2:B47)-1,1,0)))</f>
        <v/>
      </c>
      <c r="C47" s="15" t="str">
        <f t="shared" ca="1" si="0"/>
        <v/>
      </c>
    </row>
    <row r="48" spans="1:3" ht="27" customHeight="1" x14ac:dyDescent="0.25">
      <c r="A48" s="16" t="str">
        <f>IF(ROWS($A$1:A47)&gt;$G$4-$G$2+1,"",$G$2+ROWS($A$1:A47)-1)</f>
        <v/>
      </c>
      <c r="B48" s="15" t="str">
        <f t="array" ref="B48">IF(A48="","",SUM(IF(YEAR(رئيسي!$H$2:$H$261)=$G$2+ROWS($B$2:B48)-1,1,0)))</f>
        <v/>
      </c>
      <c r="C48" s="15" t="str">
        <f t="shared" ca="1" si="0"/>
        <v/>
      </c>
    </row>
    <row r="49" spans="1:3" ht="27" customHeight="1" x14ac:dyDescent="0.25">
      <c r="A49" s="16" t="str">
        <f>IF(ROWS($A$1:A48)&gt;$G$4-$G$2+1,"",$G$2+ROWS($A$1:A48)-1)</f>
        <v/>
      </c>
      <c r="B49" s="15" t="str">
        <f t="array" ref="B49">IF(A49="","",SUM(IF(YEAR(رئيسي!$H$2:$H$261)=$G$2+ROWS($B$2:B49)-1,1,0)))</f>
        <v/>
      </c>
      <c r="C49" s="15" t="str">
        <f t="shared" ca="1" si="0"/>
        <v/>
      </c>
    </row>
    <row r="50" spans="1:3" ht="27" customHeight="1" x14ac:dyDescent="0.25">
      <c r="A50" s="16" t="str">
        <f>IF(ROWS($A$1:A49)&gt;$G$4-$G$2+1,"",$G$2+ROWS($A$1:A49)-1)</f>
        <v/>
      </c>
      <c r="B50" s="15" t="str">
        <f t="array" ref="B50">IF(A50="","",SUM(IF(YEAR(رئيسي!$H$2:$H$261)=$G$2+ROWS($B$2:B50)-1,1,0)))</f>
        <v/>
      </c>
      <c r="C50" s="15" t="str">
        <f t="shared" ca="1" si="0"/>
        <v/>
      </c>
    </row>
    <row r="51" spans="1:3" ht="27" customHeight="1" x14ac:dyDescent="0.25">
      <c r="A51" s="16" t="str">
        <f>IF(ROWS($A$1:A50)&gt;$G$4-$G$2+1,"",$G$2+ROWS($A$1:A50)-1)</f>
        <v/>
      </c>
      <c r="B51" s="15" t="str">
        <f t="array" ref="B51">IF(A51="","",SUM(IF(YEAR(رئيسي!$H$2:$H$261)=$G$2+ROWS($B$2:B51)-1,1,0)))</f>
        <v/>
      </c>
      <c r="C51" s="15" t="str">
        <f t="shared" ca="1" si="0"/>
        <v/>
      </c>
    </row>
    <row r="52" spans="1:3" ht="27" customHeight="1" x14ac:dyDescent="0.25">
      <c r="A52" s="16" t="str">
        <f>IF(ROWS($A$1:A51)&gt;$G$4-$G$2+1,"",$G$2+ROWS($A$1:A51)-1)</f>
        <v/>
      </c>
      <c r="B52" s="15" t="str">
        <f t="array" ref="B52">IF(A52="","",SUM(IF(YEAR(رئيسي!$H$2:$H$261)=$G$2+ROWS($B$2:B52)-1,1,0)))</f>
        <v/>
      </c>
      <c r="C52" s="15" t="str">
        <f t="shared" ca="1" si="0"/>
        <v/>
      </c>
    </row>
    <row r="53" spans="1:3" ht="27" customHeight="1" x14ac:dyDescent="0.25">
      <c r="A53" s="16" t="str">
        <f>IF(ROWS($A$1:A52)&gt;$G$4-$G$2+1,"",$G$2+ROWS($A$1:A52)-1)</f>
        <v/>
      </c>
      <c r="B53" s="15" t="str">
        <f t="array" ref="B53">IF(A53="","",SUM(IF(YEAR(رئيسي!$H$2:$H$261)=$G$2+ROWS($B$2:B53)-1,1,0)))</f>
        <v/>
      </c>
      <c r="C53" s="15" t="str">
        <f t="shared" ca="1" si="0"/>
        <v/>
      </c>
    </row>
    <row r="54" spans="1:3" ht="27" customHeight="1" x14ac:dyDescent="0.25">
      <c r="A54" s="16" t="str">
        <f>IF(ROWS($A$1:A53)&gt;$G$4-$G$2+1,"",$G$2+ROWS($A$1:A53)-1)</f>
        <v/>
      </c>
      <c r="B54" s="15" t="str">
        <f t="array" ref="B54">IF(A54="","",SUM(IF(YEAR(رئيسي!$H$2:$H$261)=$G$2+ROWS($B$2:B54)-1,1,0)))</f>
        <v/>
      </c>
      <c r="C54" s="15" t="str">
        <f t="shared" ca="1" si="0"/>
        <v/>
      </c>
    </row>
    <row r="55" spans="1:3" ht="27" customHeight="1" x14ac:dyDescent="0.25">
      <c r="A55" s="16" t="str">
        <f>IF(ROWS($A$1:A54)&gt;$G$4-$G$2+1,"",$G$2+ROWS($A$1:A54)-1)</f>
        <v/>
      </c>
      <c r="B55" s="15" t="str">
        <f t="array" ref="B55">IF(A55="","",SUM(IF(YEAR(رئيسي!$H$2:$H$261)=$G$2+ROWS($B$2:B55)-1,1,0)))</f>
        <v/>
      </c>
      <c r="C55" s="15" t="str">
        <f t="shared" ca="1" si="0"/>
        <v/>
      </c>
    </row>
    <row r="56" spans="1:3" ht="27" customHeight="1" x14ac:dyDescent="0.25">
      <c r="A56" s="16" t="str">
        <f>IF(ROWS($A$1:A55)&gt;$G$4-$G$2+1,"",$G$2+ROWS($A$1:A55)-1)</f>
        <v/>
      </c>
      <c r="B56" s="15" t="str">
        <f t="array" ref="B56">IF(A56="","",SUM(IF(YEAR(رئيسي!$H$2:$H$261)=$G$2+ROWS($B$2:B56)-1,1,0)))</f>
        <v/>
      </c>
      <c r="C56" s="15" t="str">
        <f t="shared" ca="1" si="0"/>
        <v/>
      </c>
    </row>
    <row r="57" spans="1:3" ht="27" customHeight="1" x14ac:dyDescent="0.25">
      <c r="A57" s="16" t="str">
        <f>IF(ROWS($A$1:A56)&gt;$G$4-$G$2+1,"",$G$2+ROWS($A$1:A56)-1)</f>
        <v/>
      </c>
      <c r="B57" s="15" t="str">
        <f t="array" ref="B57">IF(A57="","",SUM(IF(YEAR(رئيسي!$H$2:$H$261)=$G$2+ROWS($B$2:B57)-1,1,0)))</f>
        <v/>
      </c>
      <c r="C57" s="15" t="str">
        <f t="shared" ca="1" si="0"/>
        <v/>
      </c>
    </row>
    <row r="58" spans="1:3" ht="27" customHeight="1" x14ac:dyDescent="0.25">
      <c r="A58" s="16" t="str">
        <f>IF(ROWS($A$1:A57)&gt;$G$4-$G$2+1,"",$G$2+ROWS($A$1:A57)-1)</f>
        <v/>
      </c>
      <c r="B58" s="15" t="str">
        <f t="array" ref="B58">IF(A58="","",SUM(IF(YEAR(رئيسي!$H$2:$H$261)=$G$2+ROWS($B$2:B58)-1,1,0)))</f>
        <v/>
      </c>
      <c r="C58" s="15" t="str">
        <f t="shared" ca="1" si="0"/>
        <v/>
      </c>
    </row>
    <row r="59" spans="1:3" ht="27" customHeight="1" x14ac:dyDescent="0.25">
      <c r="A59" s="16" t="str">
        <f>IF(ROWS($A$1:A58)&gt;$G$4-$G$2+1,"",$G$2+ROWS($A$1:A58)-1)</f>
        <v/>
      </c>
      <c r="B59" s="15" t="str">
        <f t="array" ref="B59">IF(A59="","",SUM(IF(YEAR(رئيسي!$H$2:$H$261)=$G$2+ROWS($B$2:B59)-1,1,0)))</f>
        <v/>
      </c>
      <c r="C59" s="15" t="str">
        <f t="shared" ca="1" si="0"/>
        <v/>
      </c>
    </row>
    <row r="60" spans="1:3" ht="27" customHeight="1" x14ac:dyDescent="0.25">
      <c r="A60" s="16" t="str">
        <f>IF(ROWS($A$1:A59)&gt;$G$4-$G$2+1,"",$G$2+ROWS($A$1:A59)-1)</f>
        <v/>
      </c>
      <c r="B60" s="15" t="str">
        <f t="array" ref="B60">IF(A60="","",SUM(IF(YEAR(رئيسي!$H$2:$H$261)=$G$2+ROWS($B$2:B60)-1,1,0)))</f>
        <v/>
      </c>
      <c r="C60" s="15" t="str">
        <f t="shared" ca="1" si="0"/>
        <v/>
      </c>
    </row>
    <row r="61" spans="1:3" ht="27" customHeight="1" x14ac:dyDescent="0.25">
      <c r="A61" s="16" t="str">
        <f>IF(ROWS($A$1:A60)&gt;$G$4-$G$2+1,"",$G$2+ROWS($A$1:A60)-1)</f>
        <v/>
      </c>
      <c r="B61" s="15" t="str">
        <f t="array" ref="B61">IF(A61="","",SUM(IF(YEAR(رئيسي!$H$2:$H$261)=$G$2+ROWS($B$2:B61)-1,1,0)))</f>
        <v/>
      </c>
      <c r="C61" s="15" t="str">
        <f t="shared" ca="1" si="0"/>
        <v/>
      </c>
    </row>
    <row r="62" spans="1:3" ht="27" customHeight="1" x14ac:dyDescent="0.25">
      <c r="A62" s="16" t="str">
        <f>IF(ROWS($A$1:A61)&gt;$G$4-$G$2+1,"",$G$2+ROWS($A$1:A61)-1)</f>
        <v/>
      </c>
      <c r="B62" s="15"/>
      <c r="C62" s="15" t="str">
        <f t="shared" ca="1" si="0"/>
        <v/>
      </c>
    </row>
    <row r="63" spans="1:3" ht="27" customHeight="1" x14ac:dyDescent="0.25">
      <c r="A63" s="16" t="str">
        <f>IF(ROWS($A$1:A62)&gt;$G$4-$G$2+1,"",$G$2+ROWS($A$1:A62)-1)</f>
        <v/>
      </c>
      <c r="B63" s="15"/>
      <c r="C63" s="15" t="str">
        <f t="shared" ca="1" si="0"/>
        <v/>
      </c>
    </row>
    <row r="64" spans="1:3" ht="27" customHeight="1" x14ac:dyDescent="0.25">
      <c r="A64" s="16" t="str">
        <f>IF(ROWS($A$1:A63)&gt;$G$4-$G$2+1,"",$G$2+ROWS($A$1:A63)-1)</f>
        <v/>
      </c>
      <c r="B64" s="15"/>
      <c r="C64" s="15" t="str">
        <f t="shared" ca="1" si="0"/>
        <v/>
      </c>
    </row>
    <row r="65" spans="1:3" ht="27" customHeight="1" x14ac:dyDescent="0.25">
      <c r="A65" s="16" t="str">
        <f>IF(ROWS($A$1:A64)&gt;$G$4-$G$2+1,"",$G$2+ROWS($A$1:A64)-1)</f>
        <v/>
      </c>
      <c r="B65" s="15"/>
      <c r="C65" s="15" t="str">
        <f t="shared" ca="1" si="0"/>
        <v/>
      </c>
    </row>
    <row r="66" spans="1:3" ht="27" customHeight="1" x14ac:dyDescent="0.25">
      <c r="A66" s="16" t="str">
        <f>IF(ROWS($A$1:A65)&gt;$G$4-$G$2+1,"",$G$2+ROWS($A$1:A65)-1)</f>
        <v/>
      </c>
      <c r="B66" s="15"/>
      <c r="C66" s="15" t="str">
        <f t="shared" ca="1" si="0"/>
        <v/>
      </c>
    </row>
    <row r="67" spans="1:3" ht="27" customHeight="1" x14ac:dyDescent="0.25">
      <c r="A67" s="16" t="str">
        <f>IF(ROWS($A$1:A66)&gt;$G$4-$G$2+1,"",$G$2+ROWS($A$1:A66)-1)</f>
        <v/>
      </c>
      <c r="B67" s="15"/>
      <c r="C67" s="15" t="str">
        <f t="shared" ref="C67:C123" ca="1" si="1">IF(OR(A67="",B67=0),"",YEAR(TODAY())-A67)</f>
        <v/>
      </c>
    </row>
    <row r="68" spans="1:3" ht="27" customHeight="1" x14ac:dyDescent="0.25">
      <c r="A68" s="16" t="str">
        <f>IF(ROWS($A$1:A67)&gt;$G$4-$G$2+1,"",$G$2+ROWS($A$1:A67)-1)</f>
        <v/>
      </c>
      <c r="B68" s="15"/>
      <c r="C68" s="15" t="str">
        <f t="shared" ca="1" si="1"/>
        <v/>
      </c>
    </row>
    <row r="69" spans="1:3" ht="27" customHeight="1" x14ac:dyDescent="0.25">
      <c r="A69" s="16" t="str">
        <f>IF(ROWS($A$1:A68)&gt;$G$4-$G$2+1,"",$G$2+ROWS($A$1:A68)-1)</f>
        <v/>
      </c>
      <c r="B69" s="15"/>
      <c r="C69" s="15" t="str">
        <f t="shared" ca="1" si="1"/>
        <v/>
      </c>
    </row>
    <row r="70" spans="1:3" ht="27" customHeight="1" x14ac:dyDescent="0.25">
      <c r="A70" s="16" t="str">
        <f>IF(ROWS($A$1:A69)&gt;$G$4-$G$2+1,"",$G$2+ROWS($A$1:A69)-1)</f>
        <v/>
      </c>
      <c r="B70" s="15"/>
      <c r="C70" s="15" t="str">
        <f t="shared" ca="1" si="1"/>
        <v/>
      </c>
    </row>
    <row r="71" spans="1:3" ht="27" customHeight="1" x14ac:dyDescent="0.25">
      <c r="A71" s="16" t="str">
        <f>IF(ROWS($A$1:A70)&gt;$G$4-$G$2+1,"",$G$2+ROWS($A$1:A70)-1)</f>
        <v/>
      </c>
      <c r="B71" s="15"/>
      <c r="C71" s="15" t="str">
        <f t="shared" ca="1" si="1"/>
        <v/>
      </c>
    </row>
    <row r="72" spans="1:3" ht="27" customHeight="1" x14ac:dyDescent="0.25">
      <c r="A72" s="16" t="str">
        <f>IF(ROWS($A$1:A71)&gt;$G$4-$G$2+1,"",$G$2+ROWS($A$1:A71)-1)</f>
        <v/>
      </c>
      <c r="B72" s="15"/>
      <c r="C72" s="15" t="str">
        <f t="shared" ca="1" si="1"/>
        <v/>
      </c>
    </row>
    <row r="73" spans="1:3" ht="27" customHeight="1" x14ac:dyDescent="0.25">
      <c r="A73" s="16" t="str">
        <f>IF(ROWS($A$1:A72)&gt;$G$4-$G$2+1,"",$G$2+ROWS($A$1:A72)-1)</f>
        <v/>
      </c>
      <c r="B73" s="15"/>
      <c r="C73" s="15" t="str">
        <f t="shared" ca="1" si="1"/>
        <v/>
      </c>
    </row>
    <row r="74" spans="1:3" ht="27" customHeight="1" x14ac:dyDescent="0.25">
      <c r="A74" s="16" t="str">
        <f>IF(ROWS($A$1:A73)&gt;$G$4-$G$2+1,"",$G$2+ROWS($A$1:A73)-1)</f>
        <v/>
      </c>
      <c r="B74" s="15"/>
      <c r="C74" s="15" t="str">
        <f t="shared" ca="1" si="1"/>
        <v/>
      </c>
    </row>
    <row r="75" spans="1:3" ht="27" customHeight="1" x14ac:dyDescent="0.25">
      <c r="A75" s="16" t="str">
        <f>IF(ROWS($A$1:A74)&gt;$G$4-$G$2+1,"",$G$2+ROWS($A$1:A74)-1)</f>
        <v/>
      </c>
      <c r="B75" s="15"/>
      <c r="C75" s="15" t="str">
        <f t="shared" ca="1" si="1"/>
        <v/>
      </c>
    </row>
    <row r="76" spans="1:3" ht="27" customHeight="1" x14ac:dyDescent="0.25">
      <c r="A76" s="16" t="str">
        <f>IF(ROWS($A$1:A75)&gt;$G$4-$G$2+1,"",$G$2+ROWS($A$1:A75)-1)</f>
        <v/>
      </c>
      <c r="B76" s="15"/>
      <c r="C76" s="15" t="str">
        <f t="shared" ca="1" si="1"/>
        <v/>
      </c>
    </row>
    <row r="77" spans="1:3" ht="27" customHeight="1" x14ac:dyDescent="0.25">
      <c r="A77" s="16" t="str">
        <f>IF(ROWS($A$1:A76)&gt;$G$4-$G$2+1,"",$G$2+ROWS($A$1:A76)-1)</f>
        <v/>
      </c>
      <c r="B77" s="15"/>
      <c r="C77" s="15" t="str">
        <f t="shared" ca="1" si="1"/>
        <v/>
      </c>
    </row>
    <row r="78" spans="1:3" ht="27" customHeight="1" x14ac:dyDescent="0.25">
      <c r="A78" s="16" t="str">
        <f>IF(ROWS($A$1:A77)&gt;$G$4-$G$2+1,"",$G$2+ROWS($A$1:A77)-1)</f>
        <v/>
      </c>
      <c r="B78" s="15"/>
      <c r="C78" s="15" t="str">
        <f t="shared" ca="1" si="1"/>
        <v/>
      </c>
    </row>
    <row r="79" spans="1:3" ht="27" customHeight="1" x14ac:dyDescent="0.25">
      <c r="A79" s="16" t="str">
        <f>IF(ROWS($A$1:A78)&gt;$G$4-$G$2+1,"",$G$2+ROWS($A$1:A78)-1)</f>
        <v/>
      </c>
      <c r="B79" s="15"/>
      <c r="C79" s="15" t="str">
        <f t="shared" ca="1" si="1"/>
        <v/>
      </c>
    </row>
    <row r="80" spans="1:3" ht="27" customHeight="1" x14ac:dyDescent="0.25">
      <c r="A80" s="16" t="str">
        <f>IF(ROWS($A$1:A79)&gt;$G$4-$G$2+1,"",$G$2+ROWS($A$1:A79)-1)</f>
        <v/>
      </c>
      <c r="B80" s="15"/>
      <c r="C80" s="15" t="str">
        <f t="shared" ca="1" si="1"/>
        <v/>
      </c>
    </row>
    <row r="81" spans="1:3" ht="27" customHeight="1" x14ac:dyDescent="0.25">
      <c r="A81" s="16" t="str">
        <f>IF(ROWS($A$1:A80)&gt;$G$4-$G$2+1,"",$G$2+ROWS($A$1:A80)-1)</f>
        <v/>
      </c>
      <c r="B81" s="15"/>
      <c r="C81" s="15" t="str">
        <f t="shared" ca="1" si="1"/>
        <v/>
      </c>
    </row>
    <row r="82" spans="1:3" ht="27" customHeight="1" x14ac:dyDescent="0.25">
      <c r="A82" s="16" t="str">
        <f>IF(ROWS($A$1:A81)&gt;$G$4-$G$2+1,"",$G$2+ROWS($A$1:A81)-1)</f>
        <v/>
      </c>
      <c r="B82" s="15"/>
      <c r="C82" s="15" t="str">
        <f t="shared" ca="1" si="1"/>
        <v/>
      </c>
    </row>
    <row r="83" spans="1:3" ht="27" customHeight="1" x14ac:dyDescent="0.25">
      <c r="A83" s="16" t="str">
        <f>IF(ROWS($A$1:A82)&gt;$G$4-$G$2+1,"",$G$2+ROWS($A$1:A82)-1)</f>
        <v/>
      </c>
      <c r="B83" s="15"/>
      <c r="C83" s="15" t="str">
        <f t="shared" ca="1" si="1"/>
        <v/>
      </c>
    </row>
    <row r="84" spans="1:3" ht="27" customHeight="1" x14ac:dyDescent="0.25">
      <c r="A84" s="16" t="str">
        <f>IF(ROWS($A$1:A83)&gt;$G$4-$G$2+1,"",$G$2+ROWS($A$1:A83)-1)</f>
        <v/>
      </c>
      <c r="B84" s="15"/>
      <c r="C84" s="15" t="str">
        <f t="shared" ca="1" si="1"/>
        <v/>
      </c>
    </row>
    <row r="85" spans="1:3" ht="27" customHeight="1" x14ac:dyDescent="0.25">
      <c r="A85" s="16" t="str">
        <f>IF(ROWS($A$1:A84)&gt;$G$4-$G$2+1,"",$G$2+ROWS($A$1:A84)-1)</f>
        <v/>
      </c>
      <c r="B85" s="15"/>
      <c r="C85" s="15" t="str">
        <f t="shared" ca="1" si="1"/>
        <v/>
      </c>
    </row>
    <row r="86" spans="1:3" ht="27" customHeight="1" x14ac:dyDescent="0.25">
      <c r="A86" s="16" t="str">
        <f>IF(ROWS($A$1:A85)&gt;$G$4-$G$2+1,"",$G$2+ROWS($A$1:A85)-1)</f>
        <v/>
      </c>
      <c r="B86" s="15"/>
      <c r="C86" s="15" t="str">
        <f t="shared" ca="1" si="1"/>
        <v/>
      </c>
    </row>
    <row r="87" spans="1:3" ht="27" customHeight="1" x14ac:dyDescent="0.25">
      <c r="A87" s="16" t="str">
        <f>IF(ROWS($A$1:A86)&gt;$G$4-$G$2+1,"",$G$2+ROWS($A$1:A86)-1)</f>
        <v/>
      </c>
      <c r="B87" s="15"/>
      <c r="C87" s="15" t="str">
        <f t="shared" ca="1" si="1"/>
        <v/>
      </c>
    </row>
    <row r="88" spans="1:3" ht="27" customHeight="1" x14ac:dyDescent="0.25">
      <c r="A88" s="16" t="str">
        <f>IF(ROWS($A$1:A87)&gt;$G$4-$G$2+1,"",$G$2+ROWS($A$1:A87)-1)</f>
        <v/>
      </c>
      <c r="B88" s="15"/>
      <c r="C88" s="15" t="str">
        <f t="shared" ca="1" si="1"/>
        <v/>
      </c>
    </row>
    <row r="89" spans="1:3" ht="27" customHeight="1" x14ac:dyDescent="0.25">
      <c r="A89" s="16" t="str">
        <f>IF(ROWS($A$1:A88)&gt;$G$4-$G$2+1,"",$G$2+ROWS($A$1:A88)-1)</f>
        <v/>
      </c>
      <c r="B89" s="15"/>
      <c r="C89" s="15" t="str">
        <f t="shared" ca="1" si="1"/>
        <v/>
      </c>
    </row>
    <row r="90" spans="1:3" ht="27" customHeight="1" x14ac:dyDescent="0.25">
      <c r="A90" s="16" t="str">
        <f>IF(ROWS($A$1:A89)&gt;$G$4-$G$2+1,"",$G$2+ROWS($A$1:A89)-1)</f>
        <v/>
      </c>
      <c r="B90" s="15"/>
      <c r="C90" s="15" t="str">
        <f t="shared" ca="1" si="1"/>
        <v/>
      </c>
    </row>
    <row r="91" spans="1:3" ht="27" customHeight="1" x14ac:dyDescent="0.25">
      <c r="A91" s="16" t="str">
        <f>IF(ROWS($A$1:A90)&gt;$G$4-$G$2+1,"",$G$2+ROWS($A$1:A90)-1)</f>
        <v/>
      </c>
      <c r="B91" s="15"/>
      <c r="C91" s="15" t="str">
        <f t="shared" ca="1" si="1"/>
        <v/>
      </c>
    </row>
    <row r="92" spans="1:3" ht="27" customHeight="1" x14ac:dyDescent="0.25">
      <c r="A92" s="16" t="str">
        <f>IF(ROWS($A$1:A91)&gt;$G$4-$G$2+1,"",$G$2+ROWS($A$1:A91)-1)</f>
        <v/>
      </c>
      <c r="B92" s="15"/>
      <c r="C92" s="15" t="str">
        <f t="shared" ca="1" si="1"/>
        <v/>
      </c>
    </row>
    <row r="93" spans="1:3" ht="27" customHeight="1" x14ac:dyDescent="0.25">
      <c r="A93" s="16" t="str">
        <f>IF(ROWS($A$1:A92)&gt;$G$4-$G$2+1,"",$G$2+ROWS($A$1:A92)-1)</f>
        <v/>
      </c>
      <c r="B93" s="15"/>
      <c r="C93" s="15" t="str">
        <f t="shared" ca="1" si="1"/>
        <v/>
      </c>
    </row>
    <row r="94" spans="1:3" ht="27" customHeight="1" x14ac:dyDescent="0.25">
      <c r="A94" s="16" t="str">
        <f>IF(ROWS($A$1:A93)&gt;$G$4-$G$2+1,"",$G$2+ROWS($A$1:A93)-1)</f>
        <v/>
      </c>
      <c r="B94" s="15"/>
      <c r="C94" s="15" t="str">
        <f t="shared" ca="1" si="1"/>
        <v/>
      </c>
    </row>
    <row r="95" spans="1:3" ht="27" customHeight="1" x14ac:dyDescent="0.25">
      <c r="A95" s="16" t="str">
        <f>IF(ROWS($A$1:A94)&gt;$G$4-$G$2+1,"",$G$2+ROWS($A$1:A94)-1)</f>
        <v/>
      </c>
      <c r="B95" s="15"/>
      <c r="C95" s="15" t="str">
        <f t="shared" ca="1" si="1"/>
        <v/>
      </c>
    </row>
    <row r="96" spans="1:3" ht="27" customHeight="1" x14ac:dyDescent="0.25">
      <c r="A96" s="16" t="str">
        <f>IF(ROWS($A$1:A95)&gt;$G$4-$G$2+1,"",$G$2+ROWS($A$1:A95)-1)</f>
        <v/>
      </c>
      <c r="B96" s="15"/>
      <c r="C96" s="15" t="str">
        <f t="shared" ca="1" si="1"/>
        <v/>
      </c>
    </row>
    <row r="97" spans="1:3" ht="27" customHeight="1" x14ac:dyDescent="0.25">
      <c r="A97" s="16" t="str">
        <f>IF(ROWS($A$1:A96)&gt;$G$4-$G$2+1,"",$G$2+ROWS($A$1:A96)-1)</f>
        <v/>
      </c>
      <c r="B97" s="15"/>
      <c r="C97" s="15" t="str">
        <f t="shared" ca="1" si="1"/>
        <v/>
      </c>
    </row>
    <row r="98" spans="1:3" ht="27" customHeight="1" x14ac:dyDescent="0.25">
      <c r="A98" s="16" t="str">
        <f>IF(ROWS($A$1:A97)&gt;$G$4-$G$2+1,"",$G$2+ROWS($A$1:A97)-1)</f>
        <v/>
      </c>
      <c r="B98" s="15"/>
      <c r="C98" s="15" t="str">
        <f t="shared" ca="1" si="1"/>
        <v/>
      </c>
    </row>
    <row r="99" spans="1:3" ht="27" customHeight="1" x14ac:dyDescent="0.25">
      <c r="A99" s="16" t="str">
        <f>IF(ROWS($A$1:A98)&gt;$G$4-$G$2+1,"",$G$2+ROWS($A$1:A98)-1)</f>
        <v/>
      </c>
      <c r="B99" s="15"/>
      <c r="C99" s="15" t="str">
        <f t="shared" ca="1" si="1"/>
        <v/>
      </c>
    </row>
    <row r="100" spans="1:3" ht="27" customHeight="1" x14ac:dyDescent="0.25">
      <c r="A100" s="16" t="str">
        <f>IF(ROWS($A$1:A99)&gt;$G$4-$G$2+1,"",$G$2+ROWS($A$1:A99)-1)</f>
        <v/>
      </c>
      <c r="B100" s="15"/>
      <c r="C100" s="15" t="str">
        <f t="shared" ca="1" si="1"/>
        <v/>
      </c>
    </row>
    <row r="101" spans="1:3" ht="27" customHeight="1" x14ac:dyDescent="0.25">
      <c r="A101" s="16" t="str">
        <f>IF(ROWS($A$1:A100)&gt;$G$4-$G$2+1,"",$G$2+ROWS($A$1:A100)-1)</f>
        <v/>
      </c>
      <c r="B101" s="15"/>
      <c r="C101" s="15" t="str">
        <f t="shared" ca="1" si="1"/>
        <v/>
      </c>
    </row>
    <row r="102" spans="1:3" ht="27" customHeight="1" x14ac:dyDescent="0.25">
      <c r="A102" s="16" t="str">
        <f>IF(ROWS($A$1:A101)&gt;$G$4-$G$2+1,"",$G$2+ROWS($A$1:A101)-1)</f>
        <v/>
      </c>
      <c r="B102" s="15"/>
      <c r="C102" s="15" t="str">
        <f t="shared" ca="1" si="1"/>
        <v/>
      </c>
    </row>
    <row r="103" spans="1:3" ht="27" customHeight="1" x14ac:dyDescent="0.25">
      <c r="A103" s="16" t="str">
        <f>IF(ROWS($A$1:A102)&gt;$G$4-$G$2+1,"",$G$2+ROWS($A$1:A102)-1)</f>
        <v/>
      </c>
      <c r="B103" s="15"/>
      <c r="C103" s="15" t="str">
        <f t="shared" ca="1" si="1"/>
        <v/>
      </c>
    </row>
    <row r="104" spans="1:3" ht="27" customHeight="1" x14ac:dyDescent="0.25">
      <c r="A104" s="16" t="str">
        <f>IF(ROWS($A$1:A103)&gt;$G$4-$G$2+1,"",$G$2+ROWS($A$1:A103)-1)</f>
        <v/>
      </c>
      <c r="B104" s="15"/>
      <c r="C104" s="15" t="str">
        <f t="shared" ca="1" si="1"/>
        <v/>
      </c>
    </row>
    <row r="105" spans="1:3" ht="27" customHeight="1" x14ac:dyDescent="0.25">
      <c r="A105" s="16" t="str">
        <f>IF(ROWS($A$1:A104)&gt;$G$4-$G$2+1,"",$G$2+ROWS($A$1:A104)-1)</f>
        <v/>
      </c>
      <c r="B105" s="15"/>
      <c r="C105" s="15" t="str">
        <f t="shared" ca="1" si="1"/>
        <v/>
      </c>
    </row>
    <row r="106" spans="1:3" ht="27" customHeight="1" x14ac:dyDescent="0.25">
      <c r="A106" s="16" t="str">
        <f>IF(ROWS($A$1:A105)&gt;$G$4-$G$2+1,"",$G$2+ROWS($A$1:A105)-1)</f>
        <v/>
      </c>
      <c r="B106" s="15"/>
      <c r="C106" s="15" t="str">
        <f t="shared" ca="1" si="1"/>
        <v/>
      </c>
    </row>
    <row r="107" spans="1:3" ht="27" customHeight="1" x14ac:dyDescent="0.25">
      <c r="A107" s="16" t="str">
        <f>IF(ROWS($A$1:A106)&gt;$G$4-$G$2+1,"",$G$2+ROWS($A$1:A106)-1)</f>
        <v/>
      </c>
      <c r="B107" s="15"/>
      <c r="C107" s="15" t="str">
        <f t="shared" ca="1" si="1"/>
        <v/>
      </c>
    </row>
    <row r="108" spans="1:3" ht="27" customHeight="1" x14ac:dyDescent="0.25">
      <c r="A108" s="16" t="str">
        <f>IF(ROWS($A$1:A107)&gt;$G$4-$G$2+1,"",$G$2+ROWS($A$1:A107)-1)</f>
        <v/>
      </c>
      <c r="B108" s="15"/>
      <c r="C108" s="15" t="str">
        <f t="shared" ca="1" si="1"/>
        <v/>
      </c>
    </row>
    <row r="109" spans="1:3" ht="27" customHeight="1" x14ac:dyDescent="0.25">
      <c r="A109" s="16" t="str">
        <f>IF(ROWS($A$1:A108)&gt;$G$4-$G$2+1,"",$G$2+ROWS($A$1:A108)-1)</f>
        <v/>
      </c>
      <c r="B109" s="15"/>
      <c r="C109" s="15" t="str">
        <f t="shared" ca="1" si="1"/>
        <v/>
      </c>
    </row>
    <row r="110" spans="1:3" ht="27" customHeight="1" x14ac:dyDescent="0.25">
      <c r="A110" s="16" t="str">
        <f>IF(ROWS($A$1:A109)&gt;$G$4-$G$2+1,"",$G$2+ROWS($A$1:A109)-1)</f>
        <v/>
      </c>
      <c r="B110" s="15"/>
      <c r="C110" s="15" t="str">
        <f t="shared" ca="1" si="1"/>
        <v/>
      </c>
    </row>
    <row r="111" spans="1:3" ht="27" customHeight="1" x14ac:dyDescent="0.25">
      <c r="A111" s="16" t="str">
        <f>IF(ROWS($A$1:A110)&gt;$G$4-$G$2+1,"",$G$2+ROWS($A$1:A110)-1)</f>
        <v/>
      </c>
      <c r="B111" s="15"/>
      <c r="C111" s="15" t="str">
        <f t="shared" ca="1" si="1"/>
        <v/>
      </c>
    </row>
    <row r="112" spans="1:3" ht="27" customHeight="1" x14ac:dyDescent="0.25">
      <c r="A112" s="16" t="str">
        <f>IF(ROWS($A$1:A111)&gt;$G$4-$G$2+1,"",$G$2+ROWS($A$1:A111)-1)</f>
        <v/>
      </c>
      <c r="B112" s="15"/>
      <c r="C112" s="15" t="str">
        <f t="shared" ca="1" si="1"/>
        <v/>
      </c>
    </row>
    <row r="113" spans="1:3" ht="27" customHeight="1" x14ac:dyDescent="0.25">
      <c r="A113" s="16" t="str">
        <f>IF(ROWS($A$1:A112)&gt;$G$4-$G$2+1,"",$G$2+ROWS($A$1:A112)-1)</f>
        <v/>
      </c>
      <c r="B113" s="15"/>
      <c r="C113" s="15" t="str">
        <f t="shared" ca="1" si="1"/>
        <v/>
      </c>
    </row>
    <row r="114" spans="1:3" ht="27" customHeight="1" x14ac:dyDescent="0.25">
      <c r="A114" s="16" t="str">
        <f>IF(ROWS($A$1:A113)&gt;$G$4-$G$2+1,"",$G$2+ROWS($A$1:A113)-1)</f>
        <v/>
      </c>
      <c r="B114" s="15"/>
      <c r="C114" s="15" t="str">
        <f t="shared" ca="1" si="1"/>
        <v/>
      </c>
    </row>
    <row r="115" spans="1:3" ht="27" customHeight="1" x14ac:dyDescent="0.25">
      <c r="A115" s="16" t="str">
        <f>IF(ROWS($A$1:A114)&gt;$G$4-$G$2+1,"",$G$2+ROWS($A$1:A114)-1)</f>
        <v/>
      </c>
      <c r="B115" s="15"/>
      <c r="C115" s="15" t="str">
        <f t="shared" ca="1" si="1"/>
        <v/>
      </c>
    </row>
    <row r="116" spans="1:3" ht="27" customHeight="1" x14ac:dyDescent="0.25">
      <c r="A116" s="16">
        <v>1907</v>
      </c>
      <c r="B116" s="15"/>
      <c r="C116" s="15" t="str">
        <f t="shared" ca="1" si="1"/>
        <v/>
      </c>
    </row>
    <row r="117" spans="1:3" ht="27" customHeight="1" x14ac:dyDescent="0.25">
      <c r="A117" s="16">
        <v>1906</v>
      </c>
      <c r="B117" s="15"/>
      <c r="C117" s="15" t="str">
        <f t="shared" ca="1" si="1"/>
        <v/>
      </c>
    </row>
    <row r="118" spans="1:3" ht="27" customHeight="1" x14ac:dyDescent="0.25">
      <c r="A118" s="16">
        <v>1905</v>
      </c>
      <c r="B118" s="15"/>
      <c r="C118" s="15" t="str">
        <f t="shared" ca="1" si="1"/>
        <v/>
      </c>
    </row>
    <row r="119" spans="1:3" ht="27" customHeight="1" x14ac:dyDescent="0.25">
      <c r="A119" s="16">
        <v>1904</v>
      </c>
      <c r="B119" s="15"/>
      <c r="C119" s="15" t="str">
        <f t="shared" ca="1" si="1"/>
        <v/>
      </c>
    </row>
    <row r="120" spans="1:3" ht="27" customHeight="1" x14ac:dyDescent="0.25">
      <c r="A120" s="16">
        <v>1903</v>
      </c>
      <c r="B120" s="15"/>
      <c r="C120" s="15" t="str">
        <f t="shared" ca="1" si="1"/>
        <v/>
      </c>
    </row>
    <row r="121" spans="1:3" ht="27" customHeight="1" x14ac:dyDescent="0.25">
      <c r="A121" s="16">
        <v>1902</v>
      </c>
      <c r="B121" s="15"/>
      <c r="C121" s="15" t="str">
        <f t="shared" ca="1" si="1"/>
        <v/>
      </c>
    </row>
    <row r="122" spans="1:3" ht="27" customHeight="1" x14ac:dyDescent="0.25">
      <c r="A122" s="16">
        <v>1901</v>
      </c>
      <c r="B122" s="15"/>
      <c r="C122" s="15" t="str">
        <f t="shared" ca="1" si="1"/>
        <v/>
      </c>
    </row>
    <row r="123" spans="1:3" ht="27" customHeight="1" x14ac:dyDescent="0.25">
      <c r="A123" s="16">
        <v>1900</v>
      </c>
      <c r="B123" s="15"/>
      <c r="C123" s="15" t="str">
        <f t="shared" ca="1" si="1"/>
        <v/>
      </c>
    </row>
  </sheetData>
  <pageMargins left="0.7" right="0.7" top="0.75" bottom="0.75" header="0.3" footer="0.3"/>
  <pageSetup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رئيسي</vt:lpstr>
      <vt:lpstr>احصاء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2021-03-13T08:50:41Z</dcterms:modified>
</cp:coreProperties>
</file>