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-120" yWindow="-120" windowWidth="29040" windowHeight="152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 a="1"/>
  <c r="J22" i="1"/>
  <c r="J23" i="1" a="1"/>
  <c r="J23" i="1"/>
  <c r="J3" i="1" a="1"/>
  <c r="J3" i="1"/>
  <c r="J4" i="1" a="1"/>
  <c r="J4" i="1"/>
  <c r="J5" i="1" a="1"/>
  <c r="J5" i="1"/>
  <c r="J6" i="1" a="1"/>
  <c r="J6" i="1"/>
  <c r="J7" i="1" a="1"/>
  <c r="J7" i="1"/>
  <c r="J8" i="1" a="1"/>
  <c r="J8" i="1"/>
  <c r="J9" i="1" a="1"/>
  <c r="J9" i="1"/>
  <c r="J10" i="1" a="1"/>
  <c r="J10" i="1"/>
  <c r="J11" i="1" a="1"/>
  <c r="J11" i="1"/>
  <c r="J12" i="1" a="1"/>
  <c r="J12" i="1"/>
  <c r="J13" i="1" a="1"/>
  <c r="J13" i="1"/>
  <c r="J14" i="1" a="1"/>
  <c r="J14" i="1"/>
  <c r="J15" i="1" a="1"/>
  <c r="J15" i="1"/>
  <c r="J16" i="1" a="1"/>
  <c r="J16" i="1"/>
  <c r="J17" i="1" a="1"/>
  <c r="J17" i="1"/>
  <c r="J18" i="1" a="1"/>
  <c r="J18" i="1"/>
  <c r="J19" i="1" a="1"/>
  <c r="J19" i="1"/>
  <c r="J20" i="1" a="1"/>
  <c r="J20" i="1"/>
  <c r="J21" i="1" a="1"/>
  <c r="J21" i="1"/>
  <c r="J2" i="1" a="1"/>
  <c r="J2" i="1"/>
  <c r="F24" i="1" l="1"/>
</calcChain>
</file>

<file path=xl/sharedStrings.xml><?xml version="1.0" encoding="utf-8"?>
<sst xmlns="http://schemas.openxmlformats.org/spreadsheetml/2006/main" count="19" uniqueCount="19">
  <si>
    <t>201001</t>
  </si>
  <si>
    <t>201410</t>
  </si>
  <si>
    <t>201601</t>
  </si>
  <si>
    <t>201703</t>
  </si>
  <si>
    <t>201704</t>
  </si>
  <si>
    <t>201710</t>
  </si>
  <si>
    <t>201801</t>
  </si>
  <si>
    <t>201903</t>
  </si>
  <si>
    <t>201904</t>
  </si>
  <si>
    <t>201907</t>
  </si>
  <si>
    <t>201910</t>
  </si>
  <si>
    <t>201911</t>
  </si>
  <si>
    <t>202004</t>
  </si>
  <si>
    <t>202006</t>
  </si>
  <si>
    <t>202101</t>
  </si>
  <si>
    <t>202102</t>
  </si>
  <si>
    <t>التاريخ</t>
  </si>
  <si>
    <t>الإجمالي</t>
  </si>
  <si>
    <t>المبلغ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</si>
</sst>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tabSelected="1" workbookViewId="0">
      <selection activeCell="H3" sqref="H3"/>
    </sheetView>
  </sheetViews>
  <sheetFormatPr defaultRowHeight="18.5" x14ac:dyDescent="0.45"/>
  <cols>
    <col min="1" max="1" width="13.7265625" style="4" customWidth="1"/>
    <col min="2" max="2" width="18.08984375" style="4" customWidth="1"/>
    <col min="3" max="3" width="18.08984375" customWidth="1"/>
    <col min="5" max="5" width="9" style="2"/>
    <col min="6" max="6" width="11.26953125" style="2" customWidth="1"/>
  </cols>
  <sheetData>
    <row r="1" spans="1:10" ht="26.25" customHeight="1" x14ac:dyDescent="0.35">
      <c r="A1" s="6" t="s">
        <v>16</v>
      </c>
      <c r="B1" s="6" t="s">
        <v>17</v>
      </c>
      <c r="E1" s="1"/>
      <c r="F1" s="1" t="s">
        <v>18</v>
      </c>
    </row>
    <row r="2" spans="1:10" x14ac:dyDescent="0.35">
      <c r="A2" s="7">
        <v>200911</v>
      </c>
      <c r="B2" s="3">
        <v>100</v>
      </c>
      <c r="E2" s="8">
        <v>2000</v>
      </c>
      <c r="F2" s="1"/>
      <c r="J2" s="9">
        <f t="array" ref="J2">SUMPRODUCT(IF(LEFT($A$2:$A$29,4)*1=E2*1,$B$2:$B$29,0))</f>
        <v>0</v>
      </c>
    </row>
    <row r="3" spans="1:10" x14ac:dyDescent="0.35">
      <c r="A3" s="7" t="s">
        <v>0</v>
      </c>
      <c r="B3" s="3">
        <v>200</v>
      </c>
      <c r="E3" s="8">
        <v>2001</v>
      </c>
      <c r="F3" s="1"/>
      <c r="J3" s="9">
        <f t="array" ref="J3">SUMPRODUCT(IF(LEFT($A$2:$A$29,4)*1=E3*1,$B$2:$B$29,0))</f>
        <v>0</v>
      </c>
    </row>
    <row r="4" spans="1:10" x14ac:dyDescent="0.35">
      <c r="A4" s="7">
        <v>201305</v>
      </c>
      <c r="B4" s="3">
        <v>300</v>
      </c>
      <c r="E4" s="8">
        <v>2002</v>
      </c>
      <c r="F4" s="1"/>
      <c r="J4" s="9">
        <f t="array" ref="J4">SUMPRODUCT(IF(LEFT($A$2:$A$29,4)*1=E4*1,$B$2:$B$29,0))</f>
        <v>0</v>
      </c>
    </row>
    <row r="5" spans="1:10" x14ac:dyDescent="0.35">
      <c r="A5" s="7">
        <v>201306</v>
      </c>
      <c r="B5" s="3">
        <v>400</v>
      </c>
      <c r="E5" s="8">
        <v>2003</v>
      </c>
      <c r="F5" s="1"/>
      <c r="J5" s="9">
        <f t="array" ref="J5">SUMPRODUCT(IF(LEFT($A$2:$A$29,4)*1=E5*1,$B$2:$B$29,0))</f>
        <v>0</v>
      </c>
    </row>
    <row r="6" spans="1:10" x14ac:dyDescent="0.35">
      <c r="A6" s="7">
        <v>201406</v>
      </c>
      <c r="B6" s="3">
        <v>500</v>
      </c>
      <c r="E6" s="8">
        <v>2004</v>
      </c>
      <c r="F6" s="1"/>
      <c r="J6" s="9">
        <f t="array" ref="J6">SUMPRODUCT(IF(LEFT($A$2:$A$29,4)*1=E6*1,$B$2:$B$29,0))</f>
        <v>0</v>
      </c>
    </row>
    <row r="7" spans="1:10" x14ac:dyDescent="0.35">
      <c r="A7" s="7" t="s">
        <v>1</v>
      </c>
      <c r="B7" s="3">
        <v>600</v>
      </c>
      <c r="E7" s="8">
        <v>2005</v>
      </c>
      <c r="F7" s="1"/>
      <c r="J7" s="9">
        <f t="array" ref="J7">SUMPRODUCT(IF(LEFT($A$2:$A$29,4)*1=E7*1,$B$2:$B$29,0))</f>
        <v>0</v>
      </c>
    </row>
    <row r="8" spans="1:10" x14ac:dyDescent="0.35">
      <c r="A8" s="7">
        <v>201509</v>
      </c>
      <c r="B8" s="3">
        <v>700</v>
      </c>
      <c r="E8" s="8">
        <v>2006</v>
      </c>
      <c r="F8" s="1"/>
      <c r="J8" s="9">
        <f t="array" ref="J8">SUMPRODUCT(IF(LEFT($A$2:$A$29,4)*1=E8*1,$B$2:$B$29,0))</f>
        <v>0</v>
      </c>
    </row>
    <row r="9" spans="1:10" x14ac:dyDescent="0.35">
      <c r="A9" s="7" t="s">
        <v>2</v>
      </c>
      <c r="B9" s="3">
        <v>800</v>
      </c>
      <c r="E9" s="8">
        <v>2007</v>
      </c>
      <c r="F9" s="1"/>
      <c r="J9" s="9">
        <f t="array" ref="J9">SUMPRODUCT(IF(LEFT($A$2:$A$29,4)*1=E9*1,$B$2:$B$29,0))</f>
        <v>0</v>
      </c>
    </row>
    <row r="10" spans="1:10" x14ac:dyDescent="0.35">
      <c r="A10" s="7">
        <v>201602</v>
      </c>
      <c r="B10" s="3">
        <v>900</v>
      </c>
      <c r="E10" s="8">
        <v>2008</v>
      </c>
      <c r="F10" s="1"/>
      <c r="J10" s="9">
        <f t="array" ref="J10">SUMPRODUCT(IF(LEFT($A$2:$A$29,4)*1=E10*1,$B$2:$B$29,0))</f>
        <v>0</v>
      </c>
    </row>
    <row r="11" spans="1:10" x14ac:dyDescent="0.35">
      <c r="A11" s="7">
        <v>201702</v>
      </c>
      <c r="B11" s="3">
        <v>1000</v>
      </c>
      <c r="E11" s="8">
        <v>2009</v>
      </c>
      <c r="F11" s="1">
        <v>100</v>
      </c>
      <c r="J11" s="9">
        <f t="array" ref="J11">SUMPRODUCT(IF(LEFT($A$2:$A$29,4)*1=E11*1,$B$2:$B$29,0))</f>
        <v>100</v>
      </c>
    </row>
    <row r="12" spans="1:10" x14ac:dyDescent="0.35">
      <c r="A12" s="7" t="s">
        <v>3</v>
      </c>
      <c r="B12" s="3">
        <v>1100</v>
      </c>
      <c r="E12" s="8">
        <v>2010</v>
      </c>
      <c r="F12" s="1">
        <v>200</v>
      </c>
      <c r="J12" s="9">
        <f t="array" ref="J12">SUMPRODUCT(IF(LEFT($A$2:$A$29,4)*1=E12*1,$B$2:$B$29,0))</f>
        <v>200</v>
      </c>
    </row>
    <row r="13" spans="1:10" x14ac:dyDescent="0.35">
      <c r="A13" s="7" t="s">
        <v>4</v>
      </c>
      <c r="B13" s="3">
        <v>1200</v>
      </c>
      <c r="E13" s="8">
        <v>2011</v>
      </c>
      <c r="F13" s="1"/>
      <c r="J13" s="9">
        <f t="array" ref="J13">SUMPRODUCT(IF(LEFT($A$2:$A$29,4)*1=E13*1,$B$2:$B$29,0))</f>
        <v>0</v>
      </c>
    </row>
    <row r="14" spans="1:10" x14ac:dyDescent="0.35">
      <c r="A14" s="7" t="s">
        <v>5</v>
      </c>
      <c r="B14" s="3">
        <v>1300</v>
      </c>
      <c r="E14" s="8">
        <v>2012</v>
      </c>
      <c r="F14" s="1"/>
      <c r="J14" s="9">
        <f t="array" ref="J14">SUMPRODUCT(IF(LEFT($A$2:$A$29,4)*1=E14*1,$B$2:$B$29,0))</f>
        <v>0</v>
      </c>
    </row>
    <row r="15" spans="1:10" x14ac:dyDescent="0.35">
      <c r="A15" s="7" t="s">
        <v>6</v>
      </c>
      <c r="B15" s="3">
        <v>1400</v>
      </c>
      <c r="E15" s="8">
        <v>2013</v>
      </c>
      <c r="F15" s="1">
        <v>700</v>
      </c>
      <c r="J15" s="9">
        <f t="array" ref="J15">SUMPRODUCT(IF(LEFT($A$2:$A$29,4)*1=E15*1,$B$2:$B$29,0))</f>
        <v>700</v>
      </c>
    </row>
    <row r="16" spans="1:10" x14ac:dyDescent="0.35">
      <c r="A16" s="7">
        <v>201802</v>
      </c>
      <c r="B16" s="3">
        <v>1500</v>
      </c>
      <c r="E16" s="8">
        <v>2014</v>
      </c>
      <c r="F16" s="1">
        <v>1100</v>
      </c>
      <c r="J16" s="9">
        <f t="array" ref="J16">SUMPRODUCT(IF(LEFT($A$2:$A$29,4)*1=E16*1,$B$2:$B$29,0))</f>
        <v>1100</v>
      </c>
    </row>
    <row r="17" spans="1:10" x14ac:dyDescent="0.35">
      <c r="A17" s="7">
        <v>201806</v>
      </c>
      <c r="B17" s="3">
        <v>1600</v>
      </c>
      <c r="E17" s="8">
        <v>2015</v>
      </c>
      <c r="F17" s="1">
        <v>700</v>
      </c>
      <c r="J17" s="9">
        <f t="array" ref="J17">SUMPRODUCT(IF(LEFT($A$2:$A$29,4)*1=E17*1,$B$2:$B$29,0))</f>
        <v>700</v>
      </c>
    </row>
    <row r="18" spans="1:10" x14ac:dyDescent="0.35">
      <c r="A18" s="7">
        <v>201811</v>
      </c>
      <c r="B18" s="3">
        <v>1700</v>
      </c>
      <c r="E18" s="8">
        <v>2016</v>
      </c>
      <c r="F18" s="1">
        <v>1700</v>
      </c>
      <c r="J18" s="9">
        <f t="array" ref="J18">SUMPRODUCT(IF(LEFT($A$2:$A$29,4)*1=E18*1,$B$2:$B$29,0))</f>
        <v>1700</v>
      </c>
    </row>
    <row r="19" spans="1:10" x14ac:dyDescent="0.35">
      <c r="A19" s="7">
        <v>201902</v>
      </c>
      <c r="B19" s="3">
        <v>1800</v>
      </c>
      <c r="E19" s="8">
        <v>2017</v>
      </c>
      <c r="F19" s="1">
        <v>4600</v>
      </c>
      <c r="J19" s="9">
        <f t="array" ref="J19">SUMPRODUCT(IF(LEFT($A$2:$A$29,4)*1=E19*1,$B$2:$B$29,0))</f>
        <v>4600</v>
      </c>
    </row>
    <row r="20" spans="1:10" x14ac:dyDescent="0.35">
      <c r="A20" s="7" t="s">
        <v>7</v>
      </c>
      <c r="B20" s="3">
        <v>1900</v>
      </c>
      <c r="E20" s="8">
        <v>2018</v>
      </c>
      <c r="F20" s="1">
        <v>6200</v>
      </c>
      <c r="J20" s="9">
        <f t="array" ref="J20">SUMPRODUCT(IF(LEFT($A$2:$A$29,4)*1=E20*1,$B$2:$B$29,0))</f>
        <v>6200</v>
      </c>
    </row>
    <row r="21" spans="1:10" x14ac:dyDescent="0.35">
      <c r="A21" s="7" t="s">
        <v>8</v>
      </c>
      <c r="B21" s="3">
        <v>2000</v>
      </c>
      <c r="E21" s="8">
        <v>2019</v>
      </c>
      <c r="F21" s="1">
        <v>12300</v>
      </c>
      <c r="J21" s="9">
        <f t="array" ref="J21">SUMPRODUCT(IF(LEFT($A$2:$A$29,4)*1=E21*1,$B$2:$B$29,0))</f>
        <v>12300</v>
      </c>
    </row>
    <row r="22" spans="1:10" x14ac:dyDescent="0.35">
      <c r="A22" s="7" t="s">
        <v>9</v>
      </c>
      <c r="B22" s="3">
        <v>2100</v>
      </c>
      <c r="E22" s="8">
        <v>2020</v>
      </c>
      <c r="F22" s="1">
        <v>10700</v>
      </c>
      <c r="J22" s="9">
        <f t="array" ref="J22">SUMPRODUCT(IF(LEFT($A$2:$A$29,4)*1=E22*1,$B$2:$B$29,0))</f>
        <v>7500</v>
      </c>
    </row>
    <row r="23" spans="1:10" x14ac:dyDescent="0.35">
      <c r="A23" s="7" t="s">
        <v>10</v>
      </c>
      <c r="B23" s="3">
        <v>2200</v>
      </c>
      <c r="E23" s="8">
        <v>2021</v>
      </c>
      <c r="F23" s="1">
        <v>3300</v>
      </c>
      <c r="J23" s="9">
        <f t="array" ref="J23">SUMPRODUCT(IF(LEFT($A$2:$A$29,4)*1=E23*1,$B$2:$B$29,0))</f>
        <v>6500</v>
      </c>
    </row>
    <row r="24" spans="1:10" x14ac:dyDescent="0.35">
      <c r="A24" s="7" t="s">
        <v>11</v>
      </c>
      <c r="B24" s="3">
        <v>2300</v>
      </c>
      <c r="F24" s="2">
        <f>SUM(F2:F23)</f>
        <v>41600</v>
      </c>
      <c r="J24" s="1"/>
    </row>
    <row r="25" spans="1:10" x14ac:dyDescent="0.35">
      <c r="A25" s="7">
        <v>202002</v>
      </c>
      <c r="B25" s="3">
        <v>2400</v>
      </c>
    </row>
    <row r="26" spans="1:10" x14ac:dyDescent="0.35">
      <c r="A26" s="7" t="s">
        <v>12</v>
      </c>
      <c r="B26" s="3">
        <v>2500</v>
      </c>
    </row>
    <row r="27" spans="1:10" x14ac:dyDescent="0.35">
      <c r="A27" s="7" t="s">
        <v>13</v>
      </c>
      <c r="B27" s="3">
        <v>2600</v>
      </c>
    </row>
    <row r="28" spans="1:10" x14ac:dyDescent="0.35">
      <c r="A28" s="7" t="s">
        <v>14</v>
      </c>
      <c r="B28" s="3">
        <v>3200</v>
      </c>
    </row>
    <row r="29" spans="1:10" x14ac:dyDescent="0.35">
      <c r="A29" s="7" t="s">
        <v>15</v>
      </c>
      <c r="B29" s="3">
        <v>3300</v>
      </c>
    </row>
    <row r="31" spans="1:10" x14ac:dyDescent="0.45">
      <c r="B31" s="5"/>
    </row>
  </sheetData>
  <phoneticPr fontId="2" type="noConversion"/>
  <pageMargins left="0.7" right="0.7" top="0.75" bottom="0.75" header="0.3" footer="0.3"/>
  <pageSetup paperSize="9" orientation="portrait" r:id="rId1"/>
  <ignoredErrors>
    <ignoredError sqref="A3 A28:A29 A12:A15 A20:A24 A7 A9 A26:A2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Salim _Mali</cp:lastModifiedBy>
  <dcterms:created xsi:type="dcterms:W3CDTF">2015-06-05T18:17:20Z</dcterms:created>
  <dcterms:modified xsi:type="dcterms:W3CDTF">2021-03-13T20:25:26Z</dcterms:modified>
</cp:coreProperties>
</file>