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updateLinks="never" defaultThemeVersion="124226"/>
  <bookViews>
    <workbookView xWindow="0" yWindow="0" windowWidth="20490" windowHeight="7380"/>
  </bookViews>
  <sheets>
    <sheet name="رئيسي" sheetId="1" r:id="rId1"/>
    <sheet name="احصاء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C116" i="2" l="1"/>
  <c r="C117" i="2"/>
  <c r="C118" i="2"/>
  <c r="C119" i="2"/>
  <c r="C120" i="2"/>
  <c r="C121" i="2"/>
  <c r="C122" i="2"/>
  <c r="C123" i="2"/>
  <c r="G4" i="2"/>
  <c r="A9" i="2" s="1"/>
  <c r="G2" i="2"/>
  <c r="A105" i="2" l="1"/>
  <c r="C105" i="2" s="1"/>
  <c r="A73" i="2"/>
  <c r="C73" i="2" s="1"/>
  <c r="A41" i="2"/>
  <c r="B41" i="2" s="1" a="1"/>
  <c r="B41" i="2" s="1"/>
  <c r="C41" i="2" s="1"/>
  <c r="A25" i="2"/>
  <c r="B25" i="2" s="1" a="1"/>
  <c r="B25" i="2" s="1"/>
  <c r="C25" i="2" s="1"/>
  <c r="A97" i="2"/>
  <c r="C97" i="2" s="1"/>
  <c r="A65" i="2"/>
  <c r="C65" i="2" s="1"/>
  <c r="A113" i="2"/>
  <c r="C113" i="2" s="1"/>
  <c r="A81" i="2"/>
  <c r="C81" i="2" s="1"/>
  <c r="A49" i="2"/>
  <c r="B49" i="2" s="1" a="1"/>
  <c r="B49" i="2" s="1"/>
  <c r="C49" i="2" s="1"/>
  <c r="A89" i="2"/>
  <c r="C89" i="2" s="1"/>
  <c r="A57" i="2"/>
  <c r="B57" i="2" s="1" a="1"/>
  <c r="B57" i="2" s="1"/>
  <c r="C57" i="2" s="1"/>
  <c r="B9" i="2" a="1"/>
  <c r="B9" i="2" s="1"/>
  <c r="C9" i="2" s="1"/>
  <c r="A6" i="2"/>
  <c r="A10" i="2"/>
  <c r="A14" i="2"/>
  <c r="A18" i="2"/>
  <c r="A22" i="2"/>
  <c r="A26" i="2"/>
  <c r="A30" i="2"/>
  <c r="A34" i="2"/>
  <c r="A38" i="2"/>
  <c r="A42" i="2"/>
  <c r="A46" i="2"/>
  <c r="A50" i="2"/>
  <c r="A54" i="2"/>
  <c r="A58" i="2"/>
  <c r="A62" i="2"/>
  <c r="C62" i="2" s="1"/>
  <c r="A66" i="2"/>
  <c r="C66" i="2" s="1"/>
  <c r="A70" i="2"/>
  <c r="C70" i="2" s="1"/>
  <c r="A74" i="2"/>
  <c r="C74" i="2" s="1"/>
  <c r="A78" i="2"/>
  <c r="C78" i="2" s="1"/>
  <c r="A82" i="2"/>
  <c r="C82" i="2" s="1"/>
  <c r="A86" i="2"/>
  <c r="C86" i="2" s="1"/>
  <c r="A90" i="2"/>
  <c r="C90" i="2" s="1"/>
  <c r="A94" i="2"/>
  <c r="C94" i="2" s="1"/>
  <c r="A98" i="2"/>
  <c r="C98" i="2" s="1"/>
  <c r="A102" i="2"/>
  <c r="C102" i="2" s="1"/>
  <c r="A106" i="2"/>
  <c r="C106" i="2" s="1"/>
  <c r="A110" i="2"/>
  <c r="C110" i="2" s="1"/>
  <c r="A114" i="2"/>
  <c r="C114" i="2" s="1"/>
  <c r="A3" i="2"/>
  <c r="A7" i="2"/>
  <c r="A11" i="2"/>
  <c r="A15" i="2"/>
  <c r="A19" i="2"/>
  <c r="A23" i="2"/>
  <c r="A27" i="2"/>
  <c r="A31" i="2"/>
  <c r="A35" i="2"/>
  <c r="A39" i="2"/>
  <c r="A43" i="2"/>
  <c r="A47" i="2"/>
  <c r="A51" i="2"/>
  <c r="A55" i="2"/>
  <c r="A59" i="2"/>
  <c r="A63" i="2"/>
  <c r="C63" i="2" s="1"/>
  <c r="A67" i="2"/>
  <c r="C67" i="2" s="1"/>
  <c r="A71" i="2"/>
  <c r="C71" i="2" s="1"/>
  <c r="A75" i="2"/>
  <c r="C75" i="2" s="1"/>
  <c r="A79" i="2"/>
  <c r="C79" i="2" s="1"/>
  <c r="A83" i="2"/>
  <c r="C83" i="2" s="1"/>
  <c r="A87" i="2"/>
  <c r="C87" i="2" s="1"/>
  <c r="A91" i="2"/>
  <c r="C91" i="2" s="1"/>
  <c r="A95" i="2"/>
  <c r="C95" i="2" s="1"/>
  <c r="A99" i="2"/>
  <c r="C99" i="2" s="1"/>
  <c r="A103" i="2"/>
  <c r="C103" i="2" s="1"/>
  <c r="A107" i="2"/>
  <c r="C107" i="2" s="1"/>
  <c r="A111" i="2"/>
  <c r="C111" i="2" s="1"/>
  <c r="A115" i="2"/>
  <c r="C115" i="2" s="1"/>
  <c r="A4" i="2"/>
  <c r="A8" i="2"/>
  <c r="A12" i="2"/>
  <c r="A16" i="2"/>
  <c r="A20" i="2"/>
  <c r="A24" i="2"/>
  <c r="A28" i="2"/>
  <c r="A32" i="2"/>
  <c r="A36" i="2"/>
  <c r="A40" i="2"/>
  <c r="A44" i="2"/>
  <c r="A48" i="2"/>
  <c r="A52" i="2"/>
  <c r="A56" i="2"/>
  <c r="A60" i="2"/>
  <c r="A64" i="2"/>
  <c r="C64" i="2" s="1"/>
  <c r="A68" i="2"/>
  <c r="C68" i="2" s="1"/>
  <c r="A72" i="2"/>
  <c r="C72" i="2" s="1"/>
  <c r="A76" i="2"/>
  <c r="C76" i="2" s="1"/>
  <c r="A80" i="2"/>
  <c r="C80" i="2" s="1"/>
  <c r="A84" i="2"/>
  <c r="C84" i="2" s="1"/>
  <c r="A88" i="2"/>
  <c r="C88" i="2" s="1"/>
  <c r="A92" i="2"/>
  <c r="C92" i="2" s="1"/>
  <c r="A96" i="2"/>
  <c r="C96" i="2" s="1"/>
  <c r="A100" i="2"/>
  <c r="C100" i="2" s="1"/>
  <c r="A104" i="2"/>
  <c r="C104" i="2" s="1"/>
  <c r="A108" i="2"/>
  <c r="C108" i="2" s="1"/>
  <c r="A112" i="2"/>
  <c r="C112" i="2" s="1"/>
  <c r="A2" i="2"/>
  <c r="A101" i="2"/>
  <c r="C101" i="2" s="1"/>
  <c r="A85" i="2"/>
  <c r="C85" i="2" s="1"/>
  <c r="A69" i="2"/>
  <c r="C69" i="2" s="1"/>
  <c r="A53" i="2"/>
  <c r="A37" i="2"/>
  <c r="A21" i="2"/>
  <c r="A5" i="2"/>
  <c r="A17" i="2"/>
  <c r="A33" i="2"/>
  <c r="A109" i="2"/>
  <c r="C109" i="2" s="1"/>
  <c r="A93" i="2"/>
  <c r="C93" i="2" s="1"/>
  <c r="A77" i="2"/>
  <c r="C77" i="2" s="1"/>
  <c r="A61" i="2"/>
  <c r="A45" i="2"/>
  <c r="A29" i="2"/>
  <c r="A13" i="2"/>
  <c r="B61" i="2" l="1" a="1"/>
  <c r="B61" i="2" s="1"/>
  <c r="C61" i="2" s="1"/>
  <c r="B33" i="2" a="1"/>
  <c r="B33" i="2" s="1"/>
  <c r="C33" i="2"/>
  <c r="B48" i="2" a="1"/>
  <c r="B48" i="2" s="1"/>
  <c r="C48" i="2" s="1"/>
  <c r="B32" i="2" a="1"/>
  <c r="B32" i="2" s="1"/>
  <c r="C32" i="2" s="1"/>
  <c r="B16" i="2" a="1"/>
  <c r="B16" i="2" s="1"/>
  <c r="C16" i="2" s="1"/>
  <c r="B51" i="2" a="1"/>
  <c r="B51" i="2" s="1"/>
  <c r="C51" i="2" s="1"/>
  <c r="B35" i="2" a="1"/>
  <c r="B35" i="2" s="1"/>
  <c r="C35" i="2" s="1"/>
  <c r="B19" i="2" a="1"/>
  <c r="B19" i="2" s="1"/>
  <c r="C19" i="2" s="1"/>
  <c r="B3" i="2" a="1"/>
  <c r="B3" i="2" s="1"/>
  <c r="C3" i="2" s="1"/>
  <c r="B54" i="2" a="1"/>
  <c r="B54" i="2" s="1"/>
  <c r="C54" i="2" s="1"/>
  <c r="B38" i="2" a="1"/>
  <c r="B38" i="2" s="1"/>
  <c r="C38" i="2" s="1"/>
  <c r="B22" i="2" a="1"/>
  <c r="B22" i="2" s="1"/>
  <c r="C22" i="2" s="1"/>
  <c r="B6" i="2" a="1"/>
  <c r="B6" i="2" s="1"/>
  <c r="C6" i="2" s="1"/>
  <c r="B13" i="2" a="1"/>
  <c r="B13" i="2" s="1"/>
  <c r="C13" i="2" s="1"/>
  <c r="B17" i="2" a="1"/>
  <c r="B17" i="2" s="1"/>
  <c r="C17" i="2" s="1"/>
  <c r="B21" i="2" a="1"/>
  <c r="B21" i="2" s="1"/>
  <c r="C21" i="2" s="1"/>
  <c r="B60" i="2" a="1"/>
  <c r="B60" i="2" s="1"/>
  <c r="C60" i="2" s="1"/>
  <c r="B44" i="2" a="1"/>
  <c r="B44" i="2" s="1"/>
  <c r="C44" i="2" s="1"/>
  <c r="B28" i="2" a="1"/>
  <c r="B28" i="2" s="1"/>
  <c r="C28" i="2" s="1"/>
  <c r="B12" i="2" a="1"/>
  <c r="B12" i="2" s="1"/>
  <c r="C12" i="2" s="1"/>
  <c r="B47" i="2" a="1"/>
  <c r="B47" i="2" s="1"/>
  <c r="C47" i="2" s="1"/>
  <c r="B31" i="2" a="1"/>
  <c r="B31" i="2" s="1"/>
  <c r="C31" i="2" s="1"/>
  <c r="B15" i="2" a="1"/>
  <c r="B15" i="2" s="1"/>
  <c r="C15" i="2" s="1"/>
  <c r="B50" i="2" a="1"/>
  <c r="B50" i="2" s="1"/>
  <c r="C50" i="2" s="1"/>
  <c r="B34" i="2" a="1"/>
  <c r="B34" i="2" s="1"/>
  <c r="C34" i="2" s="1"/>
  <c r="B18" i="2" a="1"/>
  <c r="B18" i="2" s="1"/>
  <c r="C18" i="2" s="1"/>
  <c r="B29" i="2" a="1"/>
  <c r="B29" i="2" s="1"/>
  <c r="C29" i="2" s="1"/>
  <c r="B37" i="2" a="1"/>
  <c r="B37" i="2" s="1"/>
  <c r="C37" i="2" s="1"/>
  <c r="B56" i="2" a="1"/>
  <c r="B56" i="2" s="1"/>
  <c r="C56" i="2" s="1"/>
  <c r="B40" i="2" a="1"/>
  <c r="B40" i="2" s="1"/>
  <c r="C40" i="2" s="1"/>
  <c r="B24" i="2" a="1"/>
  <c r="B24" i="2" s="1"/>
  <c r="C24" i="2" s="1"/>
  <c r="B8" i="2" a="1"/>
  <c r="B8" i="2" s="1"/>
  <c r="C8" i="2" s="1"/>
  <c r="B59" i="2" a="1"/>
  <c r="B59" i="2" s="1"/>
  <c r="C59" i="2" s="1"/>
  <c r="B43" i="2" a="1"/>
  <c r="B43" i="2" s="1"/>
  <c r="C43" i="2" s="1"/>
  <c r="B27" i="2" a="1"/>
  <c r="B27" i="2" s="1"/>
  <c r="C27" i="2" s="1"/>
  <c r="B11" i="2" a="1"/>
  <c r="B11" i="2" s="1"/>
  <c r="C11" i="2" s="1"/>
  <c r="B46" i="2" a="1"/>
  <c r="B46" i="2" s="1"/>
  <c r="C46" i="2" s="1"/>
  <c r="B30" i="2" a="1"/>
  <c r="B30" i="2" s="1"/>
  <c r="C30" i="2" s="1"/>
  <c r="B14" i="2" a="1"/>
  <c r="B14" i="2" s="1"/>
  <c r="C14" i="2" s="1"/>
  <c r="B45" i="2" a="1"/>
  <c r="B45" i="2" s="1"/>
  <c r="C45" i="2" s="1"/>
  <c r="B53" i="2" a="1"/>
  <c r="B53" i="2" s="1"/>
  <c r="C53" i="2" s="1"/>
  <c r="B2" i="2" a="1"/>
  <c r="B2" i="2" s="1"/>
  <c r="C2" i="2" s="1"/>
  <c r="B52" i="2" a="1"/>
  <c r="B52" i="2" s="1"/>
  <c r="C52" i="2" s="1"/>
  <c r="B36" i="2" a="1"/>
  <c r="B36" i="2" s="1"/>
  <c r="C36" i="2" s="1"/>
  <c r="B20" i="2" a="1"/>
  <c r="B20" i="2" s="1"/>
  <c r="C20" i="2" s="1"/>
  <c r="B4" i="2" a="1"/>
  <c r="B4" i="2" s="1"/>
  <c r="C4" i="2" s="1"/>
  <c r="B55" i="2" a="1"/>
  <c r="B55" i="2" s="1"/>
  <c r="C55" i="2" s="1"/>
  <c r="B39" i="2" a="1"/>
  <c r="B39" i="2" s="1"/>
  <c r="C39" i="2" s="1"/>
  <c r="B23" i="2" a="1"/>
  <c r="B23" i="2" s="1"/>
  <c r="C23" i="2" s="1"/>
  <c r="B7" i="2" a="1"/>
  <c r="B7" i="2" s="1"/>
  <c r="C7" i="2" s="1"/>
  <c r="B58" i="2" a="1"/>
  <c r="B58" i="2" s="1"/>
  <c r="C58" i="2" s="1"/>
  <c r="B42" i="2" a="1"/>
  <c r="B42" i="2" s="1"/>
  <c r="C42" i="2" s="1"/>
  <c r="B26" i="2" a="1"/>
  <c r="B26" i="2" s="1"/>
  <c r="C26" i="2" s="1"/>
  <c r="B10" i="2" a="1"/>
  <c r="B10" i="2" s="1"/>
  <c r="C10" i="2" s="1"/>
  <c r="B5" i="2" a="1"/>
  <c r="B5" i="2" s="1"/>
  <c r="C5" i="2" s="1"/>
  <c r="E2" i="2" l="1"/>
</calcChain>
</file>

<file path=xl/sharedStrings.xml><?xml version="1.0" encoding="utf-8"?>
<sst xmlns="http://schemas.openxmlformats.org/spreadsheetml/2006/main" count="112" uniqueCount="58">
  <si>
    <t>الاسم الثلاثي</t>
  </si>
  <si>
    <t>تاريخ الميلاد</t>
  </si>
  <si>
    <t>اسم الشريك</t>
  </si>
  <si>
    <t>عدد الأفراد</t>
  </si>
  <si>
    <t>الاسم</t>
  </si>
  <si>
    <t>جنس</t>
  </si>
  <si>
    <t>تاريخ مواليد</t>
  </si>
  <si>
    <t>ولاء</t>
  </si>
  <si>
    <t>ذكر</t>
  </si>
  <si>
    <t>فاطمة</t>
  </si>
  <si>
    <t>نادر</t>
  </si>
  <si>
    <t>محمد</t>
  </si>
  <si>
    <t>أنثى</t>
  </si>
  <si>
    <t>احمد طعمة الحاج عبدالله</t>
  </si>
  <si>
    <t>مريم عبد الفتاح عبدالفتاح</t>
  </si>
  <si>
    <t>عائشة</t>
  </si>
  <si>
    <t>انثى</t>
  </si>
  <si>
    <t>أسماء</t>
  </si>
  <si>
    <t>جنيد</t>
  </si>
  <si>
    <t>منتهى</t>
  </si>
  <si>
    <t>بشرى</t>
  </si>
  <si>
    <t xml:space="preserve">عبدالله </t>
  </si>
  <si>
    <t>علي</t>
  </si>
  <si>
    <t>عائشة صالح بربوري</t>
  </si>
  <si>
    <t>راجي</t>
  </si>
  <si>
    <t>اسلام</t>
  </si>
  <si>
    <t>رغد</t>
  </si>
  <si>
    <t>صبحية محمود المحمد</t>
  </si>
  <si>
    <t>احمد بدربدر</t>
  </si>
  <si>
    <t>امينة زكي الحميد</t>
  </si>
  <si>
    <t>ايمان</t>
  </si>
  <si>
    <t>بدر</t>
  </si>
  <si>
    <t>إبراهيم</t>
  </si>
  <si>
    <t>خالد</t>
  </si>
  <si>
    <t>محمود</t>
  </si>
  <si>
    <t>حسن</t>
  </si>
  <si>
    <t>ثناء إسماعيل المحمد</t>
  </si>
  <si>
    <t>ارملة</t>
  </si>
  <si>
    <t>ميلاد</t>
  </si>
  <si>
    <t>محمد عيد</t>
  </si>
  <si>
    <t xml:space="preserve">صباح </t>
  </si>
  <si>
    <t>إبراهيم بدر البدر</t>
  </si>
  <si>
    <t>رجاء محمد بدر المحمد</t>
  </si>
  <si>
    <t>احمد</t>
  </si>
  <si>
    <t>نور</t>
  </si>
  <si>
    <t>عبد الرحمن</t>
  </si>
  <si>
    <t>امينة محمد البوزان</t>
  </si>
  <si>
    <t>حمزة</t>
  </si>
  <si>
    <t>دعاء</t>
  </si>
  <si>
    <t>امل</t>
  </si>
  <si>
    <t>التولد</t>
  </si>
  <si>
    <t xml:space="preserve">العمر بالسنة </t>
  </si>
  <si>
    <t>علي عمري</t>
  </si>
  <si>
    <t xml:space="preserve">هدى عبدالرزاق </t>
  </si>
  <si>
    <t xml:space="preserve"> راجي راجي</t>
  </si>
  <si>
    <t xml:space="preserve"> =YEAR(MIN(رئيسي!$H$2:$H$250))</t>
  </si>
  <si>
    <t xml:space="preserve"> =YEAR(MAX(رئيسي!$H$2:$H$250))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</si>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</sst>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d/mm/yyyy;@"/>
    <numFmt numFmtId="165" formatCode="dd/mm/yyyy;@"/>
  </numFmts>
  <fonts count="9">
    <font>
      <sz val="11"/>
      <color theme="1"/>
      <name val="Calibri"/>
      <family val="2"/>
      <scheme val="minor"/>
    </font>
    <font>
      <b/>
      <sz val="12"/>
      <color theme="1"/>
      <name val="Simplified Arabic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implified Arabic"/>
      <family val="1"/>
    </font>
    <font>
      <sz val="12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\Desktop\mh_syr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m"/>
      <sheetName val="ورقة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rightToLeft="1" tabSelected="1" workbookViewId="0">
      <selection activeCell="C21" sqref="C21:C28"/>
    </sheetView>
  </sheetViews>
  <sheetFormatPr defaultColWidth="9.140625" defaultRowHeight="15"/>
  <cols>
    <col min="1" max="1" width="18.140625" style="6" bestFit="1" customWidth="1"/>
    <col min="2" max="2" width="18.42578125" style="6" customWidth="1"/>
    <col min="3" max="3" width="24.85546875" style="6" customWidth="1"/>
    <col min="4" max="4" width="11.85546875" style="6" bestFit="1" customWidth="1"/>
    <col min="5" max="5" width="12.7109375" style="6" customWidth="1"/>
    <col min="6" max="6" width="8.85546875" style="6" bestFit="1" customWidth="1"/>
    <col min="7" max="7" width="9.140625" style="6"/>
    <col min="8" max="8" width="11.85546875" style="6" bestFit="1" customWidth="1"/>
    <col min="9" max="16384" width="9.140625" style="6"/>
  </cols>
  <sheetData>
    <row r="1" spans="1:8" ht="24.75">
      <c r="A1" s="1" t="s">
        <v>0</v>
      </c>
      <c r="B1" s="1" t="s">
        <v>1</v>
      </c>
      <c r="C1" s="2" t="s">
        <v>2</v>
      </c>
      <c r="D1" s="2" t="s">
        <v>1</v>
      </c>
      <c r="E1" s="3" t="s">
        <v>3</v>
      </c>
      <c r="F1" s="11" t="s">
        <v>4</v>
      </c>
      <c r="G1" s="4" t="s">
        <v>5</v>
      </c>
      <c r="H1" s="5" t="s">
        <v>6</v>
      </c>
    </row>
    <row r="2" spans="1:8" ht="24.75">
      <c r="A2" s="23" t="s">
        <v>52</v>
      </c>
      <c r="B2" s="20">
        <v>30682</v>
      </c>
      <c r="C2" s="23" t="s">
        <v>53</v>
      </c>
      <c r="D2" s="20">
        <v>32874</v>
      </c>
      <c r="E2" s="23">
        <v>6</v>
      </c>
      <c r="F2" s="7" t="s">
        <v>9</v>
      </c>
      <c r="G2" s="8" t="s">
        <v>8</v>
      </c>
      <c r="H2" s="9">
        <v>40179</v>
      </c>
    </row>
    <row r="3" spans="1:8" ht="24.75">
      <c r="A3" s="24"/>
      <c r="B3" s="21"/>
      <c r="C3" s="24"/>
      <c r="D3" s="21"/>
      <c r="E3" s="24"/>
      <c r="F3" s="7" t="s">
        <v>10</v>
      </c>
      <c r="G3" s="8" t="s">
        <v>8</v>
      </c>
      <c r="H3" s="9">
        <v>40544</v>
      </c>
    </row>
    <row r="4" spans="1:8" ht="24.75">
      <c r="A4" s="24"/>
      <c r="B4" s="21"/>
      <c r="C4" s="24"/>
      <c r="D4" s="21"/>
      <c r="E4" s="24"/>
      <c r="F4" s="7" t="s">
        <v>11</v>
      </c>
      <c r="G4" s="8" t="s">
        <v>8</v>
      </c>
      <c r="H4" s="9">
        <v>42005</v>
      </c>
    </row>
    <row r="5" spans="1:8" ht="24.75">
      <c r="A5" s="24"/>
      <c r="B5" s="21"/>
      <c r="C5" s="24"/>
      <c r="D5" s="21"/>
      <c r="E5" s="24"/>
      <c r="F5" s="7" t="s">
        <v>7</v>
      </c>
      <c r="G5" s="8" t="s">
        <v>12</v>
      </c>
      <c r="H5" s="9">
        <v>43383</v>
      </c>
    </row>
    <row r="6" spans="1:8" ht="15.75">
      <c r="A6" s="24"/>
      <c r="B6" s="21"/>
      <c r="C6" s="24"/>
      <c r="D6" s="21"/>
      <c r="E6" s="24"/>
      <c r="F6" s="10" t="s">
        <v>15</v>
      </c>
      <c r="G6" s="8" t="s">
        <v>16</v>
      </c>
      <c r="H6" s="9">
        <v>38180</v>
      </c>
    </row>
    <row r="7" spans="1:8" ht="15.75">
      <c r="A7" s="25"/>
      <c r="B7" s="22"/>
      <c r="C7" s="25"/>
      <c r="D7" s="22"/>
      <c r="E7" s="25"/>
      <c r="F7" s="10" t="s">
        <v>17</v>
      </c>
      <c r="G7" s="8" t="s">
        <v>16</v>
      </c>
      <c r="H7" s="9">
        <v>38796</v>
      </c>
    </row>
    <row r="8" spans="1:8" ht="15.75">
      <c r="A8" s="17" t="s">
        <v>13</v>
      </c>
      <c r="B8" s="26">
        <v>26896</v>
      </c>
      <c r="C8" s="17" t="s">
        <v>14</v>
      </c>
      <c r="D8" s="26">
        <v>30887</v>
      </c>
      <c r="E8" s="17">
        <v>9</v>
      </c>
      <c r="F8" s="10" t="s">
        <v>15</v>
      </c>
      <c r="G8" s="8" t="s">
        <v>16</v>
      </c>
      <c r="H8" s="9">
        <v>38180</v>
      </c>
    </row>
    <row r="9" spans="1:8" ht="15.75">
      <c r="A9" s="18"/>
      <c r="B9" s="18"/>
      <c r="C9" s="18"/>
      <c r="D9" s="18"/>
      <c r="E9" s="18"/>
      <c r="F9" s="10" t="s">
        <v>17</v>
      </c>
      <c r="G9" s="8" t="s">
        <v>16</v>
      </c>
      <c r="H9" s="9">
        <v>38796</v>
      </c>
    </row>
    <row r="10" spans="1:8" ht="15.75">
      <c r="A10" s="18"/>
      <c r="B10" s="18"/>
      <c r="C10" s="18"/>
      <c r="D10" s="18"/>
      <c r="E10" s="18"/>
      <c r="F10" s="10" t="s">
        <v>18</v>
      </c>
      <c r="G10" s="8" t="s">
        <v>8</v>
      </c>
      <c r="H10" s="9">
        <v>39472</v>
      </c>
    </row>
    <row r="11" spans="1:8" ht="15.75">
      <c r="A11" s="18"/>
      <c r="B11" s="18"/>
      <c r="C11" s="18"/>
      <c r="D11" s="18"/>
      <c r="E11" s="18"/>
      <c r="F11" s="10" t="s">
        <v>11</v>
      </c>
      <c r="G11" s="8" t="s">
        <v>8</v>
      </c>
      <c r="H11" s="9">
        <v>41275</v>
      </c>
    </row>
    <row r="12" spans="1:8" ht="15.75">
      <c r="A12" s="18"/>
      <c r="B12" s="18"/>
      <c r="C12" s="18"/>
      <c r="D12" s="18"/>
      <c r="E12" s="18"/>
      <c r="F12" s="10" t="s">
        <v>19</v>
      </c>
      <c r="G12" s="8" t="s">
        <v>16</v>
      </c>
      <c r="H12" s="9">
        <v>41275</v>
      </c>
    </row>
    <row r="13" spans="1:8" ht="15.75">
      <c r="A13" s="18"/>
      <c r="B13" s="18"/>
      <c r="C13" s="18"/>
      <c r="D13" s="18"/>
      <c r="E13" s="18"/>
      <c r="F13" s="10" t="s">
        <v>20</v>
      </c>
      <c r="G13" s="8" t="s">
        <v>16</v>
      </c>
      <c r="H13" s="9">
        <v>42224</v>
      </c>
    </row>
    <row r="14" spans="1:8" ht="15.75">
      <c r="A14" s="19"/>
      <c r="B14" s="19"/>
      <c r="C14" s="19"/>
      <c r="D14" s="19"/>
      <c r="E14" s="19"/>
      <c r="F14" s="10" t="s">
        <v>21</v>
      </c>
      <c r="G14" s="8" t="s">
        <v>8</v>
      </c>
      <c r="H14" s="9">
        <v>43040</v>
      </c>
    </row>
    <row r="15" spans="1:8" ht="24.75">
      <c r="A15" s="23" t="s">
        <v>54</v>
      </c>
      <c r="B15" s="20">
        <v>30713</v>
      </c>
      <c r="C15" s="23" t="s">
        <v>23</v>
      </c>
      <c r="D15" s="20">
        <v>35065</v>
      </c>
      <c r="E15" s="23">
        <v>5</v>
      </c>
      <c r="F15" s="7" t="s">
        <v>24</v>
      </c>
      <c r="G15" s="8" t="s">
        <v>8</v>
      </c>
      <c r="H15" s="9">
        <v>39814</v>
      </c>
    </row>
    <row r="16" spans="1:8" ht="24.75">
      <c r="A16" s="24"/>
      <c r="B16" s="21"/>
      <c r="C16" s="24"/>
      <c r="D16" s="21"/>
      <c r="E16" s="24"/>
      <c r="F16" s="7" t="s">
        <v>25</v>
      </c>
      <c r="G16" s="8" t="s">
        <v>16</v>
      </c>
      <c r="H16" s="9">
        <v>39448</v>
      </c>
    </row>
    <row r="17" spans="1:8" ht="24.75">
      <c r="A17" s="24"/>
      <c r="B17" s="21"/>
      <c r="C17" s="24"/>
      <c r="D17" s="21"/>
      <c r="E17" s="24"/>
      <c r="F17" s="7" t="s">
        <v>26</v>
      </c>
      <c r="G17" s="8" t="s">
        <v>16</v>
      </c>
      <c r="H17" s="9">
        <v>43429</v>
      </c>
    </row>
    <row r="18" spans="1:8" ht="24.75">
      <c r="A18" s="24"/>
      <c r="B18" s="21"/>
      <c r="C18" s="24"/>
      <c r="D18" s="21"/>
      <c r="E18" s="24"/>
      <c r="F18" s="7" t="s">
        <v>30</v>
      </c>
      <c r="G18" s="8" t="s">
        <v>16</v>
      </c>
      <c r="H18" s="9">
        <v>37622</v>
      </c>
    </row>
    <row r="19" spans="1:8" ht="24.75">
      <c r="A19" s="24"/>
      <c r="B19" s="21"/>
      <c r="C19" s="24"/>
      <c r="D19" s="21"/>
      <c r="E19" s="24"/>
      <c r="F19" s="7" t="s">
        <v>11</v>
      </c>
      <c r="G19" s="8" t="s">
        <v>8</v>
      </c>
      <c r="H19" s="9">
        <v>38718</v>
      </c>
    </row>
    <row r="20" spans="1:8" ht="24.75">
      <c r="A20" s="25"/>
      <c r="B20" s="22"/>
      <c r="C20" s="25"/>
      <c r="D20" s="22"/>
      <c r="E20" s="25"/>
      <c r="F20" s="7" t="s">
        <v>31</v>
      </c>
      <c r="G20" s="8" t="s">
        <v>8</v>
      </c>
      <c r="H20" s="9">
        <v>39448</v>
      </c>
    </row>
    <row r="21" spans="1:8" ht="24.75">
      <c r="A21" s="23" t="s">
        <v>28</v>
      </c>
      <c r="B21" s="20">
        <v>28505</v>
      </c>
      <c r="C21" s="23" t="s">
        <v>29</v>
      </c>
      <c r="D21" s="20">
        <v>30081</v>
      </c>
      <c r="E21" s="23">
        <v>10</v>
      </c>
      <c r="F21" s="7" t="s">
        <v>30</v>
      </c>
      <c r="G21" s="8" t="s">
        <v>16</v>
      </c>
      <c r="H21" s="9">
        <v>37622</v>
      </c>
    </row>
    <row r="22" spans="1:8" ht="24.75">
      <c r="A22" s="24"/>
      <c r="B22" s="21"/>
      <c r="C22" s="24"/>
      <c r="D22" s="21"/>
      <c r="E22" s="24"/>
      <c r="F22" s="7" t="s">
        <v>11</v>
      </c>
      <c r="G22" s="8" t="s">
        <v>8</v>
      </c>
      <c r="H22" s="9">
        <v>38718</v>
      </c>
    </row>
    <row r="23" spans="1:8" ht="24.75">
      <c r="A23" s="24"/>
      <c r="B23" s="21"/>
      <c r="C23" s="24"/>
      <c r="D23" s="21"/>
      <c r="E23" s="24"/>
      <c r="F23" s="7" t="s">
        <v>31</v>
      </c>
      <c r="G23" s="8" t="s">
        <v>8</v>
      </c>
      <c r="H23" s="9">
        <v>39448</v>
      </c>
    </row>
    <row r="24" spans="1:8" ht="24.75">
      <c r="A24" s="24"/>
      <c r="B24" s="21"/>
      <c r="C24" s="24"/>
      <c r="D24" s="21"/>
      <c r="E24" s="24"/>
      <c r="F24" s="7" t="s">
        <v>32</v>
      </c>
      <c r="G24" s="8" t="s">
        <v>8</v>
      </c>
      <c r="H24" s="9">
        <v>40179</v>
      </c>
    </row>
    <row r="25" spans="1:8" ht="24.75">
      <c r="A25" s="24"/>
      <c r="B25" s="21"/>
      <c r="C25" s="24"/>
      <c r="D25" s="21"/>
      <c r="E25" s="24"/>
      <c r="F25" s="7" t="s">
        <v>33</v>
      </c>
      <c r="G25" s="8" t="s">
        <v>8</v>
      </c>
      <c r="H25" s="9">
        <v>41183</v>
      </c>
    </row>
    <row r="26" spans="1:8" ht="24.75">
      <c r="A26" s="24"/>
      <c r="B26" s="21"/>
      <c r="C26" s="24"/>
      <c r="D26" s="21"/>
      <c r="E26" s="24"/>
      <c r="F26" s="7" t="s">
        <v>34</v>
      </c>
      <c r="G26" s="8" t="s">
        <v>8</v>
      </c>
      <c r="H26" s="9">
        <v>41183</v>
      </c>
    </row>
    <row r="27" spans="1:8" ht="24.75">
      <c r="A27" s="24"/>
      <c r="B27" s="21"/>
      <c r="C27" s="24"/>
      <c r="D27" s="21"/>
      <c r="E27" s="24"/>
      <c r="F27" s="7" t="s">
        <v>22</v>
      </c>
      <c r="G27" s="8" t="s">
        <v>8</v>
      </c>
      <c r="H27" s="9">
        <v>41275</v>
      </c>
    </row>
    <row r="28" spans="1:8" ht="24.75">
      <c r="A28" s="25"/>
      <c r="B28" s="22"/>
      <c r="C28" s="25"/>
      <c r="D28" s="22"/>
      <c r="E28" s="25"/>
      <c r="F28" s="7" t="s">
        <v>35</v>
      </c>
      <c r="G28" s="8" t="s">
        <v>8</v>
      </c>
      <c r="H28" s="9">
        <v>42736</v>
      </c>
    </row>
    <row r="29" spans="1:8" ht="15.75">
      <c r="A29" s="17" t="s">
        <v>36</v>
      </c>
      <c r="B29" s="26">
        <v>31253</v>
      </c>
      <c r="C29" s="17" t="s">
        <v>37</v>
      </c>
      <c r="D29" s="26"/>
      <c r="E29" s="17">
        <v>7</v>
      </c>
      <c r="F29" s="10" t="s">
        <v>31</v>
      </c>
      <c r="G29" s="8" t="s">
        <v>8</v>
      </c>
      <c r="H29" s="9">
        <v>40584</v>
      </c>
    </row>
    <row r="30" spans="1:8" ht="15.75">
      <c r="A30" s="18"/>
      <c r="B30" s="18"/>
      <c r="C30" s="18"/>
      <c r="D30" s="18"/>
      <c r="E30" s="18"/>
      <c r="F30" s="10" t="s">
        <v>9</v>
      </c>
      <c r="G30" s="8" t="s">
        <v>16</v>
      </c>
      <c r="H30" s="9">
        <v>41001</v>
      </c>
    </row>
    <row r="31" spans="1:8" ht="15.75">
      <c r="A31" s="18"/>
      <c r="B31" s="18"/>
      <c r="C31" s="18"/>
      <c r="D31" s="18"/>
      <c r="E31" s="18"/>
      <c r="F31" s="10" t="s">
        <v>38</v>
      </c>
      <c r="G31" s="8" t="s">
        <v>8</v>
      </c>
      <c r="H31" s="9">
        <v>41320</v>
      </c>
    </row>
    <row r="32" spans="1:8" ht="15.75">
      <c r="A32" s="18"/>
      <c r="B32" s="18"/>
      <c r="C32" s="18"/>
      <c r="D32" s="18"/>
      <c r="E32" s="18"/>
      <c r="F32" s="10" t="s">
        <v>39</v>
      </c>
      <c r="G32" s="8" t="s">
        <v>8</v>
      </c>
      <c r="H32" s="9">
        <v>42773</v>
      </c>
    </row>
    <row r="33" spans="1:8" ht="15.75">
      <c r="A33" s="18"/>
      <c r="B33" s="18"/>
      <c r="C33" s="18"/>
      <c r="D33" s="18"/>
      <c r="E33" s="18"/>
      <c r="F33" s="10" t="s">
        <v>40</v>
      </c>
      <c r="G33" s="8" t="s">
        <v>16</v>
      </c>
      <c r="H33" s="9">
        <v>42342</v>
      </c>
    </row>
    <row r="34" spans="1:8" ht="15.75">
      <c r="A34" s="19"/>
      <c r="B34" s="19"/>
      <c r="C34" s="19"/>
      <c r="D34" s="19"/>
      <c r="E34" s="19"/>
      <c r="F34" s="10"/>
      <c r="G34" s="8"/>
      <c r="H34" s="9"/>
    </row>
    <row r="35" spans="1:8" ht="24.75">
      <c r="A35" s="23" t="s">
        <v>41</v>
      </c>
      <c r="B35" s="20">
        <v>29453</v>
      </c>
      <c r="C35" s="23" t="s">
        <v>42</v>
      </c>
      <c r="D35" s="20">
        <v>31048</v>
      </c>
      <c r="E35" s="23">
        <v>7</v>
      </c>
      <c r="F35" s="7" t="s">
        <v>31</v>
      </c>
      <c r="G35" s="8" t="s">
        <v>8</v>
      </c>
      <c r="H35" s="9">
        <v>38718</v>
      </c>
    </row>
    <row r="36" spans="1:8" ht="24.75">
      <c r="A36" s="24"/>
      <c r="B36" s="21"/>
      <c r="C36" s="24"/>
      <c r="D36" s="21"/>
      <c r="E36" s="24"/>
      <c r="F36" s="7" t="s">
        <v>43</v>
      </c>
      <c r="G36" s="8" t="s">
        <v>8</v>
      </c>
      <c r="H36" s="9">
        <v>38353</v>
      </c>
    </row>
    <row r="37" spans="1:8" ht="24.75">
      <c r="A37" s="24"/>
      <c r="B37" s="21"/>
      <c r="C37" s="24"/>
      <c r="D37" s="21"/>
      <c r="E37" s="24"/>
      <c r="F37" s="7" t="s">
        <v>34</v>
      </c>
      <c r="G37" s="8" t="s">
        <v>8</v>
      </c>
      <c r="H37" s="9">
        <v>37987</v>
      </c>
    </row>
    <row r="38" spans="1:8" ht="24.75">
      <c r="A38" s="24"/>
      <c r="B38" s="21"/>
      <c r="C38" s="24"/>
      <c r="D38" s="21"/>
      <c r="E38" s="24"/>
      <c r="F38" s="7" t="s">
        <v>44</v>
      </c>
      <c r="G38" s="8" t="s">
        <v>16</v>
      </c>
      <c r="H38" s="9">
        <v>40204</v>
      </c>
    </row>
    <row r="39" spans="1:8" ht="24.75">
      <c r="A39" s="24"/>
      <c r="B39" s="21"/>
      <c r="C39" s="24"/>
      <c r="D39" s="21"/>
      <c r="E39" s="24"/>
      <c r="F39" s="7" t="s">
        <v>45</v>
      </c>
      <c r="G39" s="8" t="s">
        <v>8</v>
      </c>
      <c r="H39" s="9">
        <v>42005</v>
      </c>
    </row>
    <row r="40" spans="1:8" ht="24.75">
      <c r="A40" s="25"/>
      <c r="B40" s="22"/>
      <c r="C40" s="25"/>
      <c r="D40" s="22"/>
      <c r="E40" s="25"/>
      <c r="F40" s="7"/>
      <c r="G40" s="8"/>
      <c r="H40" s="9"/>
    </row>
    <row r="41" spans="1:8" ht="15.75">
      <c r="A41" s="17" t="s">
        <v>27</v>
      </c>
      <c r="B41" s="26">
        <v>21234</v>
      </c>
      <c r="C41" s="17" t="s">
        <v>46</v>
      </c>
      <c r="D41" s="26">
        <v>33239</v>
      </c>
      <c r="E41" s="17">
        <v>7</v>
      </c>
      <c r="F41" s="10" t="s">
        <v>47</v>
      </c>
      <c r="G41" s="8" t="s">
        <v>8</v>
      </c>
      <c r="H41" s="9">
        <v>40190</v>
      </c>
    </row>
    <row r="42" spans="1:8" ht="15.75">
      <c r="A42" s="18"/>
      <c r="B42" s="18"/>
      <c r="C42" s="18"/>
      <c r="D42" s="18"/>
      <c r="E42" s="18"/>
      <c r="F42" s="10" t="s">
        <v>48</v>
      </c>
      <c r="G42" s="8" t="s">
        <v>16</v>
      </c>
      <c r="H42" s="9">
        <v>40190</v>
      </c>
    </row>
    <row r="43" spans="1:8" ht="15.75">
      <c r="A43" s="18"/>
      <c r="B43" s="18"/>
      <c r="C43" s="18"/>
      <c r="D43" s="18"/>
      <c r="E43" s="18"/>
      <c r="F43" s="10" t="s">
        <v>40</v>
      </c>
      <c r="G43" s="8" t="s">
        <v>16</v>
      </c>
      <c r="H43" s="9">
        <v>40634</v>
      </c>
    </row>
    <row r="44" spans="1:8" ht="15.75">
      <c r="A44" s="18"/>
      <c r="B44" s="18"/>
      <c r="C44" s="18"/>
      <c r="D44" s="18"/>
      <c r="E44" s="18"/>
      <c r="F44" s="10" t="s">
        <v>31</v>
      </c>
      <c r="G44" s="8" t="s">
        <v>8</v>
      </c>
      <c r="H44" s="9">
        <v>40923</v>
      </c>
    </row>
    <row r="45" spans="1:8" ht="15.75">
      <c r="A45" s="18"/>
      <c r="B45" s="18"/>
      <c r="C45" s="18"/>
      <c r="D45" s="18"/>
      <c r="E45" s="18"/>
      <c r="F45" s="10" t="s">
        <v>49</v>
      </c>
      <c r="G45" s="8" t="s">
        <v>16</v>
      </c>
      <c r="H45" s="9">
        <v>42005</v>
      </c>
    </row>
    <row r="46" spans="1:8" ht="15.75">
      <c r="A46" s="19"/>
      <c r="B46" s="19"/>
      <c r="C46" s="19"/>
      <c r="D46" s="19"/>
      <c r="E46" s="19"/>
      <c r="F46" s="10"/>
      <c r="G46" s="8"/>
      <c r="H46" s="9"/>
    </row>
  </sheetData>
  <mergeCells count="35">
    <mergeCell ref="E29:E34"/>
    <mergeCell ref="E35:E40"/>
    <mergeCell ref="E41:E46"/>
    <mergeCell ref="E2:E7"/>
    <mergeCell ref="E8:E14"/>
    <mergeCell ref="E15:E20"/>
    <mergeCell ref="E21:E28"/>
    <mergeCell ref="C21:C28"/>
    <mergeCell ref="D29:D34"/>
    <mergeCell ref="C8:C14"/>
    <mergeCell ref="C15:C20"/>
    <mergeCell ref="D35:D40"/>
    <mergeCell ref="D41:D46"/>
    <mergeCell ref="B21:B28"/>
    <mergeCell ref="B29:B34"/>
    <mergeCell ref="B35:B40"/>
    <mergeCell ref="B41:B46"/>
    <mergeCell ref="D21:D28"/>
    <mergeCell ref="C29:C34"/>
    <mergeCell ref="C35:C40"/>
    <mergeCell ref="C41:C46"/>
    <mergeCell ref="A8:A14"/>
    <mergeCell ref="A15:A20"/>
    <mergeCell ref="A2:A7"/>
    <mergeCell ref="B8:B14"/>
    <mergeCell ref="B15:B20"/>
    <mergeCell ref="D15:D20"/>
    <mergeCell ref="D8:D14"/>
    <mergeCell ref="A41:A46"/>
    <mergeCell ref="B2:B7"/>
    <mergeCell ref="C2:C7"/>
    <mergeCell ref="D2:D7"/>
    <mergeCell ref="A21:A28"/>
    <mergeCell ref="A29:A34"/>
    <mergeCell ref="A35:A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rightToLeft="1" workbookViewId="0">
      <selection activeCell="B2" sqref="B2"/>
    </sheetView>
  </sheetViews>
  <sheetFormatPr defaultRowHeight="15"/>
  <cols>
    <col min="1" max="1" width="13.28515625" customWidth="1"/>
    <col min="3" max="3" width="16.7109375" customWidth="1"/>
    <col min="6" max="6" width="1.42578125" customWidth="1"/>
    <col min="7" max="7" width="42" customWidth="1"/>
  </cols>
  <sheetData>
    <row r="1" spans="1:7" ht="27" customHeight="1">
      <c r="A1" s="14" t="s">
        <v>50</v>
      </c>
      <c r="B1" s="14" t="s">
        <v>3</v>
      </c>
      <c r="C1" s="14" t="s">
        <v>51</v>
      </c>
      <c r="E1" s="15" t="s">
        <v>57</v>
      </c>
      <c r="G1" s="15" t="s">
        <v>55</v>
      </c>
    </row>
    <row r="2" spans="1:7" ht="27" customHeight="1">
      <c r="A2" s="13">
        <f>IF(ROWS($A$1:A1)&gt;$G$4-$G$2+1,"",$G$2+ROWS($A$1:A1)-1)</f>
        <v>2003</v>
      </c>
      <c r="B2" s="12">
        <f t="array" ref="B2">IF(A2="","",SUM(IF(YEAR(رئيسي!$H$2:$H$225)=$G$2+ROWS($B$2:B2)-1,1,0)))</f>
        <v>2</v>
      </c>
      <c r="C2" s="12">
        <f ca="1">IF(OR(A2="",B2=0),"",YEAR(TODAY())-A2)</f>
        <v>18</v>
      </c>
      <c r="E2" s="15">
        <f>SUM(B2:B123)</f>
        <v>42</v>
      </c>
      <c r="G2" s="15">
        <f>YEAR(MIN(رئيسي!$H$2:$H$214))</f>
        <v>2003</v>
      </c>
    </row>
    <row r="3" spans="1:7" ht="27" customHeight="1">
      <c r="A3" s="13">
        <f>IF(ROWS($A$1:A2)&gt;$G$4-$G$2+1,"",$G$2+ROWS($A$1:A2)-1)</f>
        <v>2004</v>
      </c>
      <c r="B3" s="12">
        <f t="array" ref="B3">IF(A3="","",SUM(IF(YEAR(رئيسي!$H$2:$H$225)=$G$2+ROWS($B$2:B3)-1,1,0)))</f>
        <v>3</v>
      </c>
      <c r="C3" s="12">
        <f t="shared" ref="C3:C66" ca="1" si="0">IF(OR(A3="",B3=0),"",YEAR(TODAY())-A3)</f>
        <v>17</v>
      </c>
      <c r="G3" s="16" t="s">
        <v>56</v>
      </c>
    </row>
    <row r="4" spans="1:7" ht="27" customHeight="1">
      <c r="A4" s="13">
        <f>IF(ROWS($A$1:A3)&gt;$G$4-$G$2+1,"",$G$2+ROWS($A$1:A3)-1)</f>
        <v>2005</v>
      </c>
      <c r="B4" s="12">
        <f t="array" ref="B4">IF(A4="","",SUM(IF(YEAR(رئيسي!$H$2:$H$225)=$G$2+ROWS($B$2:B4)-1,1,0)))</f>
        <v>1</v>
      </c>
      <c r="C4" s="12">
        <f t="shared" ca="1" si="0"/>
        <v>16</v>
      </c>
      <c r="G4" s="16">
        <f>YEAR(MAX(رئيسي!$H$2:$H$214))</f>
        <v>2018</v>
      </c>
    </row>
    <row r="5" spans="1:7" ht="27" customHeight="1">
      <c r="A5" s="13">
        <f>IF(ROWS($A$1:A4)&gt;$G$4-$G$2+1,"",$G$2+ROWS($A$1:A4)-1)</f>
        <v>2006</v>
      </c>
      <c r="B5" s="12">
        <f t="array" ref="B5">IF(A5="","",SUM(IF(YEAR(رئيسي!$H$2:$H$225)=$G$2+ROWS($B$2:B5)-1,1,0)))</f>
        <v>5</v>
      </c>
      <c r="C5" s="12">
        <f t="shared" ca="1" si="0"/>
        <v>15</v>
      </c>
    </row>
    <row r="6" spans="1:7" ht="27" customHeight="1">
      <c r="A6" s="13">
        <f>IF(ROWS($A$1:A5)&gt;$G$4-$G$2+1,"",$G$2+ROWS($A$1:A5)-1)</f>
        <v>2007</v>
      </c>
      <c r="B6" s="12">
        <f t="array" ref="B6">IF(A6="","",SUM(IF(YEAR(رئيسي!$H$2:$H$225)=$G$2+ROWS($B$2:B6)-1,1,0)))</f>
        <v>0</v>
      </c>
      <c r="C6" s="12" t="str">
        <f t="shared" ca="1" si="0"/>
        <v/>
      </c>
    </row>
    <row r="7" spans="1:7" ht="27" customHeight="1">
      <c r="A7" s="13">
        <f>IF(ROWS($A$1:A6)&gt;$G$4-$G$2+1,"",$G$2+ROWS($A$1:A6)-1)</f>
        <v>2008</v>
      </c>
      <c r="B7" s="12">
        <f t="array" ref="B7">IF(A7="","",SUM(IF(YEAR(رئيسي!$H$2:$H$225)=$G$2+ROWS($B$2:B7)-1,1,0)))</f>
        <v>4</v>
      </c>
      <c r="C7" s="12">
        <f t="shared" ca="1" si="0"/>
        <v>13</v>
      </c>
    </row>
    <row r="8" spans="1:7" ht="27" customHeight="1">
      <c r="A8" s="13">
        <f>IF(ROWS($A$1:A7)&gt;$G$4-$G$2+1,"",$G$2+ROWS($A$1:A7)-1)</f>
        <v>2009</v>
      </c>
      <c r="B8" s="12">
        <f t="array" ref="B8">IF(A8="","",SUM(IF(YEAR(رئيسي!$H$2:$H$225)=$G$2+ROWS($B$2:B8)-1,1,0)))</f>
        <v>1</v>
      </c>
      <c r="C8" s="12">
        <f t="shared" ca="1" si="0"/>
        <v>12</v>
      </c>
    </row>
    <row r="9" spans="1:7" ht="27" customHeight="1">
      <c r="A9" s="13">
        <f>IF(ROWS($A$1:A8)&gt;$G$4-$G$2+1,"",$G$2+ROWS($A$1:A8)-1)</f>
        <v>2010</v>
      </c>
      <c r="B9" s="12">
        <f t="array" ref="B9">IF(A9="","",SUM(IF(YEAR(رئيسي!$H$2:$H$225)=$G$2+ROWS($B$2:B9)-1,1,0)))</f>
        <v>5</v>
      </c>
      <c r="C9" s="12">
        <f t="shared" ca="1" si="0"/>
        <v>11</v>
      </c>
    </row>
    <row r="10" spans="1:7" ht="27" customHeight="1">
      <c r="A10" s="13">
        <f>IF(ROWS($A$1:A9)&gt;$G$4-$G$2+1,"",$G$2+ROWS($A$1:A9)-1)</f>
        <v>2011</v>
      </c>
      <c r="B10" s="12">
        <f t="array" ref="B10">IF(A10="","",SUM(IF(YEAR(رئيسي!$H$2:$H$225)=$G$2+ROWS($B$2:B10)-1,1,0)))</f>
        <v>3</v>
      </c>
      <c r="C10" s="12">
        <f t="shared" ca="1" si="0"/>
        <v>10</v>
      </c>
    </row>
    <row r="11" spans="1:7" ht="27" customHeight="1">
      <c r="A11" s="13">
        <f>IF(ROWS($A$1:A10)&gt;$G$4-$G$2+1,"",$G$2+ROWS($A$1:A10)-1)</f>
        <v>2012</v>
      </c>
      <c r="B11" s="12">
        <f t="array" ref="B11">IF(A11="","",SUM(IF(YEAR(رئيسي!$H$2:$H$225)=$G$2+ROWS($B$2:B11)-1,1,0)))</f>
        <v>4</v>
      </c>
      <c r="C11" s="12">
        <f t="shared" ca="1" si="0"/>
        <v>9</v>
      </c>
    </row>
    <row r="12" spans="1:7" ht="27" customHeight="1">
      <c r="A12" s="13">
        <f>IF(ROWS($A$1:A11)&gt;$G$4-$G$2+1,"",$G$2+ROWS($A$1:A11)-1)</f>
        <v>2013</v>
      </c>
      <c r="B12" s="12">
        <f t="array" ref="B12">IF(A12="","",SUM(IF(YEAR(رئيسي!$H$2:$H$225)=$G$2+ROWS($B$2:B12)-1,1,0)))</f>
        <v>4</v>
      </c>
      <c r="C12" s="12">
        <f t="shared" ca="1" si="0"/>
        <v>8</v>
      </c>
    </row>
    <row r="13" spans="1:7" ht="27" customHeight="1">
      <c r="A13" s="13">
        <f>IF(ROWS($A$1:A12)&gt;$G$4-$G$2+1,"",$G$2+ROWS($A$1:A12)-1)</f>
        <v>2014</v>
      </c>
      <c r="B13" s="12">
        <f t="array" ref="B13">IF(A13="","",SUM(IF(YEAR(رئيسي!$H$2:$H$225)=$G$2+ROWS($B$2:B13)-1,1,0)))</f>
        <v>0</v>
      </c>
      <c r="C13" s="12" t="str">
        <f t="shared" ca="1" si="0"/>
        <v/>
      </c>
    </row>
    <row r="14" spans="1:7" ht="27" customHeight="1">
      <c r="A14" s="13">
        <f>IF(ROWS($A$1:A13)&gt;$G$4-$G$2+1,"",$G$2+ROWS($A$1:A13)-1)</f>
        <v>2015</v>
      </c>
      <c r="B14" s="12">
        <f t="array" ref="B14">IF(A14="","",SUM(IF(YEAR(رئيسي!$H$2:$H$225)=$G$2+ROWS($B$2:B14)-1,1,0)))</f>
        <v>5</v>
      </c>
      <c r="C14" s="12">
        <f t="shared" ca="1" si="0"/>
        <v>6</v>
      </c>
    </row>
    <row r="15" spans="1:7" ht="27" customHeight="1">
      <c r="A15" s="13">
        <f>IF(ROWS($A$1:A14)&gt;$G$4-$G$2+1,"",$G$2+ROWS($A$1:A14)-1)</f>
        <v>2016</v>
      </c>
      <c r="B15" s="12">
        <f t="array" ref="B15">IF(A15="","",SUM(IF(YEAR(رئيسي!$H$2:$H$225)=$G$2+ROWS($B$2:B15)-1,1,0)))</f>
        <v>0</v>
      </c>
      <c r="C15" s="12" t="str">
        <f t="shared" ca="1" si="0"/>
        <v/>
      </c>
    </row>
    <row r="16" spans="1:7" ht="27" customHeight="1">
      <c r="A16" s="13">
        <f>IF(ROWS($A$1:A15)&gt;$G$4-$G$2+1,"",$G$2+ROWS($A$1:A15)-1)</f>
        <v>2017</v>
      </c>
      <c r="B16" s="12">
        <f t="array" ref="B16">IF(A16="","",SUM(IF(YEAR(رئيسي!$H$2:$H$225)=$G$2+ROWS($B$2:B16)-1,1,0)))</f>
        <v>3</v>
      </c>
      <c r="C16" s="12">
        <f t="shared" ca="1" si="0"/>
        <v>4</v>
      </c>
    </row>
    <row r="17" spans="1:3" ht="27" customHeight="1">
      <c r="A17" s="13">
        <f>IF(ROWS($A$1:A16)&gt;$G$4-$G$2+1,"",$G$2+ROWS($A$1:A16)-1)</f>
        <v>2018</v>
      </c>
      <c r="B17" s="12">
        <f t="array" ref="B17">IF(A17="","",SUM(IF(YEAR(رئيسي!$H$2:$H$225)=$G$2+ROWS($B$2:B17)-1,1,0)))</f>
        <v>2</v>
      </c>
      <c r="C17" s="12">
        <f t="shared" ca="1" si="0"/>
        <v>3</v>
      </c>
    </row>
    <row r="18" spans="1:3" ht="27" customHeight="1">
      <c r="A18" s="13" t="str">
        <f>IF(ROWS($A$1:A17)&gt;$G$4-$G$2+1,"",$G$2+ROWS($A$1:A17)-1)</f>
        <v/>
      </c>
      <c r="B18" s="12" t="str">
        <f t="array" ref="B18">IF(A18="","",SUM(IF(YEAR(رئيسي!$H$2:$H$225)=$G$2+ROWS($B$2:B18)-1,1,0)))</f>
        <v/>
      </c>
      <c r="C18" s="12" t="str">
        <f t="shared" ca="1" si="0"/>
        <v/>
      </c>
    </row>
    <row r="19" spans="1:3" ht="27" customHeight="1">
      <c r="A19" s="13" t="str">
        <f>IF(ROWS($A$1:A18)&gt;$G$4-$G$2+1,"",$G$2+ROWS($A$1:A18)-1)</f>
        <v/>
      </c>
      <c r="B19" s="12" t="str">
        <f t="array" ref="B19">IF(A19="","",SUM(IF(YEAR(رئيسي!$H$2:$H$225)=$G$2+ROWS($B$2:B19)-1,1,0)))</f>
        <v/>
      </c>
      <c r="C19" s="12" t="str">
        <f t="shared" ca="1" si="0"/>
        <v/>
      </c>
    </row>
    <row r="20" spans="1:3" ht="27" customHeight="1">
      <c r="A20" s="13" t="str">
        <f>IF(ROWS($A$1:A19)&gt;$G$4-$G$2+1,"",$G$2+ROWS($A$1:A19)-1)</f>
        <v/>
      </c>
      <c r="B20" s="12" t="str">
        <f t="array" ref="B20">IF(A20="","",SUM(IF(YEAR(رئيسي!$H$2:$H$225)=$G$2+ROWS($B$2:B20)-1,1,0)))</f>
        <v/>
      </c>
      <c r="C20" s="12" t="str">
        <f t="shared" ca="1" si="0"/>
        <v/>
      </c>
    </row>
    <row r="21" spans="1:3" ht="27" customHeight="1">
      <c r="A21" s="13" t="str">
        <f>IF(ROWS($A$1:A20)&gt;$G$4-$G$2+1,"",$G$2+ROWS($A$1:A20)-1)</f>
        <v/>
      </c>
      <c r="B21" s="12" t="str">
        <f t="array" ref="B21">IF(A21="","",SUM(IF(YEAR(رئيسي!$H$2:$H$225)=$G$2+ROWS($B$2:B21)-1,1,0)))</f>
        <v/>
      </c>
      <c r="C21" s="12" t="str">
        <f t="shared" ca="1" si="0"/>
        <v/>
      </c>
    </row>
    <row r="22" spans="1:3" ht="27" customHeight="1">
      <c r="A22" s="13" t="str">
        <f>IF(ROWS($A$1:A21)&gt;$G$4-$G$2+1,"",$G$2+ROWS($A$1:A21)-1)</f>
        <v/>
      </c>
      <c r="B22" s="12" t="str">
        <f t="array" ref="B22">IF(A22="","",SUM(IF(YEAR(رئيسي!$H$2:$H$225)=$G$2+ROWS($B$2:B22)-1,1,0)))</f>
        <v/>
      </c>
      <c r="C22" s="12" t="str">
        <f t="shared" ca="1" si="0"/>
        <v/>
      </c>
    </row>
    <row r="23" spans="1:3" ht="27" customHeight="1">
      <c r="A23" s="13" t="str">
        <f>IF(ROWS($A$1:A22)&gt;$G$4-$G$2+1,"",$G$2+ROWS($A$1:A22)-1)</f>
        <v/>
      </c>
      <c r="B23" s="12" t="str">
        <f t="array" ref="B23">IF(A23="","",SUM(IF(YEAR(رئيسي!$H$2:$H$225)=$G$2+ROWS($B$2:B23)-1,1,0)))</f>
        <v/>
      </c>
      <c r="C23" s="12" t="str">
        <f t="shared" ca="1" si="0"/>
        <v/>
      </c>
    </row>
    <row r="24" spans="1:3" ht="27" customHeight="1">
      <c r="A24" s="13" t="str">
        <f>IF(ROWS($A$1:A23)&gt;$G$4-$G$2+1,"",$G$2+ROWS($A$1:A23)-1)</f>
        <v/>
      </c>
      <c r="B24" s="12" t="str">
        <f t="array" ref="B24">IF(A24="","",SUM(IF(YEAR(رئيسي!$H$2:$H$225)=$G$2+ROWS($B$2:B24)-1,1,0)))</f>
        <v/>
      </c>
      <c r="C24" s="12" t="str">
        <f t="shared" ca="1" si="0"/>
        <v/>
      </c>
    </row>
    <row r="25" spans="1:3" ht="27" customHeight="1">
      <c r="A25" s="13" t="str">
        <f>IF(ROWS($A$1:A24)&gt;$G$4-$G$2+1,"",$G$2+ROWS($A$1:A24)-1)</f>
        <v/>
      </c>
      <c r="B25" s="12" t="str">
        <f t="array" ref="B25">IF(A25="","",SUM(IF(YEAR(رئيسي!$H$2:$H$225)=$G$2+ROWS($B$2:B25)-1,1,0)))</f>
        <v/>
      </c>
      <c r="C25" s="12" t="str">
        <f t="shared" ca="1" si="0"/>
        <v/>
      </c>
    </row>
    <row r="26" spans="1:3" ht="27" customHeight="1">
      <c r="A26" s="13" t="str">
        <f>IF(ROWS($A$1:A25)&gt;$G$4-$G$2+1,"",$G$2+ROWS($A$1:A25)-1)</f>
        <v/>
      </c>
      <c r="B26" s="12" t="str">
        <f t="array" ref="B26">IF(A26="","",SUM(IF(YEAR(رئيسي!$H$2:$H$225)=$G$2+ROWS($B$2:B26)-1,1,0)))</f>
        <v/>
      </c>
      <c r="C26" s="12" t="str">
        <f t="shared" ca="1" si="0"/>
        <v/>
      </c>
    </row>
    <row r="27" spans="1:3" ht="27" customHeight="1">
      <c r="A27" s="13" t="str">
        <f>IF(ROWS($A$1:A26)&gt;$G$4-$G$2+1,"",$G$2+ROWS($A$1:A26)-1)</f>
        <v/>
      </c>
      <c r="B27" s="12" t="str">
        <f t="array" ref="B27">IF(A27="","",SUM(IF(YEAR(رئيسي!$H$2:$H$225)=$G$2+ROWS($B$2:B27)-1,1,0)))</f>
        <v/>
      </c>
      <c r="C27" s="12" t="str">
        <f t="shared" ca="1" si="0"/>
        <v/>
      </c>
    </row>
    <row r="28" spans="1:3" ht="27" customHeight="1">
      <c r="A28" s="13" t="str">
        <f>IF(ROWS($A$1:A27)&gt;$G$4-$G$2+1,"",$G$2+ROWS($A$1:A27)-1)</f>
        <v/>
      </c>
      <c r="B28" s="12" t="str">
        <f t="array" ref="B28">IF(A28="","",SUM(IF(YEAR(رئيسي!$H$2:$H$225)=$G$2+ROWS($B$2:B28)-1,1,0)))</f>
        <v/>
      </c>
      <c r="C28" s="12" t="str">
        <f t="shared" ca="1" si="0"/>
        <v/>
      </c>
    </row>
    <row r="29" spans="1:3" ht="27" customHeight="1">
      <c r="A29" s="13" t="str">
        <f>IF(ROWS($A$1:A28)&gt;$G$4-$G$2+1,"",$G$2+ROWS($A$1:A28)-1)</f>
        <v/>
      </c>
      <c r="B29" s="12" t="str">
        <f t="array" ref="B29">IF(A29="","",SUM(IF(YEAR(رئيسي!$H$2:$H$225)=$G$2+ROWS($B$2:B29)-1,1,0)))</f>
        <v/>
      </c>
      <c r="C29" s="12" t="str">
        <f t="shared" ca="1" si="0"/>
        <v/>
      </c>
    </row>
    <row r="30" spans="1:3" ht="27" customHeight="1">
      <c r="A30" s="13" t="str">
        <f>IF(ROWS($A$1:A29)&gt;$G$4-$G$2+1,"",$G$2+ROWS($A$1:A29)-1)</f>
        <v/>
      </c>
      <c r="B30" s="12" t="str">
        <f t="array" ref="B30">IF(A30="","",SUM(IF(YEAR(رئيسي!$H$2:$H$225)=$G$2+ROWS($B$2:B30)-1,1,0)))</f>
        <v/>
      </c>
      <c r="C30" s="12" t="str">
        <f t="shared" ca="1" si="0"/>
        <v/>
      </c>
    </row>
    <row r="31" spans="1:3" ht="27" customHeight="1">
      <c r="A31" s="13" t="str">
        <f>IF(ROWS($A$1:A30)&gt;$G$4-$G$2+1,"",$G$2+ROWS($A$1:A30)-1)</f>
        <v/>
      </c>
      <c r="B31" s="12" t="str">
        <f t="array" ref="B31">IF(A31="","",SUM(IF(YEAR(رئيسي!$H$2:$H$225)=$G$2+ROWS($B$2:B31)-1,1,0)))</f>
        <v/>
      </c>
      <c r="C31" s="12" t="str">
        <f t="shared" ca="1" si="0"/>
        <v/>
      </c>
    </row>
    <row r="32" spans="1:3" ht="27" customHeight="1">
      <c r="A32" s="13" t="str">
        <f>IF(ROWS($A$1:A31)&gt;$G$4-$G$2+1,"",$G$2+ROWS($A$1:A31)-1)</f>
        <v/>
      </c>
      <c r="B32" s="12" t="str">
        <f t="array" ref="B32">IF(A32="","",SUM(IF(YEAR(رئيسي!$H$2:$H$225)=$G$2+ROWS($B$2:B32)-1,1,0)))</f>
        <v/>
      </c>
      <c r="C32" s="12" t="str">
        <f t="shared" ca="1" si="0"/>
        <v/>
      </c>
    </row>
    <row r="33" spans="1:3" ht="27" customHeight="1">
      <c r="A33" s="13" t="str">
        <f>IF(ROWS($A$1:A32)&gt;$G$4-$G$2+1,"",$G$2+ROWS($A$1:A32)-1)</f>
        <v/>
      </c>
      <c r="B33" s="12" t="str">
        <f t="array" ref="B33">IF(A33="","",SUM(IF(YEAR(رئيسي!$H$2:$H$225)=$G$2+ROWS($B$2:B33)-1,1,0)))</f>
        <v/>
      </c>
      <c r="C33" s="12" t="str">
        <f t="shared" ca="1" si="0"/>
        <v/>
      </c>
    </row>
    <row r="34" spans="1:3" ht="27" customHeight="1">
      <c r="A34" s="13" t="str">
        <f>IF(ROWS($A$1:A33)&gt;$G$4-$G$2+1,"",$G$2+ROWS($A$1:A33)-1)</f>
        <v/>
      </c>
      <c r="B34" s="12" t="str">
        <f t="array" ref="B34">IF(A34="","",SUM(IF(YEAR(رئيسي!$H$2:$H$225)=$G$2+ROWS($B$2:B34)-1,1,0)))</f>
        <v/>
      </c>
      <c r="C34" s="12" t="str">
        <f t="shared" ca="1" si="0"/>
        <v/>
      </c>
    </row>
    <row r="35" spans="1:3" ht="27" customHeight="1">
      <c r="A35" s="13" t="str">
        <f>IF(ROWS($A$1:A34)&gt;$G$4-$G$2+1,"",$G$2+ROWS($A$1:A34)-1)</f>
        <v/>
      </c>
      <c r="B35" s="12" t="str">
        <f t="array" ref="B35">IF(A35="","",SUM(IF(YEAR(رئيسي!$H$2:$H$225)=$G$2+ROWS($B$2:B35)-1,1,0)))</f>
        <v/>
      </c>
      <c r="C35" s="12" t="str">
        <f t="shared" ca="1" si="0"/>
        <v/>
      </c>
    </row>
    <row r="36" spans="1:3" ht="27" customHeight="1">
      <c r="A36" s="13" t="str">
        <f>IF(ROWS($A$1:A35)&gt;$G$4-$G$2+1,"",$G$2+ROWS($A$1:A35)-1)</f>
        <v/>
      </c>
      <c r="B36" s="12" t="str">
        <f t="array" ref="B36">IF(A36="","",SUM(IF(YEAR(رئيسي!$H$2:$H$225)=$G$2+ROWS($B$2:B36)-1,1,0)))</f>
        <v/>
      </c>
      <c r="C36" s="12" t="str">
        <f t="shared" ca="1" si="0"/>
        <v/>
      </c>
    </row>
    <row r="37" spans="1:3" ht="27" customHeight="1">
      <c r="A37" s="13" t="str">
        <f>IF(ROWS($A$1:A36)&gt;$G$4-$G$2+1,"",$G$2+ROWS($A$1:A36)-1)</f>
        <v/>
      </c>
      <c r="B37" s="12" t="str">
        <f t="array" ref="B37">IF(A37="","",SUM(IF(YEAR(رئيسي!$H$2:$H$225)=$G$2+ROWS($B$2:B37)-1,1,0)))</f>
        <v/>
      </c>
      <c r="C37" s="12" t="str">
        <f t="shared" ca="1" si="0"/>
        <v/>
      </c>
    </row>
    <row r="38" spans="1:3" ht="27" customHeight="1">
      <c r="A38" s="13" t="str">
        <f>IF(ROWS($A$1:A37)&gt;$G$4-$G$2+1,"",$G$2+ROWS($A$1:A37)-1)</f>
        <v/>
      </c>
      <c r="B38" s="12" t="str">
        <f t="array" ref="B38">IF(A38="","",SUM(IF(YEAR(رئيسي!$H$2:$H$225)=$G$2+ROWS($B$2:B38)-1,1,0)))</f>
        <v/>
      </c>
      <c r="C38" s="12" t="str">
        <f t="shared" ca="1" si="0"/>
        <v/>
      </c>
    </row>
    <row r="39" spans="1:3" ht="27" customHeight="1">
      <c r="A39" s="13" t="str">
        <f>IF(ROWS($A$1:A38)&gt;$G$4-$G$2+1,"",$G$2+ROWS($A$1:A38)-1)</f>
        <v/>
      </c>
      <c r="B39" s="12" t="str">
        <f t="array" ref="B39">IF(A39="","",SUM(IF(YEAR(رئيسي!$H$2:$H$225)=$G$2+ROWS($B$2:B39)-1,1,0)))</f>
        <v/>
      </c>
      <c r="C39" s="12" t="str">
        <f t="shared" ca="1" si="0"/>
        <v/>
      </c>
    </row>
    <row r="40" spans="1:3" ht="27" customHeight="1">
      <c r="A40" s="13" t="str">
        <f>IF(ROWS($A$1:A39)&gt;$G$4-$G$2+1,"",$G$2+ROWS($A$1:A39)-1)</f>
        <v/>
      </c>
      <c r="B40" s="12" t="str">
        <f t="array" ref="B40">IF(A40="","",SUM(IF(YEAR(رئيسي!$H$2:$H$225)=$G$2+ROWS($B$2:B40)-1,1,0)))</f>
        <v/>
      </c>
      <c r="C40" s="12" t="str">
        <f t="shared" ca="1" si="0"/>
        <v/>
      </c>
    </row>
    <row r="41" spans="1:3" ht="27" customHeight="1">
      <c r="A41" s="13" t="str">
        <f>IF(ROWS($A$1:A40)&gt;$G$4-$G$2+1,"",$G$2+ROWS($A$1:A40)-1)</f>
        <v/>
      </c>
      <c r="B41" s="12" t="str">
        <f t="array" ref="B41">IF(A41="","",SUM(IF(YEAR(رئيسي!$H$2:$H$225)=$G$2+ROWS($B$2:B41)-1,1,0)))</f>
        <v/>
      </c>
      <c r="C41" s="12" t="str">
        <f t="shared" ca="1" si="0"/>
        <v/>
      </c>
    </row>
    <row r="42" spans="1:3" ht="27" customHeight="1">
      <c r="A42" s="13" t="str">
        <f>IF(ROWS($A$1:A41)&gt;$G$4-$G$2+1,"",$G$2+ROWS($A$1:A41)-1)</f>
        <v/>
      </c>
      <c r="B42" s="12" t="str">
        <f t="array" ref="B42">IF(A42="","",SUM(IF(YEAR(رئيسي!$H$2:$H$225)=$G$2+ROWS($B$2:B42)-1,1,0)))</f>
        <v/>
      </c>
      <c r="C42" s="12" t="str">
        <f t="shared" ca="1" si="0"/>
        <v/>
      </c>
    </row>
    <row r="43" spans="1:3" ht="27" customHeight="1">
      <c r="A43" s="13" t="str">
        <f>IF(ROWS($A$1:A42)&gt;$G$4-$G$2+1,"",$G$2+ROWS($A$1:A42)-1)</f>
        <v/>
      </c>
      <c r="B43" s="12" t="str">
        <f t="array" ref="B43">IF(A43="","",SUM(IF(YEAR(رئيسي!$H$2:$H$225)=$G$2+ROWS($B$2:B43)-1,1,0)))</f>
        <v/>
      </c>
      <c r="C43" s="12" t="str">
        <f t="shared" ca="1" si="0"/>
        <v/>
      </c>
    </row>
    <row r="44" spans="1:3" ht="27" customHeight="1">
      <c r="A44" s="13" t="str">
        <f>IF(ROWS($A$1:A43)&gt;$G$4-$G$2+1,"",$G$2+ROWS($A$1:A43)-1)</f>
        <v/>
      </c>
      <c r="B44" s="12" t="str">
        <f t="array" ref="B44">IF(A44="","",SUM(IF(YEAR(رئيسي!$H$2:$H$225)=$G$2+ROWS($B$2:B44)-1,1,0)))</f>
        <v/>
      </c>
      <c r="C44" s="12" t="str">
        <f t="shared" ca="1" si="0"/>
        <v/>
      </c>
    </row>
    <row r="45" spans="1:3" ht="27" customHeight="1">
      <c r="A45" s="13" t="str">
        <f>IF(ROWS($A$1:A44)&gt;$G$4-$G$2+1,"",$G$2+ROWS($A$1:A44)-1)</f>
        <v/>
      </c>
      <c r="B45" s="12" t="str">
        <f t="array" ref="B45">IF(A45="","",SUM(IF(YEAR(رئيسي!$H$2:$H$225)=$G$2+ROWS($B$2:B45)-1,1,0)))</f>
        <v/>
      </c>
      <c r="C45" s="12" t="str">
        <f t="shared" ca="1" si="0"/>
        <v/>
      </c>
    </row>
    <row r="46" spans="1:3" ht="27" customHeight="1">
      <c r="A46" s="13" t="str">
        <f>IF(ROWS($A$1:A45)&gt;$G$4-$G$2+1,"",$G$2+ROWS($A$1:A45)-1)</f>
        <v/>
      </c>
      <c r="B46" s="12" t="str">
        <f t="array" ref="B46">IF(A46="","",SUM(IF(YEAR(رئيسي!$H$2:$H$225)=$G$2+ROWS($B$2:B46)-1,1,0)))</f>
        <v/>
      </c>
      <c r="C46" s="12" t="str">
        <f t="shared" ca="1" si="0"/>
        <v/>
      </c>
    </row>
    <row r="47" spans="1:3" ht="27" customHeight="1">
      <c r="A47" s="13" t="str">
        <f>IF(ROWS($A$1:A46)&gt;$G$4-$G$2+1,"",$G$2+ROWS($A$1:A46)-1)</f>
        <v/>
      </c>
      <c r="B47" s="12" t="str">
        <f t="array" ref="B47">IF(A47="","",SUM(IF(YEAR(رئيسي!$H$2:$H$225)=$G$2+ROWS($B$2:B47)-1,1,0)))</f>
        <v/>
      </c>
      <c r="C47" s="12" t="str">
        <f t="shared" ca="1" si="0"/>
        <v/>
      </c>
    </row>
    <row r="48" spans="1:3" ht="27" customHeight="1">
      <c r="A48" s="13" t="str">
        <f>IF(ROWS($A$1:A47)&gt;$G$4-$G$2+1,"",$G$2+ROWS($A$1:A47)-1)</f>
        <v/>
      </c>
      <c r="B48" s="12" t="str">
        <f t="array" ref="B48">IF(A48="","",SUM(IF(YEAR(رئيسي!$H$2:$H$225)=$G$2+ROWS($B$2:B48)-1,1,0)))</f>
        <v/>
      </c>
      <c r="C48" s="12" t="str">
        <f t="shared" ca="1" si="0"/>
        <v/>
      </c>
    </row>
    <row r="49" spans="1:3" ht="27" customHeight="1">
      <c r="A49" s="13" t="str">
        <f>IF(ROWS($A$1:A48)&gt;$G$4-$G$2+1,"",$G$2+ROWS($A$1:A48)-1)</f>
        <v/>
      </c>
      <c r="B49" s="12" t="str">
        <f t="array" ref="B49">IF(A49="","",SUM(IF(YEAR(رئيسي!$H$2:$H$225)=$G$2+ROWS($B$2:B49)-1,1,0)))</f>
        <v/>
      </c>
      <c r="C49" s="12" t="str">
        <f t="shared" ca="1" si="0"/>
        <v/>
      </c>
    </row>
    <row r="50" spans="1:3" ht="27" customHeight="1">
      <c r="A50" s="13" t="str">
        <f>IF(ROWS($A$1:A49)&gt;$G$4-$G$2+1,"",$G$2+ROWS($A$1:A49)-1)</f>
        <v/>
      </c>
      <c r="B50" s="12" t="str">
        <f t="array" ref="B50">IF(A50="","",SUM(IF(YEAR(رئيسي!$H$2:$H$225)=$G$2+ROWS($B$2:B50)-1,1,0)))</f>
        <v/>
      </c>
      <c r="C50" s="12" t="str">
        <f t="shared" ca="1" si="0"/>
        <v/>
      </c>
    </row>
    <row r="51" spans="1:3" ht="27" customHeight="1">
      <c r="A51" s="13" t="str">
        <f>IF(ROWS($A$1:A50)&gt;$G$4-$G$2+1,"",$G$2+ROWS($A$1:A50)-1)</f>
        <v/>
      </c>
      <c r="B51" s="12" t="str">
        <f t="array" ref="B51">IF(A51="","",SUM(IF(YEAR(رئيسي!$H$2:$H$225)=$G$2+ROWS($B$2:B51)-1,1,0)))</f>
        <v/>
      </c>
      <c r="C51" s="12" t="str">
        <f t="shared" ca="1" si="0"/>
        <v/>
      </c>
    </row>
    <row r="52" spans="1:3" ht="27" customHeight="1">
      <c r="A52" s="13" t="str">
        <f>IF(ROWS($A$1:A51)&gt;$G$4-$G$2+1,"",$G$2+ROWS($A$1:A51)-1)</f>
        <v/>
      </c>
      <c r="B52" s="12" t="str">
        <f t="array" ref="B52">IF(A52="","",SUM(IF(YEAR(رئيسي!$H$2:$H$225)=$G$2+ROWS($B$2:B52)-1,1,0)))</f>
        <v/>
      </c>
      <c r="C52" s="12" t="str">
        <f t="shared" ca="1" si="0"/>
        <v/>
      </c>
    </row>
    <row r="53" spans="1:3" ht="27" customHeight="1">
      <c r="A53" s="13" t="str">
        <f>IF(ROWS($A$1:A52)&gt;$G$4-$G$2+1,"",$G$2+ROWS($A$1:A52)-1)</f>
        <v/>
      </c>
      <c r="B53" s="12" t="str">
        <f t="array" ref="B53">IF(A53="","",SUM(IF(YEAR(رئيسي!$H$2:$H$225)=$G$2+ROWS($B$2:B53)-1,1,0)))</f>
        <v/>
      </c>
      <c r="C53" s="12" t="str">
        <f t="shared" ca="1" si="0"/>
        <v/>
      </c>
    </row>
    <row r="54" spans="1:3" ht="27" customHeight="1">
      <c r="A54" s="13" t="str">
        <f>IF(ROWS($A$1:A53)&gt;$G$4-$G$2+1,"",$G$2+ROWS($A$1:A53)-1)</f>
        <v/>
      </c>
      <c r="B54" s="12" t="str">
        <f t="array" ref="B54">IF(A54="","",SUM(IF(YEAR(رئيسي!$H$2:$H$225)=$G$2+ROWS($B$2:B54)-1,1,0)))</f>
        <v/>
      </c>
      <c r="C54" s="12" t="str">
        <f t="shared" ca="1" si="0"/>
        <v/>
      </c>
    </row>
    <row r="55" spans="1:3" ht="27" customHeight="1">
      <c r="A55" s="13" t="str">
        <f>IF(ROWS($A$1:A54)&gt;$G$4-$G$2+1,"",$G$2+ROWS($A$1:A54)-1)</f>
        <v/>
      </c>
      <c r="B55" s="12" t="str">
        <f t="array" ref="B55">IF(A55="","",SUM(IF(YEAR(رئيسي!$H$2:$H$225)=$G$2+ROWS($B$2:B55)-1,1,0)))</f>
        <v/>
      </c>
      <c r="C55" s="12" t="str">
        <f t="shared" ca="1" si="0"/>
        <v/>
      </c>
    </row>
    <row r="56" spans="1:3" ht="27" customHeight="1">
      <c r="A56" s="13" t="str">
        <f>IF(ROWS($A$1:A55)&gt;$G$4-$G$2+1,"",$G$2+ROWS($A$1:A55)-1)</f>
        <v/>
      </c>
      <c r="B56" s="12" t="str">
        <f t="array" ref="B56">IF(A56="","",SUM(IF(YEAR(رئيسي!$H$2:$H$225)=$G$2+ROWS($B$2:B56)-1,1,0)))</f>
        <v/>
      </c>
      <c r="C56" s="12" t="str">
        <f t="shared" ca="1" si="0"/>
        <v/>
      </c>
    </row>
    <row r="57" spans="1:3" ht="27" customHeight="1">
      <c r="A57" s="13" t="str">
        <f>IF(ROWS($A$1:A56)&gt;$G$4-$G$2+1,"",$G$2+ROWS($A$1:A56)-1)</f>
        <v/>
      </c>
      <c r="B57" s="12" t="str">
        <f t="array" ref="B57">IF(A57="","",SUM(IF(YEAR(رئيسي!$H$2:$H$225)=$G$2+ROWS($B$2:B57)-1,1,0)))</f>
        <v/>
      </c>
      <c r="C57" s="12" t="str">
        <f t="shared" ca="1" si="0"/>
        <v/>
      </c>
    </row>
    <row r="58" spans="1:3" ht="27" customHeight="1">
      <c r="A58" s="13" t="str">
        <f>IF(ROWS($A$1:A57)&gt;$G$4-$G$2+1,"",$G$2+ROWS($A$1:A57)-1)</f>
        <v/>
      </c>
      <c r="B58" s="12" t="str">
        <f t="array" ref="B58">IF(A58="","",SUM(IF(YEAR(رئيسي!$H$2:$H$225)=$G$2+ROWS($B$2:B58)-1,1,0)))</f>
        <v/>
      </c>
      <c r="C58" s="12" t="str">
        <f t="shared" ca="1" si="0"/>
        <v/>
      </c>
    </row>
    <row r="59" spans="1:3" ht="27" customHeight="1">
      <c r="A59" s="13" t="str">
        <f>IF(ROWS($A$1:A58)&gt;$G$4-$G$2+1,"",$G$2+ROWS($A$1:A58)-1)</f>
        <v/>
      </c>
      <c r="B59" s="12" t="str">
        <f t="array" ref="B59">IF(A59="","",SUM(IF(YEAR(رئيسي!$H$2:$H$225)=$G$2+ROWS($B$2:B59)-1,1,0)))</f>
        <v/>
      </c>
      <c r="C59" s="12" t="str">
        <f t="shared" ca="1" si="0"/>
        <v/>
      </c>
    </row>
    <row r="60" spans="1:3" ht="27" customHeight="1">
      <c r="A60" s="13" t="str">
        <f>IF(ROWS($A$1:A59)&gt;$G$4-$G$2+1,"",$G$2+ROWS($A$1:A59)-1)</f>
        <v/>
      </c>
      <c r="B60" s="12" t="str">
        <f t="array" ref="B60">IF(A60="","",SUM(IF(YEAR(رئيسي!$H$2:$H$225)=$G$2+ROWS($B$2:B60)-1,1,0)))</f>
        <v/>
      </c>
      <c r="C60" s="12" t="str">
        <f t="shared" ca="1" si="0"/>
        <v/>
      </c>
    </row>
    <row r="61" spans="1:3" ht="27" customHeight="1">
      <c r="A61" s="13" t="str">
        <f>IF(ROWS($A$1:A60)&gt;$G$4-$G$2+1,"",$G$2+ROWS($A$1:A60)-1)</f>
        <v/>
      </c>
      <c r="B61" s="12" t="str">
        <f t="array" ref="B61">IF(A61="","",SUM(IF(YEAR(رئيسي!$H$2:$H$225)=$G$2+ROWS($B$2:B61)-1,1,0)))</f>
        <v/>
      </c>
      <c r="C61" s="12" t="str">
        <f t="shared" ca="1" si="0"/>
        <v/>
      </c>
    </row>
    <row r="62" spans="1:3" ht="27" customHeight="1">
      <c r="A62" s="13" t="str">
        <f>IF(ROWS($A$1:A61)&gt;$G$4-$G$2+1,"",$G$2+ROWS($A$1:A61)-1)</f>
        <v/>
      </c>
      <c r="B62" s="12"/>
      <c r="C62" s="12" t="str">
        <f t="shared" ca="1" si="0"/>
        <v/>
      </c>
    </row>
    <row r="63" spans="1:3" ht="27" customHeight="1">
      <c r="A63" s="13" t="str">
        <f>IF(ROWS($A$1:A62)&gt;$G$4-$G$2+1,"",$G$2+ROWS($A$1:A62)-1)</f>
        <v/>
      </c>
      <c r="B63" s="12"/>
      <c r="C63" s="12" t="str">
        <f t="shared" ca="1" si="0"/>
        <v/>
      </c>
    </row>
    <row r="64" spans="1:3" ht="27" customHeight="1">
      <c r="A64" s="13" t="str">
        <f>IF(ROWS($A$1:A63)&gt;$G$4-$G$2+1,"",$G$2+ROWS($A$1:A63)-1)</f>
        <v/>
      </c>
      <c r="B64" s="12"/>
      <c r="C64" s="12" t="str">
        <f t="shared" ca="1" si="0"/>
        <v/>
      </c>
    </row>
    <row r="65" spans="1:3" ht="27" customHeight="1">
      <c r="A65" s="13" t="str">
        <f>IF(ROWS($A$1:A64)&gt;$G$4-$G$2+1,"",$G$2+ROWS($A$1:A64)-1)</f>
        <v/>
      </c>
      <c r="B65" s="12"/>
      <c r="C65" s="12" t="str">
        <f t="shared" ca="1" si="0"/>
        <v/>
      </c>
    </row>
    <row r="66" spans="1:3" ht="27" customHeight="1">
      <c r="A66" s="13" t="str">
        <f>IF(ROWS($A$1:A65)&gt;$G$4-$G$2+1,"",$G$2+ROWS($A$1:A65)-1)</f>
        <v/>
      </c>
      <c r="B66" s="12"/>
      <c r="C66" s="12" t="str">
        <f t="shared" ca="1" si="0"/>
        <v/>
      </c>
    </row>
    <row r="67" spans="1:3" ht="27" customHeight="1">
      <c r="A67" s="13" t="str">
        <f>IF(ROWS($A$1:A66)&gt;$G$4-$G$2+1,"",$G$2+ROWS($A$1:A66)-1)</f>
        <v/>
      </c>
      <c r="B67" s="12"/>
      <c r="C67" s="12" t="str">
        <f t="shared" ref="C67:C123" ca="1" si="1">IF(OR(A67="",B67=0),"",YEAR(TODAY())-A67)</f>
        <v/>
      </c>
    </row>
    <row r="68" spans="1:3" ht="27" customHeight="1">
      <c r="A68" s="13" t="str">
        <f>IF(ROWS($A$1:A67)&gt;$G$4-$G$2+1,"",$G$2+ROWS($A$1:A67)-1)</f>
        <v/>
      </c>
      <c r="B68" s="12"/>
      <c r="C68" s="12" t="str">
        <f t="shared" ca="1" si="1"/>
        <v/>
      </c>
    </row>
    <row r="69" spans="1:3" ht="27" customHeight="1">
      <c r="A69" s="13" t="str">
        <f>IF(ROWS($A$1:A68)&gt;$G$4-$G$2+1,"",$G$2+ROWS($A$1:A68)-1)</f>
        <v/>
      </c>
      <c r="B69" s="12"/>
      <c r="C69" s="12" t="str">
        <f t="shared" ca="1" si="1"/>
        <v/>
      </c>
    </row>
    <row r="70" spans="1:3" ht="27" customHeight="1">
      <c r="A70" s="13" t="str">
        <f>IF(ROWS($A$1:A69)&gt;$G$4-$G$2+1,"",$G$2+ROWS($A$1:A69)-1)</f>
        <v/>
      </c>
      <c r="B70" s="12"/>
      <c r="C70" s="12" t="str">
        <f t="shared" ca="1" si="1"/>
        <v/>
      </c>
    </row>
    <row r="71" spans="1:3" ht="27" customHeight="1">
      <c r="A71" s="13" t="str">
        <f>IF(ROWS($A$1:A70)&gt;$G$4-$G$2+1,"",$G$2+ROWS($A$1:A70)-1)</f>
        <v/>
      </c>
      <c r="B71" s="12"/>
      <c r="C71" s="12" t="str">
        <f t="shared" ca="1" si="1"/>
        <v/>
      </c>
    </row>
    <row r="72" spans="1:3" ht="27" customHeight="1">
      <c r="A72" s="13" t="str">
        <f>IF(ROWS($A$1:A71)&gt;$G$4-$G$2+1,"",$G$2+ROWS($A$1:A71)-1)</f>
        <v/>
      </c>
      <c r="B72" s="12"/>
      <c r="C72" s="12" t="str">
        <f t="shared" ca="1" si="1"/>
        <v/>
      </c>
    </row>
    <row r="73" spans="1:3" ht="27" customHeight="1">
      <c r="A73" s="13" t="str">
        <f>IF(ROWS($A$1:A72)&gt;$G$4-$G$2+1,"",$G$2+ROWS($A$1:A72)-1)</f>
        <v/>
      </c>
      <c r="B73" s="12"/>
      <c r="C73" s="12" t="str">
        <f t="shared" ca="1" si="1"/>
        <v/>
      </c>
    </row>
    <row r="74" spans="1:3" ht="27" customHeight="1">
      <c r="A74" s="13" t="str">
        <f>IF(ROWS($A$1:A73)&gt;$G$4-$G$2+1,"",$G$2+ROWS($A$1:A73)-1)</f>
        <v/>
      </c>
      <c r="B74" s="12"/>
      <c r="C74" s="12" t="str">
        <f t="shared" ca="1" si="1"/>
        <v/>
      </c>
    </row>
    <row r="75" spans="1:3" ht="27" customHeight="1">
      <c r="A75" s="13" t="str">
        <f>IF(ROWS($A$1:A74)&gt;$G$4-$G$2+1,"",$G$2+ROWS($A$1:A74)-1)</f>
        <v/>
      </c>
      <c r="B75" s="12"/>
      <c r="C75" s="12" t="str">
        <f t="shared" ca="1" si="1"/>
        <v/>
      </c>
    </row>
    <row r="76" spans="1:3" ht="27" customHeight="1">
      <c r="A76" s="13" t="str">
        <f>IF(ROWS($A$1:A75)&gt;$G$4-$G$2+1,"",$G$2+ROWS($A$1:A75)-1)</f>
        <v/>
      </c>
      <c r="B76" s="12"/>
      <c r="C76" s="12" t="str">
        <f t="shared" ca="1" si="1"/>
        <v/>
      </c>
    </row>
    <row r="77" spans="1:3" ht="27" customHeight="1">
      <c r="A77" s="13" t="str">
        <f>IF(ROWS($A$1:A76)&gt;$G$4-$G$2+1,"",$G$2+ROWS($A$1:A76)-1)</f>
        <v/>
      </c>
      <c r="B77" s="12"/>
      <c r="C77" s="12" t="str">
        <f t="shared" ca="1" si="1"/>
        <v/>
      </c>
    </row>
    <row r="78" spans="1:3" ht="27" customHeight="1">
      <c r="A78" s="13" t="str">
        <f>IF(ROWS($A$1:A77)&gt;$G$4-$G$2+1,"",$G$2+ROWS($A$1:A77)-1)</f>
        <v/>
      </c>
      <c r="B78" s="12"/>
      <c r="C78" s="12" t="str">
        <f t="shared" ca="1" si="1"/>
        <v/>
      </c>
    </row>
    <row r="79" spans="1:3" ht="27" customHeight="1">
      <c r="A79" s="13" t="str">
        <f>IF(ROWS($A$1:A78)&gt;$G$4-$G$2+1,"",$G$2+ROWS($A$1:A78)-1)</f>
        <v/>
      </c>
      <c r="B79" s="12"/>
      <c r="C79" s="12" t="str">
        <f t="shared" ca="1" si="1"/>
        <v/>
      </c>
    </row>
    <row r="80" spans="1:3" ht="27" customHeight="1">
      <c r="A80" s="13" t="str">
        <f>IF(ROWS($A$1:A79)&gt;$G$4-$G$2+1,"",$G$2+ROWS($A$1:A79)-1)</f>
        <v/>
      </c>
      <c r="B80" s="12"/>
      <c r="C80" s="12" t="str">
        <f t="shared" ca="1" si="1"/>
        <v/>
      </c>
    </row>
    <row r="81" spans="1:3" ht="27" customHeight="1">
      <c r="A81" s="13" t="str">
        <f>IF(ROWS($A$1:A80)&gt;$G$4-$G$2+1,"",$G$2+ROWS($A$1:A80)-1)</f>
        <v/>
      </c>
      <c r="B81" s="12"/>
      <c r="C81" s="12" t="str">
        <f t="shared" ca="1" si="1"/>
        <v/>
      </c>
    </row>
    <row r="82" spans="1:3" ht="27" customHeight="1">
      <c r="A82" s="13" t="str">
        <f>IF(ROWS($A$1:A81)&gt;$G$4-$G$2+1,"",$G$2+ROWS($A$1:A81)-1)</f>
        <v/>
      </c>
      <c r="B82" s="12"/>
      <c r="C82" s="12" t="str">
        <f t="shared" ca="1" si="1"/>
        <v/>
      </c>
    </row>
    <row r="83" spans="1:3" ht="27" customHeight="1">
      <c r="A83" s="13" t="str">
        <f>IF(ROWS($A$1:A82)&gt;$G$4-$G$2+1,"",$G$2+ROWS($A$1:A82)-1)</f>
        <v/>
      </c>
      <c r="B83" s="12"/>
      <c r="C83" s="12" t="str">
        <f t="shared" ca="1" si="1"/>
        <v/>
      </c>
    </row>
    <row r="84" spans="1:3" ht="27" customHeight="1">
      <c r="A84" s="13" t="str">
        <f>IF(ROWS($A$1:A83)&gt;$G$4-$G$2+1,"",$G$2+ROWS($A$1:A83)-1)</f>
        <v/>
      </c>
      <c r="B84" s="12"/>
      <c r="C84" s="12" t="str">
        <f t="shared" ca="1" si="1"/>
        <v/>
      </c>
    </row>
    <row r="85" spans="1:3" ht="27" customHeight="1">
      <c r="A85" s="13" t="str">
        <f>IF(ROWS($A$1:A84)&gt;$G$4-$G$2+1,"",$G$2+ROWS($A$1:A84)-1)</f>
        <v/>
      </c>
      <c r="B85" s="12"/>
      <c r="C85" s="12" t="str">
        <f t="shared" ca="1" si="1"/>
        <v/>
      </c>
    </row>
    <row r="86" spans="1:3" ht="27" customHeight="1">
      <c r="A86" s="13" t="str">
        <f>IF(ROWS($A$1:A85)&gt;$G$4-$G$2+1,"",$G$2+ROWS($A$1:A85)-1)</f>
        <v/>
      </c>
      <c r="B86" s="12"/>
      <c r="C86" s="12" t="str">
        <f t="shared" ca="1" si="1"/>
        <v/>
      </c>
    </row>
    <row r="87" spans="1:3" ht="27" customHeight="1">
      <c r="A87" s="13" t="str">
        <f>IF(ROWS($A$1:A86)&gt;$G$4-$G$2+1,"",$G$2+ROWS($A$1:A86)-1)</f>
        <v/>
      </c>
      <c r="B87" s="12"/>
      <c r="C87" s="12" t="str">
        <f t="shared" ca="1" si="1"/>
        <v/>
      </c>
    </row>
    <row r="88" spans="1:3" ht="27" customHeight="1">
      <c r="A88" s="13" t="str">
        <f>IF(ROWS($A$1:A87)&gt;$G$4-$G$2+1,"",$G$2+ROWS($A$1:A87)-1)</f>
        <v/>
      </c>
      <c r="B88" s="12"/>
      <c r="C88" s="12" t="str">
        <f t="shared" ca="1" si="1"/>
        <v/>
      </c>
    </row>
    <row r="89" spans="1:3" ht="27" customHeight="1">
      <c r="A89" s="13" t="str">
        <f>IF(ROWS($A$1:A88)&gt;$G$4-$G$2+1,"",$G$2+ROWS($A$1:A88)-1)</f>
        <v/>
      </c>
      <c r="B89" s="12"/>
      <c r="C89" s="12" t="str">
        <f t="shared" ca="1" si="1"/>
        <v/>
      </c>
    </row>
    <row r="90" spans="1:3" ht="27" customHeight="1">
      <c r="A90" s="13" t="str">
        <f>IF(ROWS($A$1:A89)&gt;$G$4-$G$2+1,"",$G$2+ROWS($A$1:A89)-1)</f>
        <v/>
      </c>
      <c r="B90" s="12"/>
      <c r="C90" s="12" t="str">
        <f t="shared" ca="1" si="1"/>
        <v/>
      </c>
    </row>
    <row r="91" spans="1:3" ht="27" customHeight="1">
      <c r="A91" s="13" t="str">
        <f>IF(ROWS($A$1:A90)&gt;$G$4-$G$2+1,"",$G$2+ROWS($A$1:A90)-1)</f>
        <v/>
      </c>
      <c r="B91" s="12"/>
      <c r="C91" s="12" t="str">
        <f t="shared" ca="1" si="1"/>
        <v/>
      </c>
    </row>
    <row r="92" spans="1:3" ht="27" customHeight="1">
      <c r="A92" s="13" t="str">
        <f>IF(ROWS($A$1:A91)&gt;$G$4-$G$2+1,"",$G$2+ROWS($A$1:A91)-1)</f>
        <v/>
      </c>
      <c r="B92" s="12"/>
      <c r="C92" s="12" t="str">
        <f t="shared" ca="1" si="1"/>
        <v/>
      </c>
    </row>
    <row r="93" spans="1:3" ht="27" customHeight="1">
      <c r="A93" s="13" t="str">
        <f>IF(ROWS($A$1:A92)&gt;$G$4-$G$2+1,"",$G$2+ROWS($A$1:A92)-1)</f>
        <v/>
      </c>
      <c r="B93" s="12"/>
      <c r="C93" s="12" t="str">
        <f t="shared" ca="1" si="1"/>
        <v/>
      </c>
    </row>
    <row r="94" spans="1:3" ht="27" customHeight="1">
      <c r="A94" s="13" t="str">
        <f>IF(ROWS($A$1:A93)&gt;$G$4-$G$2+1,"",$G$2+ROWS($A$1:A93)-1)</f>
        <v/>
      </c>
      <c r="B94" s="12"/>
      <c r="C94" s="12" t="str">
        <f t="shared" ca="1" si="1"/>
        <v/>
      </c>
    </row>
    <row r="95" spans="1:3" ht="27" customHeight="1">
      <c r="A95" s="13" t="str">
        <f>IF(ROWS($A$1:A94)&gt;$G$4-$G$2+1,"",$G$2+ROWS($A$1:A94)-1)</f>
        <v/>
      </c>
      <c r="B95" s="12"/>
      <c r="C95" s="12" t="str">
        <f t="shared" ca="1" si="1"/>
        <v/>
      </c>
    </row>
    <row r="96" spans="1:3" ht="27" customHeight="1">
      <c r="A96" s="13" t="str">
        <f>IF(ROWS($A$1:A95)&gt;$G$4-$G$2+1,"",$G$2+ROWS($A$1:A95)-1)</f>
        <v/>
      </c>
      <c r="B96" s="12"/>
      <c r="C96" s="12" t="str">
        <f t="shared" ca="1" si="1"/>
        <v/>
      </c>
    </row>
    <row r="97" spans="1:3" ht="27" customHeight="1">
      <c r="A97" s="13" t="str">
        <f>IF(ROWS($A$1:A96)&gt;$G$4-$G$2+1,"",$G$2+ROWS($A$1:A96)-1)</f>
        <v/>
      </c>
      <c r="B97" s="12"/>
      <c r="C97" s="12" t="str">
        <f t="shared" ca="1" si="1"/>
        <v/>
      </c>
    </row>
    <row r="98" spans="1:3" ht="27" customHeight="1">
      <c r="A98" s="13" t="str">
        <f>IF(ROWS($A$1:A97)&gt;$G$4-$G$2+1,"",$G$2+ROWS($A$1:A97)-1)</f>
        <v/>
      </c>
      <c r="B98" s="12"/>
      <c r="C98" s="12" t="str">
        <f t="shared" ca="1" si="1"/>
        <v/>
      </c>
    </row>
    <row r="99" spans="1:3" ht="27" customHeight="1">
      <c r="A99" s="13" t="str">
        <f>IF(ROWS($A$1:A98)&gt;$G$4-$G$2+1,"",$G$2+ROWS($A$1:A98)-1)</f>
        <v/>
      </c>
      <c r="B99" s="12"/>
      <c r="C99" s="12" t="str">
        <f t="shared" ca="1" si="1"/>
        <v/>
      </c>
    </row>
    <row r="100" spans="1:3" ht="27" customHeight="1">
      <c r="A100" s="13" t="str">
        <f>IF(ROWS($A$1:A99)&gt;$G$4-$G$2+1,"",$G$2+ROWS($A$1:A99)-1)</f>
        <v/>
      </c>
      <c r="B100" s="12"/>
      <c r="C100" s="12" t="str">
        <f t="shared" ca="1" si="1"/>
        <v/>
      </c>
    </row>
    <row r="101" spans="1:3" ht="27" customHeight="1">
      <c r="A101" s="13" t="str">
        <f>IF(ROWS($A$1:A100)&gt;$G$4-$G$2+1,"",$G$2+ROWS($A$1:A100)-1)</f>
        <v/>
      </c>
      <c r="B101" s="12"/>
      <c r="C101" s="12" t="str">
        <f t="shared" ca="1" si="1"/>
        <v/>
      </c>
    </row>
    <row r="102" spans="1:3" ht="27" customHeight="1">
      <c r="A102" s="13" t="str">
        <f>IF(ROWS($A$1:A101)&gt;$G$4-$G$2+1,"",$G$2+ROWS($A$1:A101)-1)</f>
        <v/>
      </c>
      <c r="B102" s="12"/>
      <c r="C102" s="12" t="str">
        <f t="shared" ca="1" si="1"/>
        <v/>
      </c>
    </row>
    <row r="103" spans="1:3" ht="27" customHeight="1">
      <c r="A103" s="13" t="str">
        <f>IF(ROWS($A$1:A102)&gt;$G$4-$G$2+1,"",$G$2+ROWS($A$1:A102)-1)</f>
        <v/>
      </c>
      <c r="B103" s="12"/>
      <c r="C103" s="12" t="str">
        <f t="shared" ca="1" si="1"/>
        <v/>
      </c>
    </row>
    <row r="104" spans="1:3" ht="27" customHeight="1">
      <c r="A104" s="13" t="str">
        <f>IF(ROWS($A$1:A103)&gt;$G$4-$G$2+1,"",$G$2+ROWS($A$1:A103)-1)</f>
        <v/>
      </c>
      <c r="B104" s="12"/>
      <c r="C104" s="12" t="str">
        <f t="shared" ca="1" si="1"/>
        <v/>
      </c>
    </row>
    <row r="105" spans="1:3" ht="27" customHeight="1">
      <c r="A105" s="13" t="str">
        <f>IF(ROWS($A$1:A104)&gt;$G$4-$G$2+1,"",$G$2+ROWS($A$1:A104)-1)</f>
        <v/>
      </c>
      <c r="B105" s="12"/>
      <c r="C105" s="12" t="str">
        <f t="shared" ca="1" si="1"/>
        <v/>
      </c>
    </row>
    <row r="106" spans="1:3" ht="27" customHeight="1">
      <c r="A106" s="13" t="str">
        <f>IF(ROWS($A$1:A105)&gt;$G$4-$G$2+1,"",$G$2+ROWS($A$1:A105)-1)</f>
        <v/>
      </c>
      <c r="B106" s="12"/>
      <c r="C106" s="12" t="str">
        <f t="shared" ca="1" si="1"/>
        <v/>
      </c>
    </row>
    <row r="107" spans="1:3" ht="27" customHeight="1">
      <c r="A107" s="13" t="str">
        <f>IF(ROWS($A$1:A106)&gt;$G$4-$G$2+1,"",$G$2+ROWS($A$1:A106)-1)</f>
        <v/>
      </c>
      <c r="B107" s="12"/>
      <c r="C107" s="12" t="str">
        <f t="shared" ca="1" si="1"/>
        <v/>
      </c>
    </row>
    <row r="108" spans="1:3" ht="27" customHeight="1">
      <c r="A108" s="13" t="str">
        <f>IF(ROWS($A$1:A107)&gt;$G$4-$G$2+1,"",$G$2+ROWS($A$1:A107)-1)</f>
        <v/>
      </c>
      <c r="B108" s="12"/>
      <c r="C108" s="12" t="str">
        <f t="shared" ca="1" si="1"/>
        <v/>
      </c>
    </row>
    <row r="109" spans="1:3" ht="27" customHeight="1">
      <c r="A109" s="13" t="str">
        <f>IF(ROWS($A$1:A108)&gt;$G$4-$G$2+1,"",$G$2+ROWS($A$1:A108)-1)</f>
        <v/>
      </c>
      <c r="B109" s="12"/>
      <c r="C109" s="12" t="str">
        <f t="shared" ca="1" si="1"/>
        <v/>
      </c>
    </row>
    <row r="110" spans="1:3" ht="27" customHeight="1">
      <c r="A110" s="13" t="str">
        <f>IF(ROWS($A$1:A109)&gt;$G$4-$G$2+1,"",$G$2+ROWS($A$1:A109)-1)</f>
        <v/>
      </c>
      <c r="B110" s="12"/>
      <c r="C110" s="12" t="str">
        <f t="shared" ca="1" si="1"/>
        <v/>
      </c>
    </row>
    <row r="111" spans="1:3" ht="27" customHeight="1">
      <c r="A111" s="13" t="str">
        <f>IF(ROWS($A$1:A110)&gt;$G$4-$G$2+1,"",$G$2+ROWS($A$1:A110)-1)</f>
        <v/>
      </c>
      <c r="B111" s="12"/>
      <c r="C111" s="12" t="str">
        <f t="shared" ca="1" si="1"/>
        <v/>
      </c>
    </row>
    <row r="112" spans="1:3" ht="27" customHeight="1">
      <c r="A112" s="13" t="str">
        <f>IF(ROWS($A$1:A111)&gt;$G$4-$G$2+1,"",$G$2+ROWS($A$1:A111)-1)</f>
        <v/>
      </c>
      <c r="B112" s="12"/>
      <c r="C112" s="12" t="str">
        <f t="shared" ca="1" si="1"/>
        <v/>
      </c>
    </row>
    <row r="113" spans="1:3" ht="27" customHeight="1">
      <c r="A113" s="13" t="str">
        <f>IF(ROWS($A$1:A112)&gt;$G$4-$G$2+1,"",$G$2+ROWS($A$1:A112)-1)</f>
        <v/>
      </c>
      <c r="B113" s="12"/>
      <c r="C113" s="12" t="str">
        <f t="shared" ca="1" si="1"/>
        <v/>
      </c>
    </row>
    <row r="114" spans="1:3" ht="27" customHeight="1">
      <c r="A114" s="13" t="str">
        <f>IF(ROWS($A$1:A113)&gt;$G$4-$G$2+1,"",$G$2+ROWS($A$1:A113)-1)</f>
        <v/>
      </c>
      <c r="B114" s="12"/>
      <c r="C114" s="12" t="str">
        <f t="shared" ca="1" si="1"/>
        <v/>
      </c>
    </row>
    <row r="115" spans="1:3" ht="27" customHeight="1">
      <c r="A115" s="13" t="str">
        <f>IF(ROWS($A$1:A114)&gt;$G$4-$G$2+1,"",$G$2+ROWS($A$1:A114)-1)</f>
        <v/>
      </c>
      <c r="B115" s="12"/>
      <c r="C115" s="12" t="str">
        <f t="shared" ca="1" si="1"/>
        <v/>
      </c>
    </row>
    <row r="116" spans="1:3" ht="27" customHeight="1">
      <c r="A116" s="13">
        <v>1907</v>
      </c>
      <c r="B116" s="12"/>
      <c r="C116" s="12" t="str">
        <f t="shared" ca="1" si="1"/>
        <v/>
      </c>
    </row>
    <row r="117" spans="1:3" ht="27" customHeight="1">
      <c r="A117" s="13">
        <v>1906</v>
      </c>
      <c r="B117" s="12"/>
      <c r="C117" s="12" t="str">
        <f t="shared" ca="1" si="1"/>
        <v/>
      </c>
    </row>
    <row r="118" spans="1:3" ht="27" customHeight="1">
      <c r="A118" s="13">
        <v>1905</v>
      </c>
      <c r="B118" s="12"/>
      <c r="C118" s="12" t="str">
        <f t="shared" ca="1" si="1"/>
        <v/>
      </c>
    </row>
    <row r="119" spans="1:3" ht="27" customHeight="1">
      <c r="A119" s="13">
        <v>1904</v>
      </c>
      <c r="B119" s="12"/>
      <c r="C119" s="12" t="str">
        <f t="shared" ca="1" si="1"/>
        <v/>
      </c>
    </row>
    <row r="120" spans="1:3" ht="27" customHeight="1">
      <c r="A120" s="13">
        <v>1903</v>
      </c>
      <c r="B120" s="12"/>
      <c r="C120" s="12" t="str">
        <f t="shared" ca="1" si="1"/>
        <v/>
      </c>
    </row>
    <row r="121" spans="1:3" ht="27" customHeight="1">
      <c r="A121" s="13">
        <v>1902</v>
      </c>
      <c r="B121" s="12"/>
      <c r="C121" s="12" t="str">
        <f t="shared" ca="1" si="1"/>
        <v/>
      </c>
    </row>
    <row r="122" spans="1:3" ht="27" customHeight="1">
      <c r="A122" s="13">
        <v>1901</v>
      </c>
      <c r="B122" s="12"/>
      <c r="C122" s="12" t="str">
        <f t="shared" ca="1" si="1"/>
        <v/>
      </c>
    </row>
    <row r="123" spans="1:3" ht="27" customHeight="1">
      <c r="A123" s="13">
        <v>1900</v>
      </c>
      <c r="B123" s="12"/>
      <c r="C123" s="12" t="str">
        <f t="shared" ca="1" si="1"/>
        <v/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رئيسي</vt:lpstr>
      <vt:lpstr>احصاء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2021-03-13T16:10:53Z</dcterms:modified>
</cp:coreProperties>
</file>