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lim _Mali\Dropbox\My PC (Salim_Mali-PC)\Desktop\خطوط\"/>
    </mc:Choice>
  </mc:AlternateContent>
  <bookViews>
    <workbookView xWindow="0" yWindow="0" windowWidth="16710" windowHeight="6130"/>
  </bookViews>
  <sheets>
    <sheet name="AllFathers (2)" sheetId="1" r:id="rId1"/>
  </sheets>
  <externalReferences>
    <externalReference r:id="rId2"/>
  </externalReferences>
  <definedNames>
    <definedName name="_xlnm._FilterDatabase" localSheetId="0" hidden="1">'AllFathers (2)'!$A$1:$D$33</definedName>
    <definedName name="AllPayments">[1]Payments!$A$2:$I$601</definedName>
    <definedName name="Payments">[1]Payments!$E$2:$E$601</definedName>
    <definedName name="_xlnm.Print_Area" localSheetId="0">'AllFathers (2)'!$A$1:$I$33</definedName>
    <definedName name="_xlnm.Print_Titles" localSheetId="0">'AllFathers (2)'!$1:$1</definedName>
  </definedNames>
  <calcPr calcId="162913"/>
</workbook>
</file>

<file path=xl/calcChain.xml><?xml version="1.0" encoding="utf-8"?>
<calcChain xmlns="http://schemas.openxmlformats.org/spreadsheetml/2006/main">
  <c r="I2" i="1" l="1"/>
  <c r="I3" i="1"/>
  <c r="I4" i="1"/>
  <c r="I5" i="1"/>
  <c r="I6" i="1"/>
  <c r="I7" i="1"/>
  <c r="I8" i="1"/>
  <c r="I19" i="1"/>
  <c r="I20" i="1"/>
  <c r="I21" i="1"/>
  <c r="I22" i="1"/>
  <c r="I23" i="1"/>
  <c r="I24" i="1"/>
  <c r="I10" i="1"/>
  <c r="I11" i="1"/>
  <c r="I12" i="1"/>
  <c r="I13" i="1"/>
  <c r="I14" i="1"/>
  <c r="I15" i="1"/>
  <c r="I16" i="1"/>
  <c r="I17" i="1"/>
  <c r="I18" i="1"/>
  <c r="I25" i="1"/>
  <c r="I26" i="1"/>
  <c r="I27" i="1"/>
  <c r="I28" i="1"/>
  <c r="I29" i="1"/>
  <c r="I30" i="1"/>
  <c r="I31" i="1"/>
  <c r="I32" i="1"/>
  <c r="I33" i="1"/>
  <c r="I9" i="1"/>
  <c r="H3" i="1"/>
  <c r="H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2" i="1"/>
  <c r="R4" i="1"/>
  <c r="P4" i="1" s="1"/>
  <c r="Q2" i="1" l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  <c r="A6" i="1"/>
  <c r="A5" i="1"/>
  <c r="A4" i="1"/>
  <c r="A3" i="1"/>
  <c r="A2" i="1"/>
</calcChain>
</file>

<file path=xl/sharedStrings.xml><?xml version="1.0" encoding="utf-8"?>
<sst xmlns="http://schemas.openxmlformats.org/spreadsheetml/2006/main" count="73" uniqueCount="47">
  <si>
    <t>م</t>
  </si>
  <si>
    <t>اسم الاب ثلاثي</t>
  </si>
  <si>
    <t>الابناء</t>
  </si>
  <si>
    <t>الرسوم الدراسية</t>
  </si>
  <si>
    <t>المدفوعات</t>
  </si>
  <si>
    <t>ديون2019</t>
  </si>
  <si>
    <t>ديون 2020</t>
  </si>
  <si>
    <t>إجمالي الديون</t>
  </si>
  <si>
    <t>الاشتراك</t>
  </si>
  <si>
    <t>3</t>
  </si>
  <si>
    <t>2</t>
  </si>
  <si>
    <t>1</t>
  </si>
  <si>
    <t>4</t>
  </si>
  <si>
    <t>الاب رقم 01</t>
  </si>
  <si>
    <t>الاب رقم 02</t>
  </si>
  <si>
    <t>الاب رقم 03</t>
  </si>
  <si>
    <t>الاب رقم 04</t>
  </si>
  <si>
    <t>الاب رقم 05</t>
  </si>
  <si>
    <t>الاب رقم 06</t>
  </si>
  <si>
    <t>الاب رقم 07</t>
  </si>
  <si>
    <t>الاب رقم 08</t>
  </si>
  <si>
    <t>الاب رقم 09</t>
  </si>
  <si>
    <t>الاب رقم 10</t>
  </si>
  <si>
    <t>الاب رقم 11</t>
  </si>
  <si>
    <t>الاب رقم 12</t>
  </si>
  <si>
    <t>الاب رقم 13</t>
  </si>
  <si>
    <t>الاب رقم 14</t>
  </si>
  <si>
    <t>الاب رقم 15</t>
  </si>
  <si>
    <t>الاب رقم 16</t>
  </si>
  <si>
    <t>الاب رقم 17</t>
  </si>
  <si>
    <t>الاب رقم 18</t>
  </si>
  <si>
    <t>الاب رقم 19</t>
  </si>
  <si>
    <t>الاب رقم 20</t>
  </si>
  <si>
    <t>الاب رقم 21</t>
  </si>
  <si>
    <t>الاب رقم 22</t>
  </si>
  <si>
    <t>الاب رقم 23</t>
  </si>
  <si>
    <t>الاب رقم 24</t>
  </si>
  <si>
    <t>الاب رقم 25</t>
  </si>
  <si>
    <t>الاب رقم 26</t>
  </si>
  <si>
    <t>الاب رقم 27</t>
  </si>
  <si>
    <t>الاب رقم 28</t>
  </si>
  <si>
    <t>الاب رقم 29</t>
  </si>
  <si>
    <t>الاب رقم 30</t>
  </si>
  <si>
    <t>الاب رقم 31</t>
  </si>
  <si>
    <t>الاب رقم 32</t>
  </si>
  <si>
    <t>العمود H</t>
  </si>
  <si>
    <t>العمود 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</si>
</sst>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>
    <font>
      <sz val="11"/>
      <color theme="1"/>
      <name val="Calibri"/>
      <family val="2"/>
      <charset val="178"/>
      <scheme val="minor"/>
    </font>
    <font>
      <sz val="10"/>
      <color indexed="8"/>
      <name val="Arial"/>
      <family val="2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Arial"/>
      <family val="2"/>
    </font>
    <font>
      <b/>
      <sz val="16"/>
      <color theme="1"/>
      <name val="Arial"/>
      <family val="2"/>
    </font>
    <font>
      <b/>
      <i/>
      <sz val="16"/>
      <color rgb="FFFF0000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6"/>
      <color rgb="FFFF0000"/>
      <name val="Calibri"/>
      <family val="2"/>
      <charset val="17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5">
    <xf numFmtId="0" fontId="0" fillId="0" borderId="0" xfId="0"/>
    <xf numFmtId="0" fontId="0" fillId="0" borderId="0" xfId="0" applyAlignment="1">
      <alignment vertical="center"/>
    </xf>
    <xf numFmtId="0" fontId="3" fillId="0" borderId="1" xfId="0" applyFont="1" applyFill="1" applyBorder="1" applyAlignment="1">
      <alignment horizontal="center" vertical="center" shrinkToFit="1"/>
    </xf>
    <xf numFmtId="0" fontId="7" fillId="0" borderId="0" xfId="0" applyFont="1" applyAlignment="1">
      <alignment horizontal="left"/>
    </xf>
    <xf numFmtId="0" fontId="8" fillId="0" borderId="0" xfId="0" applyFont="1"/>
    <xf numFmtId="0" fontId="0" fillId="0" borderId="0" xfId="0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0" borderId="1" xfId="0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left" vertical="center" shrinkToFit="1"/>
    </xf>
    <xf numFmtId="0" fontId="3" fillId="0" borderId="1" xfId="0" applyFont="1" applyFill="1" applyBorder="1" applyAlignment="1">
      <alignment horizontal="left" vertical="center" shrinkToFit="1"/>
    </xf>
    <xf numFmtId="0" fontId="2" fillId="0" borderId="1" xfId="0" applyNumberFormat="1" applyFont="1" applyFill="1" applyBorder="1" applyAlignment="1">
      <alignment horizontal="left" vertical="center" shrinkToFit="1"/>
    </xf>
    <xf numFmtId="0" fontId="9" fillId="0" borderId="1" xfId="1" applyFont="1" applyFill="1" applyBorder="1" applyAlignment="1">
      <alignment shrinkToFit="1"/>
    </xf>
    <xf numFmtId="0" fontId="9" fillId="2" borderId="1" xfId="1" applyFont="1" applyFill="1" applyBorder="1" applyAlignment="1">
      <alignment horizontal="center" vertical="center" shrinkToFit="1"/>
    </xf>
    <xf numFmtId="0" fontId="10" fillId="2" borderId="1" xfId="1" applyFont="1" applyFill="1" applyBorder="1" applyAlignment="1">
      <alignment horizontal="center" vertical="center" shrinkToFit="1"/>
    </xf>
    <xf numFmtId="0" fontId="2" fillId="2" borderId="1" xfId="0" applyFont="1" applyFill="1" applyBorder="1" applyAlignment="1">
      <alignment horizontal="center" vertical="center" shrinkToFit="1"/>
    </xf>
    <xf numFmtId="0" fontId="12" fillId="2" borderId="1" xfId="0" applyFont="1" applyFill="1" applyBorder="1" applyAlignment="1">
      <alignment horizontal="center" vertical="center" shrinkToFit="1"/>
    </xf>
    <xf numFmtId="0" fontId="12" fillId="0" borderId="0" xfId="0" applyFont="1" applyAlignment="1">
      <alignment horizontal="left" vertical="center"/>
    </xf>
    <xf numFmtId="0" fontId="0" fillId="0" borderId="2" xfId="0" applyBorder="1" applyAlignment="1"/>
    <xf numFmtId="0" fontId="0" fillId="0" borderId="0" xfId="0" applyAlignment="1"/>
    <xf numFmtId="0" fontId="13" fillId="0" borderId="0" xfId="0" applyFont="1"/>
    <xf numFmtId="0" fontId="13" fillId="0" borderId="0" xfId="0" applyFont="1" applyAlignment="1"/>
    <xf numFmtId="4" fontId="4" fillId="0" borderId="1" xfId="0" applyNumberFormat="1" applyFont="1" applyFill="1" applyBorder="1" applyAlignment="1">
      <alignment horizontal="left" shrinkToFit="1"/>
    </xf>
    <xf numFmtId="4" fontId="0" fillId="0" borderId="0" xfId="0" applyNumberFormat="1"/>
    <xf numFmtId="4" fontId="11" fillId="0" borderId="1" xfId="0" applyNumberFormat="1" applyFont="1" applyFill="1" applyBorder="1" applyAlignment="1">
      <alignment horizontal="left" vertical="center" shrinkToFit="1"/>
    </xf>
  </cellXfs>
  <cellStyles count="3">
    <cellStyle name="Normal" xfId="0" builtinId="0"/>
    <cellStyle name="Normal_ورقة1_1" xfId="1"/>
    <cellStyle name="عادي 2" xfId="2"/>
  </cellStyles>
  <dxfs count="1">
    <dxf>
      <fill>
        <patternFill>
          <bgColor theme="6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397455</xdr:colOff>
      <xdr:row>7</xdr:row>
      <xdr:rowOff>5025</xdr:rowOff>
    </xdr:from>
    <xdr:to>
      <xdr:col>15</xdr:col>
      <xdr:colOff>399553</xdr:colOff>
      <xdr:row>12</xdr:row>
      <xdr:rowOff>238373</xdr:rowOff>
    </xdr:to>
    <xdr:cxnSp macro="">
      <xdr:nvCxnSpPr>
        <xdr:cNvPr id="5" name="رابط كسهم مستقيم 4">
          <a:extLst>
            <a:ext uri="{FF2B5EF4-FFF2-40B4-BE49-F238E27FC236}">
              <a16:creationId xmlns:a16="http://schemas.microsoft.com/office/drawing/2014/main" id="{B4BA7B28-A21B-4E68-8427-63F2F9E6A7C7}"/>
            </a:ext>
          </a:extLst>
        </xdr:cNvPr>
        <xdr:cNvCxnSpPr/>
      </xdr:nvCxnSpPr>
      <xdr:spPr>
        <a:xfrm flipV="1">
          <a:off x="9978142847" y="1694125"/>
          <a:ext cx="2440498" cy="1439848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1604;&#1604;&#1578;&#1593;&#1583;&#1610;&#1604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All"/>
      <sheetName val="Gro 1"/>
      <sheetName val="Gro 2"/>
      <sheetName val="Payments"/>
      <sheetName val="AllFathers"/>
      <sheetName val="AllFathers (2)"/>
      <sheetName val="ورقة2"/>
    </sheetNames>
    <sheetDataSet>
      <sheetData sheetId="0"/>
      <sheetData sheetId="1"/>
      <sheetData sheetId="2"/>
      <sheetData sheetId="3">
        <row r="2">
          <cell r="A2" t="str">
            <v>اسويسي صالح مصباح</v>
          </cell>
          <cell r="B2" t="str">
            <v>3</v>
          </cell>
          <cell r="D2">
            <v>5300</v>
          </cell>
          <cell r="E2">
            <v>2250</v>
          </cell>
          <cell r="F2">
            <v>4803</v>
          </cell>
          <cell r="G2">
            <v>44194</v>
          </cell>
          <cell r="H2" t="str">
            <v>رصيد1050</v>
          </cell>
        </row>
        <row r="3">
          <cell r="A3" t="str">
            <v>اشرف رجب الصابري</v>
          </cell>
          <cell r="B3" t="str">
            <v>2</v>
          </cell>
          <cell r="D3">
            <v>2500</v>
          </cell>
          <cell r="E3">
            <v>0</v>
          </cell>
          <cell r="G3">
            <v>44256</v>
          </cell>
        </row>
        <row r="4">
          <cell r="A4" t="str">
            <v>اشرف ميلاد ابوجعفر</v>
          </cell>
          <cell r="B4" t="str">
            <v>1</v>
          </cell>
          <cell r="D4">
            <v>1200</v>
          </cell>
          <cell r="E4">
            <v>0</v>
          </cell>
          <cell r="G4">
            <v>44256</v>
          </cell>
        </row>
        <row r="5">
          <cell r="A5" t="str">
            <v>البهلول سالم شراده</v>
          </cell>
          <cell r="B5" t="str">
            <v>1</v>
          </cell>
          <cell r="D5">
            <v>2000</v>
          </cell>
          <cell r="E5">
            <v>0</v>
          </cell>
          <cell r="F5">
            <v>4763</v>
          </cell>
          <cell r="G5">
            <v>44167</v>
          </cell>
          <cell r="H5" t="str">
            <v>ارجاع القيمة كاملة بتاريخ02/03/2021</v>
          </cell>
        </row>
        <row r="6">
          <cell r="A6" t="str">
            <v>البهلول عمر الطيب</v>
          </cell>
          <cell r="B6" t="str">
            <v>3</v>
          </cell>
          <cell r="C6">
            <v>914170974</v>
          </cell>
          <cell r="D6">
            <v>3800</v>
          </cell>
          <cell r="E6">
            <v>1300</v>
          </cell>
          <cell r="F6">
            <v>4710</v>
          </cell>
          <cell r="G6">
            <v>44142</v>
          </cell>
          <cell r="H6" t="str">
            <v>670 رصيد</v>
          </cell>
        </row>
        <row r="7">
          <cell r="A7" t="str">
            <v>البهلول فرج خشيبه</v>
          </cell>
          <cell r="B7" t="str">
            <v>1</v>
          </cell>
          <cell r="D7">
            <v>1200</v>
          </cell>
          <cell r="E7">
            <v>400</v>
          </cell>
          <cell r="F7">
            <v>4772</v>
          </cell>
          <cell r="G7">
            <v>44172</v>
          </cell>
          <cell r="H7" t="str">
            <v>رصيد 220</v>
          </cell>
        </row>
        <row r="8">
          <cell r="A8" t="str">
            <v>الدوكالي رجب الشوشان</v>
          </cell>
          <cell r="B8" t="str">
            <v>2</v>
          </cell>
          <cell r="C8">
            <v>926081739</v>
          </cell>
          <cell r="D8">
            <v>2500</v>
          </cell>
          <cell r="E8">
            <v>300</v>
          </cell>
          <cell r="F8">
            <v>4952</v>
          </cell>
          <cell r="G8">
            <v>44249</v>
          </cell>
        </row>
        <row r="9">
          <cell r="A9" t="str">
            <v>الصادق عبدالله عبيد</v>
          </cell>
          <cell r="E9">
            <v>0</v>
          </cell>
          <cell r="F9">
            <v>4883</v>
          </cell>
          <cell r="G9">
            <v>44206</v>
          </cell>
          <cell r="H9" t="str">
            <v>ارجاع القيمة كاملة23/1/2021</v>
          </cell>
        </row>
        <row r="10">
          <cell r="A10" t="str">
            <v>الصادق محمد الاسطى</v>
          </cell>
          <cell r="B10" t="str">
            <v>2</v>
          </cell>
          <cell r="D10">
            <v>2500</v>
          </cell>
          <cell r="E10">
            <v>850</v>
          </cell>
          <cell r="F10">
            <v>4805</v>
          </cell>
          <cell r="G10">
            <v>44196</v>
          </cell>
        </row>
        <row r="11">
          <cell r="A11" t="str">
            <v>الصادق مصطفى الشاوش</v>
          </cell>
          <cell r="B11" t="str">
            <v>1</v>
          </cell>
          <cell r="D11">
            <v>1300</v>
          </cell>
          <cell r="E11">
            <v>0</v>
          </cell>
          <cell r="G11">
            <v>44256</v>
          </cell>
        </row>
        <row r="12">
          <cell r="A12" t="str">
            <v>الصديق امعمر ميلاد</v>
          </cell>
          <cell r="B12" t="str">
            <v>2</v>
          </cell>
          <cell r="D12">
            <v>2400</v>
          </cell>
          <cell r="E12">
            <v>1400</v>
          </cell>
          <cell r="F12">
            <v>4744</v>
          </cell>
          <cell r="G12">
            <v>44157</v>
          </cell>
          <cell r="H12" t="str">
            <v>رصيد 520</v>
          </cell>
        </row>
        <row r="13">
          <cell r="A13" t="str">
            <v>الصديق معتوق عطيه</v>
          </cell>
          <cell r="B13" t="str">
            <v>4</v>
          </cell>
          <cell r="D13">
            <v>5800</v>
          </cell>
          <cell r="E13">
            <v>2000</v>
          </cell>
          <cell r="F13">
            <v>4928</v>
          </cell>
          <cell r="G13">
            <v>44240</v>
          </cell>
        </row>
        <row r="14">
          <cell r="A14" t="str">
            <v>الصديق معتوق عطيه</v>
          </cell>
          <cell r="B14" t="str">
            <v>4</v>
          </cell>
          <cell r="D14">
            <v>5800</v>
          </cell>
          <cell r="E14">
            <v>180</v>
          </cell>
          <cell r="F14">
            <v>4976</v>
          </cell>
          <cell r="G14">
            <v>44270</v>
          </cell>
        </row>
        <row r="15">
          <cell r="A15" t="str">
            <v>الصديق ميلاد عبدالهادي</v>
          </cell>
          <cell r="B15" t="str">
            <v>4</v>
          </cell>
          <cell r="D15">
            <v>5100</v>
          </cell>
          <cell r="E15">
            <v>4225</v>
          </cell>
          <cell r="F15">
            <v>4906</v>
          </cell>
          <cell r="G15">
            <v>44214</v>
          </cell>
        </row>
        <row r="16">
          <cell r="A16" t="str">
            <v>الصيد سعد معروف</v>
          </cell>
          <cell r="B16" t="str">
            <v>1</v>
          </cell>
          <cell r="D16">
            <v>1200</v>
          </cell>
          <cell r="E16">
            <v>0</v>
          </cell>
          <cell r="G16">
            <v>44256</v>
          </cell>
        </row>
        <row r="17">
          <cell r="A17" t="str">
            <v>الفاتح أحمد أبناء.عطيه</v>
          </cell>
          <cell r="B17" t="str">
            <v>2</v>
          </cell>
          <cell r="D17">
            <v>4000</v>
          </cell>
          <cell r="E17">
            <v>0</v>
          </cell>
          <cell r="G17">
            <v>44256</v>
          </cell>
        </row>
        <row r="18">
          <cell r="A18" t="str">
            <v>المبروك خليفه أبوخليط</v>
          </cell>
          <cell r="B18" t="str">
            <v>3</v>
          </cell>
          <cell r="D18">
            <v>0</v>
          </cell>
          <cell r="E18">
            <v>0</v>
          </cell>
          <cell r="G18">
            <v>44256</v>
          </cell>
        </row>
        <row r="19">
          <cell r="A19" t="str">
            <v>المبروك صالح كشير</v>
          </cell>
          <cell r="B19" t="str">
            <v>2</v>
          </cell>
          <cell r="D19">
            <v>2600</v>
          </cell>
          <cell r="E19">
            <v>0</v>
          </cell>
          <cell r="G19">
            <v>44256</v>
          </cell>
        </row>
        <row r="20">
          <cell r="A20" t="str">
            <v>المختار محمد الزرقاني</v>
          </cell>
          <cell r="B20" t="str">
            <v>2</v>
          </cell>
          <cell r="D20">
            <v>2600</v>
          </cell>
          <cell r="E20">
            <v>270</v>
          </cell>
          <cell r="F20">
            <v>4820</v>
          </cell>
          <cell r="G20">
            <v>44198</v>
          </cell>
        </row>
        <row r="21">
          <cell r="A21" t="str">
            <v>المكي حامد كشيدان</v>
          </cell>
          <cell r="B21" t="str">
            <v>1</v>
          </cell>
          <cell r="D21">
            <v>1200</v>
          </cell>
          <cell r="E21">
            <v>400</v>
          </cell>
          <cell r="F21">
            <v>4852</v>
          </cell>
          <cell r="G21">
            <v>44202</v>
          </cell>
          <cell r="H21" t="str">
            <v>رصيد220</v>
          </cell>
        </row>
        <row r="22">
          <cell r="A22" t="str">
            <v>المنير بشير الجمل</v>
          </cell>
          <cell r="B22" t="str">
            <v>2</v>
          </cell>
          <cell r="D22">
            <v>3300</v>
          </cell>
          <cell r="E22">
            <v>0</v>
          </cell>
          <cell r="G22">
            <v>44256</v>
          </cell>
        </row>
        <row r="23">
          <cell r="A23" t="str">
            <v>المهدي موسى ابوغباقه</v>
          </cell>
          <cell r="B23" t="str">
            <v>1</v>
          </cell>
          <cell r="D23">
            <v>1200</v>
          </cell>
          <cell r="E23">
            <v>400</v>
          </cell>
          <cell r="F23">
            <v>4721</v>
          </cell>
          <cell r="G23">
            <v>44152</v>
          </cell>
        </row>
        <row r="24">
          <cell r="A24" t="str">
            <v>الهادي إمحمد مكعاش</v>
          </cell>
          <cell r="B24" t="str">
            <v>3</v>
          </cell>
          <cell r="D24">
            <v>3900</v>
          </cell>
          <cell r="E24">
            <v>1350</v>
          </cell>
          <cell r="F24">
            <v>4701</v>
          </cell>
          <cell r="G24">
            <v>44130</v>
          </cell>
        </row>
        <row r="25">
          <cell r="A25" t="str">
            <v>الهاشمي محمد بوحفص</v>
          </cell>
          <cell r="B25" t="str">
            <v>1</v>
          </cell>
          <cell r="D25">
            <v>2000</v>
          </cell>
          <cell r="E25">
            <v>0</v>
          </cell>
          <cell r="G25">
            <v>44256</v>
          </cell>
        </row>
        <row r="26">
          <cell r="A26" t="str">
            <v>إبراهيم أحمد الرحماني</v>
          </cell>
          <cell r="B26" t="str">
            <v>2</v>
          </cell>
          <cell r="D26">
            <v>2600</v>
          </cell>
          <cell r="E26">
            <v>300</v>
          </cell>
          <cell r="F26">
            <v>4878</v>
          </cell>
          <cell r="G26">
            <v>44206</v>
          </cell>
        </row>
        <row r="27">
          <cell r="A27" t="str">
            <v>إبراهيم عيسى قادر</v>
          </cell>
          <cell r="B27" t="str">
            <v>1</v>
          </cell>
          <cell r="D27">
            <v>1200</v>
          </cell>
          <cell r="E27">
            <v>700</v>
          </cell>
          <cell r="F27">
            <v>4827</v>
          </cell>
          <cell r="G27">
            <v>44200</v>
          </cell>
        </row>
        <row r="28">
          <cell r="A28" t="str">
            <v>إبراهيم ميلاد عبدالهادي</v>
          </cell>
          <cell r="B28" t="str">
            <v>3</v>
          </cell>
          <cell r="D28">
            <v>3600</v>
          </cell>
          <cell r="E28">
            <v>2400</v>
          </cell>
          <cell r="F28">
            <v>4907</v>
          </cell>
          <cell r="G28">
            <v>44214</v>
          </cell>
        </row>
        <row r="29">
          <cell r="A29" t="str">
            <v>إسماعيل منصور الشريف</v>
          </cell>
          <cell r="B29" t="str">
            <v>1</v>
          </cell>
          <cell r="D29">
            <v>1300</v>
          </cell>
          <cell r="E29">
            <v>1000</v>
          </cell>
          <cell r="F29">
            <v>4862</v>
          </cell>
          <cell r="G29">
            <v>44203</v>
          </cell>
        </row>
        <row r="30">
          <cell r="A30" t="str">
            <v>إمحمد مسعود أبوالشنب</v>
          </cell>
          <cell r="B30" t="str">
            <v>4</v>
          </cell>
          <cell r="D30">
            <v>5100</v>
          </cell>
          <cell r="E30">
            <v>0</v>
          </cell>
          <cell r="G30">
            <v>44256</v>
          </cell>
        </row>
        <row r="31">
          <cell r="A31" t="str">
            <v>أبوالقاسم محمد شلايك</v>
          </cell>
          <cell r="B31" t="str">
            <v>1</v>
          </cell>
          <cell r="D31">
            <v>2000</v>
          </cell>
          <cell r="E31">
            <v>750</v>
          </cell>
          <cell r="F31">
            <v>4971</v>
          </cell>
          <cell r="G31">
            <v>44259</v>
          </cell>
        </row>
        <row r="32">
          <cell r="A32" t="str">
            <v>أبوبكر الصادق الشيباني</v>
          </cell>
          <cell r="B32" t="str">
            <v>1</v>
          </cell>
          <cell r="D32">
            <v>1200</v>
          </cell>
          <cell r="E32">
            <v>400</v>
          </cell>
          <cell r="F32">
            <v>4961</v>
          </cell>
          <cell r="G32">
            <v>44255</v>
          </cell>
        </row>
        <row r="33">
          <cell r="A33" t="str">
            <v>أبوبكر الصادق الشيباني</v>
          </cell>
          <cell r="B33" t="str">
            <v>1</v>
          </cell>
          <cell r="D33">
            <v>1200</v>
          </cell>
          <cell r="E33">
            <v>400</v>
          </cell>
          <cell r="F33">
            <v>4823</v>
          </cell>
          <cell r="G33">
            <v>44199</v>
          </cell>
          <cell r="H33" t="str">
            <v>رصيد220</v>
          </cell>
        </row>
        <row r="34">
          <cell r="A34" t="str">
            <v>أبوبكر محمد البلعزي</v>
          </cell>
          <cell r="B34" t="str">
            <v>2</v>
          </cell>
          <cell r="D34">
            <v>2400</v>
          </cell>
          <cell r="E34">
            <v>700</v>
          </cell>
          <cell r="F34">
            <v>4713</v>
          </cell>
          <cell r="G34">
            <v>44146</v>
          </cell>
          <cell r="H34" t="str">
            <v>520 رصيد</v>
          </cell>
        </row>
        <row r="35">
          <cell r="A35" t="str">
            <v>أحمد الطاهر الغدامسي</v>
          </cell>
          <cell r="B35" t="str">
            <v>4</v>
          </cell>
          <cell r="D35">
            <v>6600</v>
          </cell>
          <cell r="E35">
            <v>2070</v>
          </cell>
          <cell r="F35">
            <v>4903</v>
          </cell>
          <cell r="G35">
            <v>44213</v>
          </cell>
        </row>
        <row r="36">
          <cell r="A36" t="str">
            <v>أحمد الطاهر الغدامسي</v>
          </cell>
          <cell r="B36" t="str">
            <v>4</v>
          </cell>
          <cell r="D36">
            <v>6600</v>
          </cell>
          <cell r="E36">
            <v>1000</v>
          </cell>
          <cell r="F36">
            <v>4963</v>
          </cell>
          <cell r="G36">
            <v>44256</v>
          </cell>
        </row>
        <row r="37">
          <cell r="A37" t="str">
            <v>أحمد الفيتوري البركي</v>
          </cell>
          <cell r="B37" t="str">
            <v>4</v>
          </cell>
          <cell r="D37">
            <v>5900</v>
          </cell>
          <cell r="E37">
            <v>0</v>
          </cell>
          <cell r="G37">
            <v>44256</v>
          </cell>
        </row>
        <row r="38">
          <cell r="A38" t="str">
            <v>أحمد بشير الشريف</v>
          </cell>
          <cell r="B38" t="str">
            <v>1</v>
          </cell>
          <cell r="D38">
            <v>1200</v>
          </cell>
          <cell r="E38">
            <v>400</v>
          </cell>
          <cell r="F38">
            <v>4824</v>
          </cell>
          <cell r="G38">
            <v>44199</v>
          </cell>
        </row>
        <row r="39">
          <cell r="A39" t="str">
            <v>أحمد حماد الترهوني</v>
          </cell>
          <cell r="B39" t="str">
            <v>1</v>
          </cell>
          <cell r="C39">
            <v>0</v>
          </cell>
          <cell r="D39">
            <v>1300</v>
          </cell>
          <cell r="E39">
            <v>0</v>
          </cell>
          <cell r="G39">
            <v>44261</v>
          </cell>
        </row>
        <row r="40">
          <cell r="A40" t="str">
            <v>أحمد رمضان الملاس</v>
          </cell>
          <cell r="B40" t="str">
            <v>2</v>
          </cell>
          <cell r="D40">
            <v>2500</v>
          </cell>
          <cell r="E40">
            <v>1200</v>
          </cell>
          <cell r="F40">
            <v>4850</v>
          </cell>
          <cell r="G40">
            <v>44202</v>
          </cell>
        </row>
        <row r="41">
          <cell r="A41" t="str">
            <v>أحمد عبدالسلام بن.خوله</v>
          </cell>
          <cell r="B41" t="str">
            <v>2</v>
          </cell>
          <cell r="D41">
            <v>2600</v>
          </cell>
          <cell r="E41">
            <v>2600</v>
          </cell>
          <cell r="F41">
            <v>4975</v>
          </cell>
          <cell r="G41">
            <v>44261</v>
          </cell>
        </row>
        <row r="42">
          <cell r="A42" t="str">
            <v>أحمد علي الرطب</v>
          </cell>
          <cell r="B42" t="str">
            <v>2</v>
          </cell>
          <cell r="D42">
            <v>2500</v>
          </cell>
          <cell r="E42">
            <v>1440</v>
          </cell>
          <cell r="F42">
            <v>4711</v>
          </cell>
          <cell r="G42">
            <v>44144</v>
          </cell>
          <cell r="H42" t="str">
            <v>440 رصيد</v>
          </cell>
        </row>
        <row r="43">
          <cell r="A43" t="str">
            <v>أحمد علي المقطوف</v>
          </cell>
          <cell r="B43" t="str">
            <v>5</v>
          </cell>
          <cell r="D43">
            <v>6300</v>
          </cell>
          <cell r="E43">
            <v>6300</v>
          </cell>
          <cell r="F43">
            <v>4705</v>
          </cell>
          <cell r="G43">
            <v>44138</v>
          </cell>
          <cell r="H43" t="str">
            <v>تحويل-الجمهورية-فشلوم 41622</v>
          </cell>
        </row>
        <row r="44">
          <cell r="A44" t="str">
            <v>أحمد محمد الصويبغ</v>
          </cell>
          <cell r="B44" t="str">
            <v>3</v>
          </cell>
          <cell r="D44">
            <v>3800</v>
          </cell>
          <cell r="E44">
            <v>390</v>
          </cell>
          <cell r="F44">
            <v>4874</v>
          </cell>
          <cell r="G44">
            <v>44205</v>
          </cell>
        </row>
        <row r="45">
          <cell r="A45" t="str">
            <v>أحمد محمد النعمي</v>
          </cell>
          <cell r="B45" t="str">
            <v>4</v>
          </cell>
          <cell r="D45">
            <v>5000</v>
          </cell>
          <cell r="E45">
            <v>1500</v>
          </cell>
          <cell r="F45">
            <v>4806</v>
          </cell>
          <cell r="G45">
            <v>44196</v>
          </cell>
          <cell r="H45" t="str">
            <v>رصيد920</v>
          </cell>
        </row>
        <row r="46">
          <cell r="A46" t="str">
            <v>أحمد محمد غريبه</v>
          </cell>
          <cell r="B46" t="str">
            <v>3</v>
          </cell>
          <cell r="C46">
            <v>915246693</v>
          </cell>
          <cell r="D46">
            <v>3900</v>
          </cell>
          <cell r="E46">
            <v>890</v>
          </cell>
          <cell r="F46">
            <v>4924</v>
          </cell>
          <cell r="G46">
            <v>44240</v>
          </cell>
        </row>
        <row r="47">
          <cell r="A47" t="str">
            <v>أحمد محمد غريبه</v>
          </cell>
          <cell r="B47" t="str">
            <v>3</v>
          </cell>
          <cell r="C47">
            <v>915246693</v>
          </cell>
          <cell r="D47">
            <v>3900</v>
          </cell>
          <cell r="E47">
            <v>460</v>
          </cell>
          <cell r="F47">
            <v>4930</v>
          </cell>
          <cell r="G47">
            <v>44241</v>
          </cell>
        </row>
        <row r="48">
          <cell r="A48" t="str">
            <v>أحمد مختار التمتام</v>
          </cell>
          <cell r="B48" t="str">
            <v>2</v>
          </cell>
          <cell r="C48">
            <v>924062411</v>
          </cell>
          <cell r="D48">
            <v>2500</v>
          </cell>
          <cell r="E48">
            <v>400</v>
          </cell>
          <cell r="F48">
            <v>4972</v>
          </cell>
          <cell r="G48">
            <v>44259</v>
          </cell>
        </row>
        <row r="49">
          <cell r="A49" t="str">
            <v>أحمد مختار التمتام</v>
          </cell>
          <cell r="B49" t="str">
            <v>2</v>
          </cell>
          <cell r="C49">
            <v>924062411</v>
          </cell>
          <cell r="D49">
            <v>2500</v>
          </cell>
          <cell r="E49">
            <v>850</v>
          </cell>
          <cell r="F49">
            <v>4837</v>
          </cell>
          <cell r="G49">
            <v>44200</v>
          </cell>
          <cell r="H49" t="str">
            <v>ارجاع300 تمهيدي20/1/2021</v>
          </cell>
        </row>
        <row r="50">
          <cell r="A50" t="str">
            <v>أحمد مفتاح الرحيمي</v>
          </cell>
          <cell r="B50" t="str">
            <v>2</v>
          </cell>
          <cell r="D50">
            <v>2400</v>
          </cell>
          <cell r="E50">
            <v>0</v>
          </cell>
          <cell r="G50">
            <v>44256</v>
          </cell>
        </row>
        <row r="51">
          <cell r="A51" t="str">
            <v>أحمد ميلاد الرمالي</v>
          </cell>
          <cell r="B51" t="str">
            <v>4</v>
          </cell>
          <cell r="D51">
            <v>5100</v>
          </cell>
          <cell r="E51">
            <v>1000</v>
          </cell>
          <cell r="F51">
            <v>4775</v>
          </cell>
          <cell r="G51">
            <v>44173</v>
          </cell>
        </row>
        <row r="52">
          <cell r="A52" t="str">
            <v>أسامه بشير الشريف</v>
          </cell>
          <cell r="B52" t="str">
            <v>2</v>
          </cell>
          <cell r="D52">
            <v>2500</v>
          </cell>
          <cell r="E52">
            <v>850</v>
          </cell>
          <cell r="F52">
            <v>4791</v>
          </cell>
          <cell r="G52">
            <v>44188</v>
          </cell>
          <cell r="H52" t="str">
            <v>تسجيل جديد</v>
          </cell>
        </row>
        <row r="53">
          <cell r="A53" t="str">
            <v>أسامه محمد أبورياح</v>
          </cell>
          <cell r="B53" t="str">
            <v>3</v>
          </cell>
          <cell r="D53">
            <v>5300</v>
          </cell>
          <cell r="E53">
            <v>500</v>
          </cell>
          <cell r="F53">
            <v>4894</v>
          </cell>
          <cell r="G53">
            <v>44210</v>
          </cell>
        </row>
        <row r="54">
          <cell r="A54" t="str">
            <v>أسامه محمد أبورياح</v>
          </cell>
          <cell r="B54" t="str">
            <v>3</v>
          </cell>
          <cell r="D54">
            <v>5300</v>
          </cell>
          <cell r="E54">
            <v>500</v>
          </cell>
          <cell r="F54">
            <v>4920</v>
          </cell>
          <cell r="G54">
            <v>44237</v>
          </cell>
        </row>
        <row r="55">
          <cell r="A55" t="str">
            <v>أشرف سلطان محمد</v>
          </cell>
          <cell r="B55" t="str">
            <v>2</v>
          </cell>
          <cell r="C55">
            <v>919958881</v>
          </cell>
          <cell r="D55">
            <v>2400</v>
          </cell>
          <cell r="E55">
            <v>1200</v>
          </cell>
          <cell r="F55">
            <v>4753</v>
          </cell>
          <cell r="G55">
            <v>44161</v>
          </cell>
        </row>
        <row r="56">
          <cell r="A56" t="str">
            <v>أكرم ميلود عطيه</v>
          </cell>
          <cell r="B56" t="str">
            <v>2</v>
          </cell>
          <cell r="D56">
            <v>2500</v>
          </cell>
          <cell r="E56">
            <v>0</v>
          </cell>
          <cell r="G56">
            <v>44256</v>
          </cell>
        </row>
        <row r="57">
          <cell r="A57" t="str">
            <v>أنور محمد علي</v>
          </cell>
          <cell r="B57" t="str">
            <v>1</v>
          </cell>
          <cell r="D57">
            <v>1200</v>
          </cell>
          <cell r="E57">
            <v>400</v>
          </cell>
          <cell r="F57">
            <v>4726</v>
          </cell>
          <cell r="G57">
            <v>44153</v>
          </cell>
        </row>
        <row r="58">
          <cell r="A58" t="str">
            <v>أيمن محمود النجار</v>
          </cell>
          <cell r="B58" t="str">
            <v>3</v>
          </cell>
          <cell r="D58">
            <v>3800</v>
          </cell>
          <cell r="E58">
            <v>300</v>
          </cell>
          <cell r="F58">
            <v>4917</v>
          </cell>
          <cell r="G58">
            <v>44235</v>
          </cell>
        </row>
        <row r="59">
          <cell r="A59" t="str">
            <v>أيمن محمود النجار</v>
          </cell>
          <cell r="B59" t="str">
            <v>3</v>
          </cell>
          <cell r="D59">
            <v>3800</v>
          </cell>
          <cell r="E59">
            <v>300</v>
          </cell>
          <cell r="F59">
            <v>4960</v>
          </cell>
          <cell r="G59">
            <v>44255</v>
          </cell>
        </row>
        <row r="60">
          <cell r="A60" t="str">
            <v>بسام محمد قحواط</v>
          </cell>
          <cell r="B60" t="str">
            <v>1</v>
          </cell>
          <cell r="D60">
            <v>2000</v>
          </cell>
          <cell r="E60">
            <v>0</v>
          </cell>
          <cell r="G60">
            <v>44256</v>
          </cell>
        </row>
        <row r="61">
          <cell r="A61" t="str">
            <v>بشير الفيتوري البركي</v>
          </cell>
          <cell r="B61" t="str">
            <v>1</v>
          </cell>
          <cell r="C61">
            <v>945954298</v>
          </cell>
          <cell r="D61">
            <v>1300</v>
          </cell>
          <cell r="E61">
            <v>0</v>
          </cell>
          <cell r="G61">
            <v>44256</v>
          </cell>
        </row>
        <row r="62">
          <cell r="A62" t="str">
            <v>بشير سالم أبوحميده</v>
          </cell>
          <cell r="B62" t="str">
            <v>1</v>
          </cell>
          <cell r="D62">
            <v>2000</v>
          </cell>
          <cell r="E62">
            <v>750</v>
          </cell>
          <cell r="F62">
            <v>4811</v>
          </cell>
          <cell r="G62">
            <v>44196</v>
          </cell>
        </row>
        <row r="63">
          <cell r="A63" t="str">
            <v>بلال عبدالباسط الجعفر</v>
          </cell>
          <cell r="B63" t="str">
            <v>1</v>
          </cell>
          <cell r="D63">
            <v>1200</v>
          </cell>
          <cell r="E63">
            <v>400</v>
          </cell>
          <cell r="F63">
            <v>4873</v>
          </cell>
          <cell r="G63">
            <v>44205</v>
          </cell>
        </row>
        <row r="64">
          <cell r="A64" t="str">
            <v>بلقاسم سالم المزوغي</v>
          </cell>
          <cell r="B64" t="str">
            <v>1</v>
          </cell>
          <cell r="D64">
            <v>1300</v>
          </cell>
          <cell r="E64">
            <v>450</v>
          </cell>
          <cell r="F64">
            <v>4750</v>
          </cell>
          <cell r="G64">
            <v>44160</v>
          </cell>
          <cell r="H64" t="str">
            <v>رصيد200</v>
          </cell>
        </row>
        <row r="65">
          <cell r="A65" t="str">
            <v>بلقاسم سالم المزوغي</v>
          </cell>
          <cell r="B65" t="str">
            <v>1</v>
          </cell>
          <cell r="D65">
            <v>1300</v>
          </cell>
          <cell r="E65">
            <v>850</v>
          </cell>
          <cell r="F65">
            <v>4973</v>
          </cell>
          <cell r="G65">
            <v>44261</v>
          </cell>
        </row>
        <row r="66">
          <cell r="A66" t="str">
            <v>بهاء.الدين محمد بسيس</v>
          </cell>
          <cell r="B66" t="str">
            <v>2</v>
          </cell>
          <cell r="D66">
            <v>2400</v>
          </cell>
          <cell r="E66">
            <v>0</v>
          </cell>
          <cell r="G66">
            <v>44256</v>
          </cell>
        </row>
        <row r="67">
          <cell r="A67" t="str">
            <v>جاسم الطاهر التافشري</v>
          </cell>
          <cell r="B67" t="str">
            <v>2</v>
          </cell>
          <cell r="D67">
            <v>1380</v>
          </cell>
          <cell r="E67">
            <v>800</v>
          </cell>
          <cell r="F67">
            <v>4745</v>
          </cell>
          <cell r="G67">
            <v>44158</v>
          </cell>
        </row>
        <row r="68">
          <cell r="A68" t="str">
            <v>جمال إمحمد البوعيشي</v>
          </cell>
          <cell r="B68" t="str">
            <v>2</v>
          </cell>
          <cell r="C68">
            <v>912102995</v>
          </cell>
          <cell r="D68">
            <v>2600</v>
          </cell>
          <cell r="E68">
            <v>0</v>
          </cell>
          <cell r="G68">
            <v>44256</v>
          </cell>
        </row>
        <row r="69">
          <cell r="A69" t="str">
            <v>جمال أحمد التومي</v>
          </cell>
          <cell r="B69" t="str">
            <v>1</v>
          </cell>
          <cell r="D69">
            <v>1300</v>
          </cell>
          <cell r="E69">
            <v>0</v>
          </cell>
          <cell r="G69">
            <v>44256</v>
          </cell>
        </row>
        <row r="70">
          <cell r="A70" t="str">
            <v>جمال محمد أبوغراره</v>
          </cell>
          <cell r="B70" t="str">
            <v>2</v>
          </cell>
          <cell r="D70">
            <v>2400</v>
          </cell>
          <cell r="E70">
            <v>800</v>
          </cell>
          <cell r="F70">
            <v>4770</v>
          </cell>
          <cell r="G70">
            <v>44172</v>
          </cell>
        </row>
        <row r="71">
          <cell r="A71" t="str">
            <v>جمال محمد رحومه</v>
          </cell>
          <cell r="B71" t="str">
            <v>3</v>
          </cell>
          <cell r="C71">
            <v>911412795</v>
          </cell>
          <cell r="D71">
            <v>3800</v>
          </cell>
          <cell r="E71">
            <v>1000</v>
          </cell>
          <cell r="F71">
            <v>4962</v>
          </cell>
          <cell r="G71">
            <v>44256</v>
          </cell>
        </row>
        <row r="72">
          <cell r="A72" t="str">
            <v>جمال محمد رحومه</v>
          </cell>
          <cell r="B72" t="str">
            <v>3</v>
          </cell>
          <cell r="C72">
            <v>911412795</v>
          </cell>
          <cell r="D72">
            <v>3800</v>
          </cell>
          <cell r="E72">
            <v>400</v>
          </cell>
          <cell r="F72">
            <v>4870</v>
          </cell>
          <cell r="G72">
            <v>44205</v>
          </cell>
        </row>
        <row r="73">
          <cell r="A73" t="str">
            <v>جمعه علي سالم</v>
          </cell>
          <cell r="B73" t="str">
            <v>5</v>
          </cell>
          <cell r="D73">
            <v>5800</v>
          </cell>
          <cell r="E73">
            <v>1300</v>
          </cell>
          <cell r="F73">
            <v>4958</v>
          </cell>
          <cell r="G73">
            <v>44252</v>
          </cell>
        </row>
        <row r="74">
          <cell r="A74" t="str">
            <v>حسام سعد أبوزيد</v>
          </cell>
          <cell r="B74" t="str">
            <v>3</v>
          </cell>
          <cell r="D74">
            <v>3700</v>
          </cell>
          <cell r="E74">
            <v>1300</v>
          </cell>
          <cell r="F74">
            <v>4902</v>
          </cell>
          <cell r="G74">
            <v>44213</v>
          </cell>
        </row>
        <row r="75">
          <cell r="A75" t="str">
            <v>حسام سعد أبوزيد</v>
          </cell>
          <cell r="B75" t="str">
            <v>3</v>
          </cell>
          <cell r="D75">
            <v>3700</v>
          </cell>
          <cell r="E75">
            <v>600</v>
          </cell>
          <cell r="F75">
            <v>4956</v>
          </cell>
          <cell r="G75">
            <v>44250</v>
          </cell>
        </row>
        <row r="76">
          <cell r="A76" t="str">
            <v>حسن أحمد الحاج.رحومه</v>
          </cell>
          <cell r="B76" t="str">
            <v>4</v>
          </cell>
          <cell r="D76">
            <v>5100</v>
          </cell>
          <cell r="E76">
            <v>2500</v>
          </cell>
          <cell r="F76">
            <v>4923</v>
          </cell>
          <cell r="G76">
            <v>44238</v>
          </cell>
        </row>
        <row r="77">
          <cell r="A77" t="str">
            <v>حسن زكريا الهنداوي</v>
          </cell>
          <cell r="B77" t="str">
            <v>1</v>
          </cell>
          <cell r="D77">
            <v>1200</v>
          </cell>
          <cell r="E77">
            <v>0</v>
          </cell>
          <cell r="G77">
            <v>44256</v>
          </cell>
        </row>
        <row r="78">
          <cell r="A78" t="str">
            <v>حسن سالم الشريف</v>
          </cell>
          <cell r="B78" t="str">
            <v>2</v>
          </cell>
          <cell r="D78">
            <v>0</v>
          </cell>
          <cell r="E78">
            <v>0</v>
          </cell>
          <cell r="G78">
            <v>44256</v>
          </cell>
        </row>
        <row r="79">
          <cell r="A79" t="str">
            <v>حسن محمد ميدان</v>
          </cell>
          <cell r="B79" t="str">
            <v>2</v>
          </cell>
          <cell r="D79">
            <v>2500</v>
          </cell>
          <cell r="E79">
            <v>0</v>
          </cell>
          <cell r="G79">
            <v>44256</v>
          </cell>
        </row>
        <row r="80">
          <cell r="A80" t="str">
            <v>حسن محمود بن.حويج</v>
          </cell>
          <cell r="B80" t="str">
            <v>3</v>
          </cell>
          <cell r="D80">
            <v>3550</v>
          </cell>
          <cell r="E80">
            <v>0</v>
          </cell>
          <cell r="G80">
            <v>44256</v>
          </cell>
        </row>
        <row r="81">
          <cell r="A81" t="str">
            <v>حسين علي خالد</v>
          </cell>
          <cell r="B81" t="str">
            <v>1</v>
          </cell>
          <cell r="D81">
            <v>2000</v>
          </cell>
          <cell r="E81">
            <v>750</v>
          </cell>
          <cell r="F81">
            <v>4774</v>
          </cell>
          <cell r="G81">
            <v>44173</v>
          </cell>
        </row>
        <row r="82">
          <cell r="A82" t="str">
            <v>حسين محمد الودان</v>
          </cell>
          <cell r="B82" t="str">
            <v>2</v>
          </cell>
          <cell r="D82">
            <v>2600</v>
          </cell>
          <cell r="E82">
            <v>1750</v>
          </cell>
          <cell r="F82">
            <v>4938</v>
          </cell>
          <cell r="G82">
            <v>44242</v>
          </cell>
        </row>
        <row r="83">
          <cell r="A83" t="str">
            <v>حسين محمد بلعيد</v>
          </cell>
          <cell r="B83" t="str">
            <v>4</v>
          </cell>
          <cell r="D83">
            <v>5900</v>
          </cell>
          <cell r="E83">
            <v>0</v>
          </cell>
          <cell r="G83">
            <v>44256</v>
          </cell>
        </row>
        <row r="84">
          <cell r="A84" t="str">
            <v>حسين ناجم قحمان</v>
          </cell>
          <cell r="B84" t="str">
            <v>3</v>
          </cell>
          <cell r="D84">
            <v>3700</v>
          </cell>
          <cell r="E84">
            <v>1000</v>
          </cell>
          <cell r="F84">
            <v>4916</v>
          </cell>
          <cell r="G84">
            <v>44230</v>
          </cell>
        </row>
        <row r="85">
          <cell r="A85" t="str">
            <v>حسين ناجم قحمان</v>
          </cell>
          <cell r="B85" t="str">
            <v>3</v>
          </cell>
          <cell r="D85">
            <v>3700</v>
          </cell>
          <cell r="E85">
            <v>300</v>
          </cell>
          <cell r="F85">
            <v>4715</v>
          </cell>
          <cell r="G85">
            <v>44150</v>
          </cell>
        </row>
        <row r="86">
          <cell r="A86" t="str">
            <v>حسين يوسف بن.سعيدان</v>
          </cell>
          <cell r="B86" t="str">
            <v>2</v>
          </cell>
          <cell r="D86">
            <v>2600</v>
          </cell>
          <cell r="E86">
            <v>0</v>
          </cell>
          <cell r="G86">
            <v>44256</v>
          </cell>
        </row>
        <row r="87">
          <cell r="A87" t="str">
            <v>خالد أحمد البرعصي</v>
          </cell>
          <cell r="B87" t="str">
            <v>3</v>
          </cell>
          <cell r="D87">
            <v>3800</v>
          </cell>
          <cell r="E87">
            <v>2000</v>
          </cell>
          <cell r="F87">
            <v>4832</v>
          </cell>
          <cell r="G87">
            <v>44200</v>
          </cell>
        </row>
        <row r="88">
          <cell r="A88" t="str">
            <v>خالد حفوظه بسيس</v>
          </cell>
          <cell r="B88" t="str">
            <v>3</v>
          </cell>
          <cell r="D88">
            <v>3700</v>
          </cell>
          <cell r="E88">
            <v>1000</v>
          </cell>
          <cell r="F88">
            <v>4847</v>
          </cell>
          <cell r="G88">
            <v>44201</v>
          </cell>
          <cell r="H88" t="str">
            <v>خصم 50%</v>
          </cell>
        </row>
        <row r="89">
          <cell r="A89" t="str">
            <v>خالد رمضان البكوش</v>
          </cell>
          <cell r="B89" t="str">
            <v>3</v>
          </cell>
          <cell r="D89">
            <v>3700</v>
          </cell>
          <cell r="E89">
            <v>0</v>
          </cell>
          <cell r="G89">
            <v>44256</v>
          </cell>
        </row>
        <row r="90">
          <cell r="A90" t="str">
            <v>خالد زائد العائب</v>
          </cell>
          <cell r="B90" t="str">
            <v>3</v>
          </cell>
          <cell r="D90">
            <v>3900</v>
          </cell>
          <cell r="E90">
            <v>1000</v>
          </cell>
          <cell r="F90">
            <v>4918</v>
          </cell>
          <cell r="G90">
            <v>44237</v>
          </cell>
          <cell r="H90" t="str">
            <v>تجديد</v>
          </cell>
        </row>
        <row r="91">
          <cell r="A91" t="str">
            <v>خالد شعبان صوان</v>
          </cell>
          <cell r="B91" t="str">
            <v>2</v>
          </cell>
          <cell r="D91">
            <v>2500</v>
          </cell>
          <cell r="E91">
            <v>735</v>
          </cell>
          <cell r="F91">
            <v>4869</v>
          </cell>
          <cell r="G91">
            <v>44205</v>
          </cell>
        </row>
        <row r="92">
          <cell r="A92" t="str">
            <v>خالد عاشور الرطيب</v>
          </cell>
          <cell r="B92" t="str">
            <v>3</v>
          </cell>
          <cell r="C92">
            <v>925286635</v>
          </cell>
          <cell r="D92">
            <v>3800</v>
          </cell>
          <cell r="E92">
            <v>400</v>
          </cell>
          <cell r="F92">
            <v>4740</v>
          </cell>
          <cell r="G92">
            <v>44157</v>
          </cell>
        </row>
        <row r="93">
          <cell r="A93" t="str">
            <v>خالد عاشور الرطيب</v>
          </cell>
          <cell r="B93" t="str">
            <v>3</v>
          </cell>
          <cell r="C93">
            <v>925286635</v>
          </cell>
          <cell r="D93">
            <v>3800</v>
          </cell>
          <cell r="E93">
            <v>1500</v>
          </cell>
          <cell r="F93">
            <v>4776</v>
          </cell>
          <cell r="G93">
            <v>44173</v>
          </cell>
        </row>
        <row r="94">
          <cell r="A94" t="str">
            <v>خالد عبدالسلام الوليد</v>
          </cell>
          <cell r="B94" t="str">
            <v>3</v>
          </cell>
          <cell r="D94">
            <v>3800</v>
          </cell>
          <cell r="E94">
            <v>1250</v>
          </cell>
          <cell r="F94">
            <v>4912</v>
          </cell>
          <cell r="G94">
            <v>44216</v>
          </cell>
        </row>
        <row r="95">
          <cell r="A95" t="str">
            <v>خالد عبدالسلام الوليد</v>
          </cell>
          <cell r="B95" t="str">
            <v>3</v>
          </cell>
          <cell r="D95">
            <v>3800</v>
          </cell>
          <cell r="E95">
            <v>1300</v>
          </cell>
          <cell r="F95">
            <v>4722</v>
          </cell>
          <cell r="G95">
            <v>44153</v>
          </cell>
          <cell r="H95" t="str">
            <v>رصيد 670</v>
          </cell>
        </row>
        <row r="96">
          <cell r="A96" t="str">
            <v>خالد عبدالسلام إمحمد</v>
          </cell>
          <cell r="B96" t="str">
            <v>3</v>
          </cell>
          <cell r="D96">
            <v>4600</v>
          </cell>
          <cell r="E96">
            <v>450</v>
          </cell>
          <cell r="F96">
            <v>4839</v>
          </cell>
          <cell r="G96">
            <v>44201</v>
          </cell>
        </row>
        <row r="97">
          <cell r="A97" t="str">
            <v>خالد عبدالسلام إمحمد</v>
          </cell>
          <cell r="B97" t="str">
            <v>3</v>
          </cell>
          <cell r="D97">
            <v>4600</v>
          </cell>
          <cell r="E97">
            <v>1200</v>
          </cell>
          <cell r="F97">
            <v>4859</v>
          </cell>
          <cell r="G97">
            <v>44203</v>
          </cell>
        </row>
        <row r="98">
          <cell r="A98" t="str">
            <v>خالد علي بكره</v>
          </cell>
          <cell r="B98" t="str">
            <v>1</v>
          </cell>
          <cell r="C98">
            <v>913744883</v>
          </cell>
          <cell r="D98">
            <v>2000</v>
          </cell>
          <cell r="E98">
            <v>0</v>
          </cell>
          <cell r="G98">
            <v>44256</v>
          </cell>
        </row>
        <row r="99">
          <cell r="A99" t="str">
            <v>خالد فرج احبيش</v>
          </cell>
          <cell r="B99" t="str">
            <v>1</v>
          </cell>
          <cell r="D99">
            <v>2000</v>
          </cell>
          <cell r="E99">
            <v>500</v>
          </cell>
          <cell r="F99">
            <v>4968</v>
          </cell>
          <cell r="G99">
            <v>44257</v>
          </cell>
        </row>
        <row r="100">
          <cell r="A100" t="str">
            <v>خالد محمد الامين</v>
          </cell>
          <cell r="B100" t="str">
            <v>1</v>
          </cell>
          <cell r="D100">
            <v>1300</v>
          </cell>
          <cell r="E100">
            <v>1000</v>
          </cell>
          <cell r="F100">
            <v>4784</v>
          </cell>
          <cell r="G100">
            <v>44180</v>
          </cell>
        </row>
        <row r="101">
          <cell r="A101" t="str">
            <v>خالد محمد الطاهر</v>
          </cell>
          <cell r="B101" t="str">
            <v>2</v>
          </cell>
          <cell r="D101">
            <v>2500</v>
          </cell>
          <cell r="E101">
            <v>400</v>
          </cell>
          <cell r="F101">
            <v>4849</v>
          </cell>
          <cell r="G101">
            <v>44201</v>
          </cell>
        </row>
        <row r="102">
          <cell r="A102" t="str">
            <v>خالد محمد الغرابي</v>
          </cell>
          <cell r="B102" t="str">
            <v>1</v>
          </cell>
          <cell r="D102">
            <v>1200</v>
          </cell>
          <cell r="E102">
            <v>450</v>
          </cell>
          <cell r="F102">
            <v>4851</v>
          </cell>
          <cell r="G102">
            <v>44202</v>
          </cell>
          <cell r="H102" t="str">
            <v>رصيد220</v>
          </cell>
        </row>
        <row r="103">
          <cell r="A103" t="str">
            <v>خالد محمد إمحمد</v>
          </cell>
          <cell r="B103" t="str">
            <v>3</v>
          </cell>
          <cell r="C103">
            <v>911077209</v>
          </cell>
          <cell r="D103">
            <v>3800</v>
          </cell>
          <cell r="E103">
            <v>1300</v>
          </cell>
          <cell r="F103">
            <v>4735</v>
          </cell>
          <cell r="G103">
            <v>44154</v>
          </cell>
        </row>
        <row r="104">
          <cell r="A104" t="str">
            <v>خالد محمد عبدالكريم</v>
          </cell>
          <cell r="B104" t="str">
            <v>1</v>
          </cell>
          <cell r="D104">
            <v>1200</v>
          </cell>
          <cell r="E104">
            <v>400</v>
          </cell>
          <cell r="F104">
            <v>4802</v>
          </cell>
          <cell r="G104">
            <v>44194</v>
          </cell>
        </row>
        <row r="105">
          <cell r="A105" t="str">
            <v>خالد محمد عمار</v>
          </cell>
          <cell r="B105" t="str">
            <v>1</v>
          </cell>
          <cell r="D105">
            <v>1200</v>
          </cell>
          <cell r="E105">
            <v>0</v>
          </cell>
          <cell r="G105">
            <v>44256</v>
          </cell>
        </row>
        <row r="106">
          <cell r="A106" t="str">
            <v>خالد محمد عمار</v>
          </cell>
          <cell r="B106" t="str">
            <v>1</v>
          </cell>
          <cell r="D106">
            <v>500</v>
          </cell>
          <cell r="E106">
            <v>0</v>
          </cell>
          <cell r="F106">
            <v>4741</v>
          </cell>
          <cell r="G106">
            <v>44157</v>
          </cell>
          <cell r="H106" t="str">
            <v>تم ارجاع القيمة للمعني</v>
          </cell>
        </row>
        <row r="107">
          <cell r="A107" t="str">
            <v>خالد مصطفى طياره</v>
          </cell>
          <cell r="B107" t="str">
            <v>1</v>
          </cell>
          <cell r="C107">
            <v>913110415</v>
          </cell>
          <cell r="D107">
            <v>2000</v>
          </cell>
          <cell r="E107">
            <v>2000</v>
          </cell>
          <cell r="F107">
            <v>4783</v>
          </cell>
          <cell r="G107">
            <v>44180</v>
          </cell>
          <cell r="H107" t="str">
            <v>تم تحويل 100 دينار لسند قبض 4784</v>
          </cell>
        </row>
        <row r="108">
          <cell r="A108" t="str">
            <v>خالد مفتاح الطويري</v>
          </cell>
          <cell r="B108" t="str">
            <v>1</v>
          </cell>
          <cell r="C108">
            <v>925984939</v>
          </cell>
          <cell r="D108">
            <v>1200</v>
          </cell>
          <cell r="E108">
            <v>400</v>
          </cell>
          <cell r="F108">
            <v>4927</v>
          </cell>
          <cell r="G108">
            <v>44240</v>
          </cell>
        </row>
        <row r="109">
          <cell r="A109" t="str">
            <v>خالد مفتاح الطويري</v>
          </cell>
          <cell r="B109" t="str">
            <v>1</v>
          </cell>
          <cell r="C109">
            <v>925984939</v>
          </cell>
          <cell r="D109">
            <v>1200</v>
          </cell>
          <cell r="E109">
            <v>300</v>
          </cell>
          <cell r="F109">
            <v>4964</v>
          </cell>
          <cell r="G109">
            <v>44256</v>
          </cell>
        </row>
        <row r="110">
          <cell r="A110" t="str">
            <v>خالد ناصر الزروق</v>
          </cell>
          <cell r="B110" t="str">
            <v>2</v>
          </cell>
          <cell r="D110">
            <v>2500</v>
          </cell>
          <cell r="E110">
            <v>700</v>
          </cell>
          <cell r="F110">
            <v>4942</v>
          </cell>
          <cell r="G110">
            <v>44242</v>
          </cell>
        </row>
        <row r="111">
          <cell r="A111" t="str">
            <v>خليفه العجمي أبوشرميط</v>
          </cell>
          <cell r="B111" t="str">
            <v>1</v>
          </cell>
          <cell r="D111">
            <v>1200</v>
          </cell>
          <cell r="E111">
            <v>0</v>
          </cell>
          <cell r="G111">
            <v>44256</v>
          </cell>
        </row>
        <row r="112">
          <cell r="A112" t="str">
            <v>خيري الهادي بن.عطيه</v>
          </cell>
          <cell r="B112" t="str">
            <v>1</v>
          </cell>
          <cell r="D112">
            <v>1300</v>
          </cell>
          <cell r="E112">
            <v>450</v>
          </cell>
          <cell r="F112">
            <v>4749</v>
          </cell>
          <cell r="G112">
            <v>44160</v>
          </cell>
        </row>
        <row r="113">
          <cell r="A113" t="str">
            <v>خيري محمد أبوسنينه</v>
          </cell>
          <cell r="B113" t="str">
            <v>2</v>
          </cell>
          <cell r="D113">
            <v>2600</v>
          </cell>
          <cell r="E113">
            <v>900</v>
          </cell>
          <cell r="F113">
            <v>4880</v>
          </cell>
          <cell r="G113">
            <v>44206</v>
          </cell>
        </row>
        <row r="114">
          <cell r="A114" t="str">
            <v>راسم علي البشينى</v>
          </cell>
          <cell r="B114" t="str">
            <v>1</v>
          </cell>
          <cell r="D114">
            <v>1200</v>
          </cell>
          <cell r="E114">
            <v>800</v>
          </cell>
          <cell r="F114">
            <v>4816</v>
          </cell>
          <cell r="G114">
            <v>44198</v>
          </cell>
        </row>
        <row r="115">
          <cell r="A115" t="str">
            <v>ربيع عبدالحفيظ الرطيب</v>
          </cell>
          <cell r="B115" t="str">
            <v>1</v>
          </cell>
          <cell r="D115">
            <v>1200</v>
          </cell>
          <cell r="E115">
            <v>0</v>
          </cell>
          <cell r="G115">
            <v>44256</v>
          </cell>
        </row>
        <row r="116">
          <cell r="A116" t="str">
            <v>رشيد الهادي الحتواش</v>
          </cell>
          <cell r="B116" t="str">
            <v>2</v>
          </cell>
          <cell r="D116">
            <v>3300</v>
          </cell>
          <cell r="E116">
            <v>500</v>
          </cell>
          <cell r="F116">
            <v>4931</v>
          </cell>
          <cell r="G116">
            <v>44241</v>
          </cell>
        </row>
        <row r="117">
          <cell r="A117" t="str">
            <v>رضا الهادي الباجقني</v>
          </cell>
          <cell r="B117" t="str">
            <v>2</v>
          </cell>
          <cell r="D117">
            <v>2400</v>
          </cell>
          <cell r="E117">
            <v>800</v>
          </cell>
          <cell r="F117">
            <v>4797</v>
          </cell>
          <cell r="G117">
            <v>44193</v>
          </cell>
          <cell r="H117" t="str">
            <v>رصيد 520</v>
          </cell>
        </row>
        <row r="118">
          <cell r="A118" t="str">
            <v>رضاء إسماعيل المجراب</v>
          </cell>
          <cell r="B118" t="str">
            <v>2</v>
          </cell>
          <cell r="D118">
            <v>3300</v>
          </cell>
          <cell r="E118">
            <v>0</v>
          </cell>
          <cell r="G118">
            <v>44256</v>
          </cell>
        </row>
        <row r="119">
          <cell r="A119" t="str">
            <v>رياض السنوسي الشريف</v>
          </cell>
          <cell r="B119" t="str">
            <v>4</v>
          </cell>
          <cell r="D119">
            <v>5200</v>
          </cell>
          <cell r="E119">
            <v>500</v>
          </cell>
          <cell r="F119">
            <v>4720</v>
          </cell>
          <cell r="G119">
            <v>44152</v>
          </cell>
        </row>
        <row r="120">
          <cell r="A120" t="str">
            <v>رياض محمد الزناد</v>
          </cell>
          <cell r="B120" t="str">
            <v>3</v>
          </cell>
          <cell r="D120">
            <v>2830</v>
          </cell>
          <cell r="E120">
            <v>1300</v>
          </cell>
          <cell r="F120">
            <v>4739</v>
          </cell>
          <cell r="G120">
            <v>44157</v>
          </cell>
          <cell r="H120" t="str">
            <v>رصيد 670</v>
          </cell>
        </row>
        <row r="121">
          <cell r="A121" t="str">
            <v>زكريا محمد الخبولي</v>
          </cell>
          <cell r="B121" t="str">
            <v>5</v>
          </cell>
          <cell r="C121">
            <v>925254168</v>
          </cell>
          <cell r="D121">
            <v>8500</v>
          </cell>
          <cell r="E121">
            <v>1000</v>
          </cell>
          <cell r="F121">
            <v>4830</v>
          </cell>
          <cell r="G121">
            <v>44200</v>
          </cell>
        </row>
        <row r="122">
          <cell r="A122" t="str">
            <v>زهير الدوكالي بن.حامد</v>
          </cell>
          <cell r="B122" t="str">
            <v>5</v>
          </cell>
          <cell r="D122">
            <v>6400</v>
          </cell>
          <cell r="E122">
            <v>0</v>
          </cell>
          <cell r="G122">
            <v>44256</v>
          </cell>
        </row>
        <row r="123">
          <cell r="A123" t="str">
            <v>زياد أحمد اوحيده</v>
          </cell>
          <cell r="B123" t="str">
            <v>3</v>
          </cell>
          <cell r="D123">
            <v>3800</v>
          </cell>
          <cell r="E123">
            <v>1300</v>
          </cell>
          <cell r="F123">
            <v>4761</v>
          </cell>
          <cell r="G123">
            <v>44166</v>
          </cell>
          <cell r="H123" t="str">
            <v>رصيد770</v>
          </cell>
        </row>
        <row r="124">
          <cell r="A124" t="str">
            <v>سالم إبراهيم الدنون</v>
          </cell>
          <cell r="B124" t="str">
            <v>2</v>
          </cell>
          <cell r="D124">
            <v>2400</v>
          </cell>
          <cell r="E124">
            <v>800</v>
          </cell>
          <cell r="F124">
            <v>4754</v>
          </cell>
          <cell r="G124">
            <v>44163</v>
          </cell>
        </row>
        <row r="125">
          <cell r="A125" t="str">
            <v>سالم سعد مذكور</v>
          </cell>
          <cell r="B125" t="str">
            <v>1</v>
          </cell>
          <cell r="C125">
            <v>912188634</v>
          </cell>
          <cell r="D125">
            <v>2000</v>
          </cell>
          <cell r="E125">
            <v>0</v>
          </cell>
          <cell r="G125">
            <v>44256</v>
          </cell>
        </row>
        <row r="126">
          <cell r="A126" t="str">
            <v>سالم فرج عقيل</v>
          </cell>
          <cell r="B126" t="str">
            <v>1</v>
          </cell>
          <cell r="D126">
            <v>1300</v>
          </cell>
          <cell r="E126">
            <v>450</v>
          </cell>
          <cell r="F126">
            <v>4814</v>
          </cell>
          <cell r="G126">
            <v>44198</v>
          </cell>
        </row>
        <row r="127">
          <cell r="A127" t="str">
            <v>سامي خيري بن.جامع</v>
          </cell>
          <cell r="B127" t="str">
            <v>1</v>
          </cell>
          <cell r="D127">
            <v>880</v>
          </cell>
          <cell r="E127">
            <v>800</v>
          </cell>
          <cell r="F127">
            <v>4747</v>
          </cell>
          <cell r="G127">
            <v>44158</v>
          </cell>
          <cell r="H127" t="str">
            <v>رصيد 220</v>
          </cell>
        </row>
        <row r="128">
          <cell r="A128" t="str">
            <v>سراج.الدين مصطفى المغربي</v>
          </cell>
          <cell r="B128" t="str">
            <v>2</v>
          </cell>
          <cell r="D128">
            <v>2400</v>
          </cell>
          <cell r="E128">
            <v>340</v>
          </cell>
          <cell r="F128">
            <v>4865</v>
          </cell>
          <cell r="G128">
            <v>44203</v>
          </cell>
        </row>
        <row r="129">
          <cell r="A129" t="str">
            <v>سليمان علي خلف.الله</v>
          </cell>
          <cell r="B129" t="str">
            <v>5</v>
          </cell>
          <cell r="C129">
            <v>0</v>
          </cell>
          <cell r="D129">
            <v>7000</v>
          </cell>
          <cell r="E129">
            <v>0</v>
          </cell>
          <cell r="G129">
            <v>44271</v>
          </cell>
        </row>
        <row r="130">
          <cell r="A130" t="str">
            <v>سليمان محمد.علي عبدالوهاب</v>
          </cell>
          <cell r="B130" t="str">
            <v>1</v>
          </cell>
          <cell r="C130">
            <v>924771357</v>
          </cell>
          <cell r="D130">
            <v>2000</v>
          </cell>
          <cell r="E130">
            <v>250</v>
          </cell>
          <cell r="F130">
            <v>4944</v>
          </cell>
          <cell r="G130">
            <v>44247</v>
          </cell>
        </row>
        <row r="131">
          <cell r="A131" t="str">
            <v>سليمان محمد.علي عبدالوهاب</v>
          </cell>
          <cell r="B131" t="str">
            <v>1</v>
          </cell>
          <cell r="C131">
            <v>924771357</v>
          </cell>
          <cell r="D131">
            <v>2000</v>
          </cell>
          <cell r="E131">
            <v>500</v>
          </cell>
          <cell r="F131">
            <v>4765</v>
          </cell>
          <cell r="G131">
            <v>44171</v>
          </cell>
        </row>
        <row r="132">
          <cell r="A132" t="str">
            <v>سمير جمعه الصغير</v>
          </cell>
          <cell r="B132" t="str">
            <v>1</v>
          </cell>
          <cell r="D132">
            <v>2000</v>
          </cell>
          <cell r="E132">
            <v>750</v>
          </cell>
          <cell r="F132">
            <v>4933</v>
          </cell>
          <cell r="G132">
            <v>44241</v>
          </cell>
          <cell r="H132" t="str">
            <v>رصيد400</v>
          </cell>
        </row>
        <row r="133">
          <cell r="A133" t="str">
            <v>سيراج محمد قنيفيد</v>
          </cell>
          <cell r="B133" t="str">
            <v>5</v>
          </cell>
          <cell r="D133">
            <v>6300</v>
          </cell>
          <cell r="E133">
            <v>2150</v>
          </cell>
          <cell r="F133">
            <v>4778</v>
          </cell>
          <cell r="G133">
            <v>44175</v>
          </cell>
        </row>
        <row r="134">
          <cell r="A134" t="str">
            <v>شعبان ونيس الرمالي</v>
          </cell>
          <cell r="B134" t="str">
            <v>1</v>
          </cell>
          <cell r="D134">
            <v>1300</v>
          </cell>
          <cell r="E134">
            <v>875</v>
          </cell>
          <cell r="F134">
            <v>4941</v>
          </cell>
          <cell r="G134">
            <v>44242</v>
          </cell>
        </row>
        <row r="135">
          <cell r="A135" t="str">
            <v>شعيب المبروك البصير</v>
          </cell>
          <cell r="B135" t="str">
            <v>2</v>
          </cell>
          <cell r="D135">
            <v>2600</v>
          </cell>
          <cell r="E135">
            <v>900</v>
          </cell>
          <cell r="F135">
            <v>4892</v>
          </cell>
          <cell r="G135">
            <v>44210</v>
          </cell>
          <cell r="H135" t="str">
            <v>جديد</v>
          </cell>
        </row>
        <row r="136">
          <cell r="A136" t="str">
            <v>صالح بالناصر الجحاوي</v>
          </cell>
          <cell r="B136" t="str">
            <v>3</v>
          </cell>
          <cell r="D136">
            <v>4500</v>
          </cell>
          <cell r="E136">
            <v>0</v>
          </cell>
          <cell r="G136">
            <v>44256</v>
          </cell>
        </row>
        <row r="137">
          <cell r="A137" t="str">
            <v>صالح سعيد حسن</v>
          </cell>
          <cell r="B137" t="str">
            <v>2</v>
          </cell>
          <cell r="D137">
            <v>390</v>
          </cell>
          <cell r="E137">
            <v>390</v>
          </cell>
          <cell r="F137">
            <v>4718</v>
          </cell>
          <cell r="G137">
            <v>44152</v>
          </cell>
          <cell r="H137" t="str">
            <v>ارجاع 810 بتاريخ8/3/2021</v>
          </cell>
        </row>
        <row r="138">
          <cell r="A138" t="str">
            <v>صالح علي الزرقاني</v>
          </cell>
          <cell r="B138" t="str">
            <v>3</v>
          </cell>
          <cell r="D138">
            <v>3900</v>
          </cell>
          <cell r="E138">
            <v>515</v>
          </cell>
          <cell r="F138">
            <v>4863</v>
          </cell>
          <cell r="G138">
            <v>44203</v>
          </cell>
        </row>
        <row r="139">
          <cell r="A139" t="str">
            <v>صالح محمد حاسوبه</v>
          </cell>
          <cell r="B139" t="str">
            <v>3</v>
          </cell>
          <cell r="D139">
            <v>3800</v>
          </cell>
          <cell r="E139">
            <v>1300</v>
          </cell>
          <cell r="F139">
            <v>4875</v>
          </cell>
          <cell r="G139">
            <v>44205</v>
          </cell>
        </row>
        <row r="140">
          <cell r="A140" t="str">
            <v>صالح محمد صالح</v>
          </cell>
          <cell r="B140" t="str">
            <v>1</v>
          </cell>
          <cell r="D140">
            <v>1300</v>
          </cell>
          <cell r="E140">
            <v>0</v>
          </cell>
          <cell r="G140">
            <v>44256</v>
          </cell>
        </row>
        <row r="141">
          <cell r="A141" t="str">
            <v>صبري نوري بن.دخيل</v>
          </cell>
          <cell r="B141" t="str">
            <v>3</v>
          </cell>
          <cell r="D141">
            <v>3700</v>
          </cell>
          <cell r="E141">
            <v>300</v>
          </cell>
          <cell r="F141">
            <v>4914</v>
          </cell>
          <cell r="G141">
            <v>44228</v>
          </cell>
        </row>
        <row r="142">
          <cell r="A142" t="str">
            <v>صبري نوري بن.دخيل</v>
          </cell>
          <cell r="B142" t="str">
            <v>3</v>
          </cell>
          <cell r="D142">
            <v>3700</v>
          </cell>
          <cell r="E142">
            <v>400</v>
          </cell>
          <cell r="F142">
            <v>4977</v>
          </cell>
          <cell r="G142">
            <v>44271</v>
          </cell>
        </row>
        <row r="143">
          <cell r="A143" t="str">
            <v>صك ملغي</v>
          </cell>
          <cell r="E143">
            <v>0</v>
          </cell>
          <cell r="F143">
            <v>4951</v>
          </cell>
          <cell r="G143">
            <v>44249</v>
          </cell>
          <cell r="H143" t="str">
            <v>صك ملغي</v>
          </cell>
        </row>
        <row r="144">
          <cell r="A144" t="str">
            <v>صلاح إبراهيم قدور</v>
          </cell>
          <cell r="B144" t="str">
            <v>5</v>
          </cell>
          <cell r="D144">
            <v>6400</v>
          </cell>
          <cell r="E144">
            <v>3250</v>
          </cell>
          <cell r="F144">
            <v>4738</v>
          </cell>
          <cell r="G144">
            <v>44156</v>
          </cell>
        </row>
        <row r="145">
          <cell r="A145" t="str">
            <v>صلاح حسن المصراتي</v>
          </cell>
          <cell r="B145" t="str">
            <v>1</v>
          </cell>
          <cell r="D145">
            <v>1200</v>
          </cell>
          <cell r="E145">
            <v>800</v>
          </cell>
          <cell r="F145">
            <v>4886</v>
          </cell>
          <cell r="G145">
            <v>44207</v>
          </cell>
        </row>
        <row r="146">
          <cell r="A146" t="str">
            <v>صلاح محمد بلعيد</v>
          </cell>
          <cell r="B146" t="str">
            <v>3</v>
          </cell>
          <cell r="D146">
            <v>3800</v>
          </cell>
          <cell r="E146">
            <v>0</v>
          </cell>
          <cell r="G146">
            <v>44256</v>
          </cell>
        </row>
        <row r="147">
          <cell r="A147" t="str">
            <v>صلاح.الدين أحمد الدالي</v>
          </cell>
          <cell r="B147" t="str">
            <v>1</v>
          </cell>
          <cell r="D147">
            <v>1200</v>
          </cell>
          <cell r="E147">
            <v>545</v>
          </cell>
          <cell r="F147">
            <v>4966</v>
          </cell>
          <cell r="G147">
            <v>44257</v>
          </cell>
        </row>
        <row r="148">
          <cell r="A148" t="str">
            <v>صلاح.الدين عمر البوعيشي</v>
          </cell>
          <cell r="B148" t="str">
            <v>1</v>
          </cell>
          <cell r="D148">
            <v>1300</v>
          </cell>
          <cell r="E148">
            <v>450</v>
          </cell>
          <cell r="F148">
            <v>4948</v>
          </cell>
          <cell r="G148">
            <v>44248</v>
          </cell>
        </row>
        <row r="149">
          <cell r="A149" t="str">
            <v>صلاح.الدين عمر الشبو</v>
          </cell>
          <cell r="B149" t="str">
            <v>1</v>
          </cell>
          <cell r="D149">
            <v>1200</v>
          </cell>
          <cell r="E149">
            <v>400</v>
          </cell>
          <cell r="F149">
            <v>4736</v>
          </cell>
          <cell r="G149">
            <v>44154</v>
          </cell>
          <cell r="H149" t="str">
            <v>رصيد 20</v>
          </cell>
        </row>
        <row r="150">
          <cell r="A150" t="str">
            <v>ضياء عيسى قادر</v>
          </cell>
          <cell r="B150" t="str">
            <v>4</v>
          </cell>
          <cell r="D150">
            <v>5100</v>
          </cell>
          <cell r="E150">
            <v>1300</v>
          </cell>
          <cell r="F150">
            <v>4825</v>
          </cell>
          <cell r="G150">
            <v>44200</v>
          </cell>
        </row>
        <row r="151">
          <cell r="A151" t="str">
            <v>طارق الازهر شعبان</v>
          </cell>
          <cell r="B151" t="str">
            <v>1</v>
          </cell>
          <cell r="D151">
            <v>1300</v>
          </cell>
          <cell r="E151">
            <v>200</v>
          </cell>
          <cell r="F151">
            <v>4915</v>
          </cell>
          <cell r="G151">
            <v>44230</v>
          </cell>
        </row>
        <row r="152">
          <cell r="A152" t="str">
            <v>طارق الازهر شعبان</v>
          </cell>
          <cell r="B152" t="str">
            <v>1</v>
          </cell>
          <cell r="D152">
            <v>1300</v>
          </cell>
          <cell r="E152">
            <v>450</v>
          </cell>
          <cell r="F152">
            <v>4793</v>
          </cell>
          <cell r="G152">
            <v>44192</v>
          </cell>
        </row>
        <row r="153">
          <cell r="A153" t="str">
            <v>طارق الازهر شعبان</v>
          </cell>
          <cell r="B153" t="str">
            <v>1</v>
          </cell>
          <cell r="D153">
            <v>1300</v>
          </cell>
          <cell r="E153">
            <v>200</v>
          </cell>
          <cell r="F153">
            <v>4970</v>
          </cell>
          <cell r="G153">
            <v>44258</v>
          </cell>
        </row>
        <row r="154">
          <cell r="A154" t="str">
            <v>طارق الحسيني الشلابي</v>
          </cell>
          <cell r="B154" t="str">
            <v>3</v>
          </cell>
          <cell r="D154">
            <v>4500</v>
          </cell>
          <cell r="E154">
            <v>0</v>
          </cell>
          <cell r="G154">
            <v>44256</v>
          </cell>
        </row>
        <row r="155">
          <cell r="A155" t="str">
            <v>طارق المهدي القعود</v>
          </cell>
          <cell r="B155" t="str">
            <v>1</v>
          </cell>
          <cell r="D155">
            <v>2000</v>
          </cell>
          <cell r="E155">
            <v>0</v>
          </cell>
          <cell r="G155">
            <v>44256</v>
          </cell>
        </row>
        <row r="156">
          <cell r="A156" t="str">
            <v>طارق إبراهيم المختار</v>
          </cell>
          <cell r="B156" t="str">
            <v>3</v>
          </cell>
          <cell r="D156">
            <v>3800</v>
          </cell>
          <cell r="E156">
            <v>0</v>
          </cell>
          <cell r="G156">
            <v>44256</v>
          </cell>
        </row>
        <row r="157">
          <cell r="A157" t="str">
            <v>طارق بشير اندير</v>
          </cell>
          <cell r="B157" t="str">
            <v>1</v>
          </cell>
          <cell r="D157">
            <v>1200</v>
          </cell>
          <cell r="E157">
            <v>0</v>
          </cell>
          <cell r="G157">
            <v>44256</v>
          </cell>
        </row>
        <row r="158">
          <cell r="A158" t="str">
            <v>طارق صالح العكاري</v>
          </cell>
          <cell r="B158" t="str">
            <v>1</v>
          </cell>
          <cell r="D158">
            <v>1200</v>
          </cell>
          <cell r="E158">
            <v>500</v>
          </cell>
          <cell r="F158">
            <v>4945</v>
          </cell>
          <cell r="G158">
            <v>44247</v>
          </cell>
        </row>
        <row r="159">
          <cell r="A159" t="str">
            <v>طارق صالح العكاري</v>
          </cell>
          <cell r="B159" t="str">
            <v>1</v>
          </cell>
          <cell r="D159">
            <v>1200</v>
          </cell>
          <cell r="E159">
            <v>170</v>
          </cell>
          <cell r="F159">
            <v>4860</v>
          </cell>
          <cell r="G159">
            <v>44203</v>
          </cell>
        </row>
        <row r="160">
          <cell r="A160" t="str">
            <v>طارق فهمي المحمود</v>
          </cell>
          <cell r="B160" t="str">
            <v>2</v>
          </cell>
          <cell r="C160">
            <v>919958931</v>
          </cell>
          <cell r="D160">
            <v>2600</v>
          </cell>
          <cell r="E160">
            <v>700</v>
          </cell>
          <cell r="F160">
            <v>4725</v>
          </cell>
          <cell r="G160">
            <v>44153</v>
          </cell>
        </row>
        <row r="161">
          <cell r="A161" t="str">
            <v>طارق فهمي المحمود</v>
          </cell>
          <cell r="B161" t="str">
            <v>2</v>
          </cell>
          <cell r="C161">
            <v>919958931</v>
          </cell>
          <cell r="D161">
            <v>2600</v>
          </cell>
          <cell r="E161">
            <v>500</v>
          </cell>
          <cell r="F161">
            <v>4782</v>
          </cell>
          <cell r="G161">
            <v>44180</v>
          </cell>
        </row>
        <row r="162">
          <cell r="A162" t="str">
            <v>طارق وليد حمدي</v>
          </cell>
          <cell r="B162" t="str">
            <v>3</v>
          </cell>
          <cell r="D162">
            <v>3900</v>
          </cell>
          <cell r="E162">
            <v>900</v>
          </cell>
          <cell r="F162">
            <v>4932</v>
          </cell>
          <cell r="G162">
            <v>44241</v>
          </cell>
        </row>
        <row r="163">
          <cell r="A163" t="str">
            <v>طارق وليد حمدي</v>
          </cell>
          <cell r="B163" t="str">
            <v>3</v>
          </cell>
          <cell r="D163">
            <v>3900</v>
          </cell>
          <cell r="E163">
            <v>450</v>
          </cell>
          <cell r="F163">
            <v>4829</v>
          </cell>
          <cell r="G163">
            <v>44200</v>
          </cell>
        </row>
        <row r="164">
          <cell r="A164" t="str">
            <v>عادل امحمد الاعمش</v>
          </cell>
          <cell r="B164" t="str">
            <v>1</v>
          </cell>
          <cell r="D164">
            <v>1200</v>
          </cell>
          <cell r="E164">
            <v>400</v>
          </cell>
          <cell r="F164">
            <v>4813</v>
          </cell>
          <cell r="G164">
            <v>44198</v>
          </cell>
          <cell r="H164" t="str">
            <v>جديد</v>
          </cell>
        </row>
        <row r="165">
          <cell r="A165" t="str">
            <v>عادل سالم عميش</v>
          </cell>
          <cell r="B165" t="str">
            <v>1</v>
          </cell>
          <cell r="C165">
            <v>914321106</v>
          </cell>
          <cell r="D165">
            <v>1200</v>
          </cell>
          <cell r="E165">
            <v>0</v>
          </cell>
          <cell r="G165">
            <v>44256</v>
          </cell>
        </row>
        <row r="166">
          <cell r="A166" t="str">
            <v>عادل عبدالله حديدان</v>
          </cell>
          <cell r="B166" t="str">
            <v>3</v>
          </cell>
          <cell r="D166">
            <v>3700</v>
          </cell>
          <cell r="E166">
            <v>500</v>
          </cell>
          <cell r="F166">
            <v>4896</v>
          </cell>
          <cell r="G166">
            <v>44212</v>
          </cell>
          <cell r="H166" t="str">
            <v>جديد</v>
          </cell>
        </row>
        <row r="167">
          <cell r="A167" t="str">
            <v>عادل عبدالله حديدان</v>
          </cell>
          <cell r="B167" t="str">
            <v>3</v>
          </cell>
          <cell r="D167">
            <v>3700</v>
          </cell>
          <cell r="E167">
            <v>100</v>
          </cell>
          <cell r="F167">
            <v>4905</v>
          </cell>
          <cell r="G167">
            <v>44214</v>
          </cell>
        </row>
        <row r="168">
          <cell r="A168" t="str">
            <v>عادل علي عويلي</v>
          </cell>
          <cell r="B168" t="str">
            <v>1</v>
          </cell>
          <cell r="D168">
            <v>2000</v>
          </cell>
          <cell r="E168">
            <v>400</v>
          </cell>
          <cell r="F168">
            <v>4857</v>
          </cell>
          <cell r="G168">
            <v>44202</v>
          </cell>
        </row>
        <row r="169">
          <cell r="A169" t="str">
            <v>عادل فتحي فكيني</v>
          </cell>
          <cell r="B169" t="str">
            <v>4</v>
          </cell>
          <cell r="D169">
            <v>5000</v>
          </cell>
          <cell r="E169">
            <v>300</v>
          </cell>
          <cell r="F169">
            <v>4890</v>
          </cell>
          <cell r="G169">
            <v>44209</v>
          </cell>
        </row>
        <row r="170">
          <cell r="A170" t="str">
            <v>عادل فتحي فكيني</v>
          </cell>
          <cell r="B170" t="str">
            <v>4</v>
          </cell>
          <cell r="D170">
            <v>5000</v>
          </cell>
          <cell r="E170">
            <v>1000</v>
          </cell>
          <cell r="F170">
            <v>4730</v>
          </cell>
          <cell r="G170">
            <v>44154</v>
          </cell>
        </row>
        <row r="171">
          <cell r="A171" t="str">
            <v>عادل فتحي فكيني</v>
          </cell>
          <cell r="B171" t="str">
            <v>4</v>
          </cell>
          <cell r="D171">
            <v>5000</v>
          </cell>
          <cell r="E171">
            <v>1000</v>
          </cell>
          <cell r="F171">
            <v>4766</v>
          </cell>
          <cell r="G171">
            <v>44171</v>
          </cell>
        </row>
        <row r="172">
          <cell r="A172" t="str">
            <v>عادل محمد المروم</v>
          </cell>
          <cell r="B172" t="str">
            <v>3</v>
          </cell>
          <cell r="D172">
            <v>4600</v>
          </cell>
          <cell r="E172">
            <v>1650</v>
          </cell>
          <cell r="F172">
            <v>4731</v>
          </cell>
          <cell r="G172">
            <v>44154</v>
          </cell>
        </row>
        <row r="173">
          <cell r="A173" t="str">
            <v>عادل محمد أبوغراره</v>
          </cell>
          <cell r="B173" t="str">
            <v>4</v>
          </cell>
          <cell r="D173">
            <v>5000</v>
          </cell>
          <cell r="E173">
            <v>2300</v>
          </cell>
          <cell r="F173">
            <v>4769</v>
          </cell>
          <cell r="G173">
            <v>44172</v>
          </cell>
        </row>
        <row r="174">
          <cell r="A174" t="str">
            <v>عادل مفتاح فحيمه</v>
          </cell>
          <cell r="B174" t="str">
            <v>1</v>
          </cell>
          <cell r="D174">
            <v>2000</v>
          </cell>
          <cell r="E174">
            <v>0</v>
          </cell>
          <cell r="G174">
            <v>44256</v>
          </cell>
        </row>
        <row r="175">
          <cell r="A175" t="str">
            <v>عاشور أبوبكر الزائدي</v>
          </cell>
          <cell r="B175" t="str">
            <v>4</v>
          </cell>
          <cell r="D175">
            <v>5900</v>
          </cell>
          <cell r="E175">
            <v>0</v>
          </cell>
          <cell r="G175">
            <v>44256</v>
          </cell>
        </row>
        <row r="176">
          <cell r="A176" t="str">
            <v>عامر محمد الشلابي</v>
          </cell>
          <cell r="B176" t="str">
            <v>2</v>
          </cell>
          <cell r="D176">
            <v>2600</v>
          </cell>
          <cell r="E176">
            <v>0</v>
          </cell>
          <cell r="G176">
            <v>44256</v>
          </cell>
        </row>
        <row r="177">
          <cell r="A177" t="str">
            <v>عبدالباسط الصادق خلف.الله</v>
          </cell>
          <cell r="B177" t="str">
            <v>2</v>
          </cell>
          <cell r="D177">
            <v>2500</v>
          </cell>
          <cell r="E177">
            <v>450</v>
          </cell>
          <cell r="F177">
            <v>4876</v>
          </cell>
          <cell r="G177">
            <v>44206</v>
          </cell>
        </row>
        <row r="178">
          <cell r="A178" t="str">
            <v>عبدالباسط عاشور إمحمد</v>
          </cell>
          <cell r="B178" t="str">
            <v>1</v>
          </cell>
          <cell r="D178">
            <v>1200</v>
          </cell>
          <cell r="E178">
            <v>0</v>
          </cell>
          <cell r="G178">
            <v>44256</v>
          </cell>
        </row>
        <row r="179">
          <cell r="A179" t="str">
            <v>عبدالباسط مصطفى المشرقي</v>
          </cell>
          <cell r="B179" t="str">
            <v>2</v>
          </cell>
          <cell r="D179">
            <v>2600</v>
          </cell>
          <cell r="E179">
            <v>900</v>
          </cell>
          <cell r="F179">
            <v>4789</v>
          </cell>
          <cell r="G179">
            <v>44185</v>
          </cell>
          <cell r="H179" t="str">
            <v>تسجيل جديد</v>
          </cell>
        </row>
        <row r="180">
          <cell r="A180" t="str">
            <v>عبدالحكيم البهلول عباس</v>
          </cell>
          <cell r="B180" t="str">
            <v>3</v>
          </cell>
          <cell r="D180">
            <v>3800</v>
          </cell>
          <cell r="E180">
            <v>2500</v>
          </cell>
          <cell r="F180">
            <v>4719</v>
          </cell>
          <cell r="G180">
            <v>44152</v>
          </cell>
          <cell r="H180" t="str">
            <v>ارجاع 370</v>
          </cell>
        </row>
        <row r="181">
          <cell r="A181" t="str">
            <v>عبدالحكيم الصغير ذهب</v>
          </cell>
          <cell r="B181" t="str">
            <v>2</v>
          </cell>
          <cell r="D181">
            <v>2400</v>
          </cell>
          <cell r="E181">
            <v>800</v>
          </cell>
          <cell r="F181">
            <v>4804</v>
          </cell>
          <cell r="G181">
            <v>44195</v>
          </cell>
        </row>
        <row r="182">
          <cell r="A182" t="str">
            <v>عبدالحكيم حسن أبوراس</v>
          </cell>
          <cell r="B182" t="str">
            <v>4</v>
          </cell>
          <cell r="D182">
            <v>5900</v>
          </cell>
          <cell r="E182">
            <v>5900</v>
          </cell>
          <cell r="F182">
            <v>4707</v>
          </cell>
          <cell r="G182">
            <v>44138</v>
          </cell>
          <cell r="H182" t="str">
            <v>تحويل-الجمهورية-فشلوم 41622</v>
          </cell>
        </row>
        <row r="183">
          <cell r="A183" t="str">
            <v>عبدالحكيم عبدالله السهولي</v>
          </cell>
          <cell r="B183" t="str">
            <v>3</v>
          </cell>
          <cell r="C183">
            <v>0</v>
          </cell>
          <cell r="D183">
            <v>3700</v>
          </cell>
          <cell r="E183">
            <v>0</v>
          </cell>
          <cell r="G183">
            <v>44261</v>
          </cell>
        </row>
        <row r="184">
          <cell r="A184" t="str">
            <v>عبدالحكيم مصطفى النعاس</v>
          </cell>
          <cell r="B184" t="str">
            <v>2</v>
          </cell>
          <cell r="D184">
            <v>3300</v>
          </cell>
          <cell r="E184">
            <v>0</v>
          </cell>
          <cell r="G184">
            <v>44256</v>
          </cell>
        </row>
        <row r="185">
          <cell r="A185" t="str">
            <v>عبدالحميد رجب بعره</v>
          </cell>
          <cell r="B185" t="str">
            <v>3</v>
          </cell>
          <cell r="D185">
            <v>4500</v>
          </cell>
          <cell r="E185">
            <v>400</v>
          </cell>
          <cell r="F185">
            <v>4848</v>
          </cell>
          <cell r="G185">
            <v>44201</v>
          </cell>
        </row>
        <row r="186">
          <cell r="A186" t="str">
            <v>عبدالحميد عبدالباسط الجعفر</v>
          </cell>
          <cell r="B186" t="str">
            <v>3</v>
          </cell>
          <cell r="D186">
            <v>3700</v>
          </cell>
          <cell r="E186">
            <v>850</v>
          </cell>
          <cell r="F186">
            <v>4872</v>
          </cell>
          <cell r="G186">
            <v>44205</v>
          </cell>
        </row>
        <row r="187">
          <cell r="A187" t="str">
            <v>عبدالحميد عبدالباسط الجعفر</v>
          </cell>
          <cell r="B187" t="str">
            <v>3</v>
          </cell>
          <cell r="D187">
            <v>3700</v>
          </cell>
          <cell r="E187">
            <v>400</v>
          </cell>
          <cell r="F187">
            <v>4885</v>
          </cell>
          <cell r="G187">
            <v>44207</v>
          </cell>
        </row>
        <row r="188">
          <cell r="A188" t="str">
            <v>عبدالحميد محمد الشيباني</v>
          </cell>
          <cell r="B188" t="str">
            <v>3</v>
          </cell>
          <cell r="C188">
            <v>913731829</v>
          </cell>
          <cell r="D188">
            <v>4500</v>
          </cell>
          <cell r="E188">
            <v>0</v>
          </cell>
          <cell r="G188">
            <v>44256</v>
          </cell>
        </row>
        <row r="189">
          <cell r="A189" t="str">
            <v>عبدالرحمن الفرجاني العالم</v>
          </cell>
          <cell r="B189" t="str">
            <v>2</v>
          </cell>
          <cell r="C189">
            <v>927982659</v>
          </cell>
          <cell r="D189">
            <v>2500</v>
          </cell>
          <cell r="E189">
            <v>850</v>
          </cell>
          <cell r="F189">
            <v>4947</v>
          </cell>
          <cell r="G189">
            <v>44248</v>
          </cell>
        </row>
        <row r="190">
          <cell r="A190" t="str">
            <v>عبدالرحمن إبراهيم الطوير</v>
          </cell>
          <cell r="B190" t="str">
            <v>2</v>
          </cell>
          <cell r="D190">
            <v>2400</v>
          </cell>
          <cell r="E190">
            <v>0</v>
          </cell>
          <cell r="G190">
            <v>44256</v>
          </cell>
        </row>
        <row r="191">
          <cell r="A191" t="str">
            <v>عبدالرحمن عبدالسلام الصادي</v>
          </cell>
          <cell r="B191" t="str">
            <v>1</v>
          </cell>
          <cell r="D191">
            <v>1200</v>
          </cell>
          <cell r="E191">
            <v>400</v>
          </cell>
          <cell r="F191">
            <v>4723</v>
          </cell>
          <cell r="G191">
            <v>44153</v>
          </cell>
        </row>
        <row r="192">
          <cell r="A192" t="str">
            <v>عبدالرحمن محمد الديلي</v>
          </cell>
          <cell r="B192" t="str">
            <v>2</v>
          </cell>
          <cell r="D192">
            <v>2500</v>
          </cell>
          <cell r="E192">
            <v>850</v>
          </cell>
          <cell r="F192">
            <v>4817</v>
          </cell>
          <cell r="G192">
            <v>44198</v>
          </cell>
        </row>
        <row r="193">
          <cell r="A193" t="str">
            <v>عبدالرحمن محمد العزومى</v>
          </cell>
          <cell r="B193" t="str">
            <v>1</v>
          </cell>
          <cell r="D193">
            <v>0</v>
          </cell>
          <cell r="E193">
            <v>0</v>
          </cell>
          <cell r="F193">
            <v>4792</v>
          </cell>
          <cell r="G193">
            <v>44188</v>
          </cell>
          <cell r="H193" t="str">
            <v>سحب ملف وارجاع القيمة كاملة7/3/2021</v>
          </cell>
        </row>
        <row r="194">
          <cell r="A194" t="str">
            <v>عبدالرحيم محمود اسعيديه</v>
          </cell>
          <cell r="B194" t="str">
            <v>1</v>
          </cell>
          <cell r="D194">
            <v>1200</v>
          </cell>
          <cell r="E194">
            <v>0</v>
          </cell>
          <cell r="G194">
            <v>44256</v>
          </cell>
        </row>
        <row r="195">
          <cell r="A195" t="str">
            <v>عبدالرزاق جمعه العاقل</v>
          </cell>
          <cell r="B195" t="str">
            <v>3</v>
          </cell>
          <cell r="D195">
            <v>3800</v>
          </cell>
          <cell r="E195">
            <v>0</v>
          </cell>
          <cell r="G195">
            <v>44256</v>
          </cell>
        </row>
        <row r="196">
          <cell r="A196" t="str">
            <v>عبدالرؤوف الهادى جحا</v>
          </cell>
          <cell r="B196" t="str">
            <v>1</v>
          </cell>
          <cell r="D196">
            <v>1200</v>
          </cell>
          <cell r="E196">
            <v>1200</v>
          </cell>
          <cell r="F196">
            <v>4800</v>
          </cell>
          <cell r="G196">
            <v>44194</v>
          </cell>
          <cell r="H196" t="str">
            <v>رصيد300</v>
          </cell>
        </row>
        <row r="197">
          <cell r="A197" t="str">
            <v>عبدالرؤوف أحمد ذياب</v>
          </cell>
          <cell r="B197" t="str">
            <v>3</v>
          </cell>
          <cell r="D197">
            <v>3700</v>
          </cell>
          <cell r="E197">
            <v>1040</v>
          </cell>
          <cell r="F197">
            <v>4734</v>
          </cell>
          <cell r="G197">
            <v>44154</v>
          </cell>
          <cell r="H197" t="str">
            <v>رصيد 390</v>
          </cell>
        </row>
        <row r="198">
          <cell r="A198" t="str">
            <v>عبدالرؤوف أحمد ذياب</v>
          </cell>
          <cell r="B198" t="str">
            <v>3</v>
          </cell>
          <cell r="D198">
            <v>3700</v>
          </cell>
          <cell r="E198">
            <v>210</v>
          </cell>
          <cell r="F198">
            <v>4809</v>
          </cell>
          <cell r="G198">
            <v>44196</v>
          </cell>
        </row>
        <row r="199">
          <cell r="A199" t="str">
            <v>عبدالرؤوف حسن الطويبي</v>
          </cell>
          <cell r="B199" t="str">
            <v>1</v>
          </cell>
          <cell r="D199">
            <v>1200</v>
          </cell>
          <cell r="E199">
            <v>320</v>
          </cell>
          <cell r="F199">
            <v>4732</v>
          </cell>
          <cell r="G199">
            <v>44154</v>
          </cell>
        </row>
        <row r="200">
          <cell r="A200" t="str">
            <v>عبدالرؤوف عامر بن.سالم</v>
          </cell>
          <cell r="B200" t="str">
            <v>1</v>
          </cell>
          <cell r="D200">
            <v>2000</v>
          </cell>
          <cell r="E200">
            <v>0</v>
          </cell>
          <cell r="G200">
            <v>44256</v>
          </cell>
        </row>
        <row r="201">
          <cell r="A201" t="str">
            <v>عبدالسلام الهمالي العلاقي</v>
          </cell>
          <cell r="B201" t="str">
            <v>3</v>
          </cell>
          <cell r="C201">
            <v>925262116</v>
          </cell>
          <cell r="D201">
            <v>3800</v>
          </cell>
          <cell r="E201">
            <v>0</v>
          </cell>
          <cell r="G201">
            <v>44256</v>
          </cell>
        </row>
        <row r="202">
          <cell r="A202" t="str">
            <v>عبدالسلام محمد النقيب</v>
          </cell>
          <cell r="B202" t="str">
            <v>2</v>
          </cell>
          <cell r="D202">
            <v>2500</v>
          </cell>
          <cell r="E202">
            <v>1500</v>
          </cell>
          <cell r="F202">
            <v>4871</v>
          </cell>
          <cell r="G202">
            <v>44205</v>
          </cell>
        </row>
        <row r="203">
          <cell r="A203" t="str">
            <v>عبدالسلام محمد سلامه</v>
          </cell>
          <cell r="B203" t="str">
            <v>4</v>
          </cell>
          <cell r="D203">
            <v>5800</v>
          </cell>
          <cell r="E203">
            <v>450</v>
          </cell>
          <cell r="F203">
            <v>4940</v>
          </cell>
          <cell r="G203">
            <v>44242</v>
          </cell>
        </row>
        <row r="204">
          <cell r="A204" t="str">
            <v>عبدالسلام محمد سلامه</v>
          </cell>
          <cell r="B204" t="str">
            <v>4</v>
          </cell>
          <cell r="D204">
            <v>5800</v>
          </cell>
          <cell r="E204">
            <v>2050</v>
          </cell>
          <cell r="F204">
            <v>4835</v>
          </cell>
          <cell r="G204">
            <v>44200</v>
          </cell>
        </row>
        <row r="205">
          <cell r="A205" t="str">
            <v>عبدالسلام محمد عبدالكريم</v>
          </cell>
          <cell r="B205" t="str">
            <v>1</v>
          </cell>
          <cell r="D205">
            <v>1300</v>
          </cell>
          <cell r="E205">
            <v>0</v>
          </cell>
          <cell r="G205">
            <v>44256</v>
          </cell>
        </row>
        <row r="206">
          <cell r="A206" t="str">
            <v>عبدالسميع عامر مسعود</v>
          </cell>
          <cell r="B206" t="str">
            <v>1</v>
          </cell>
          <cell r="D206">
            <v>1300</v>
          </cell>
          <cell r="E206">
            <v>200</v>
          </cell>
          <cell r="F206">
            <v>4946</v>
          </cell>
          <cell r="G206">
            <v>44247</v>
          </cell>
        </row>
        <row r="207">
          <cell r="A207" t="str">
            <v>عبدالعاطي الصغير الأحمر</v>
          </cell>
          <cell r="B207" t="str">
            <v>2</v>
          </cell>
          <cell r="D207">
            <v>2600</v>
          </cell>
          <cell r="E207">
            <v>300</v>
          </cell>
          <cell r="F207">
            <v>4904</v>
          </cell>
          <cell r="G207">
            <v>44213</v>
          </cell>
        </row>
        <row r="208">
          <cell r="A208" t="str">
            <v>عبدالعاطي الصغير الأحمر</v>
          </cell>
          <cell r="B208" t="str">
            <v>2</v>
          </cell>
          <cell r="D208">
            <v>2600</v>
          </cell>
          <cell r="E208">
            <v>200</v>
          </cell>
          <cell r="F208">
            <v>4953</v>
          </cell>
          <cell r="G208">
            <v>44249</v>
          </cell>
        </row>
        <row r="209">
          <cell r="A209" t="str">
            <v>عبدالعزيز جمعه غميض</v>
          </cell>
          <cell r="B209" t="str">
            <v>3</v>
          </cell>
          <cell r="D209">
            <v>4400</v>
          </cell>
          <cell r="E209">
            <v>750</v>
          </cell>
          <cell r="F209">
            <v>4759</v>
          </cell>
          <cell r="G209">
            <v>44164</v>
          </cell>
        </row>
        <row r="210">
          <cell r="A210" t="str">
            <v>عبدالعزيز علي انبيه</v>
          </cell>
          <cell r="B210" t="str">
            <v>1</v>
          </cell>
          <cell r="D210">
            <v>1200</v>
          </cell>
          <cell r="E210">
            <v>400</v>
          </cell>
          <cell r="F210">
            <v>4819</v>
          </cell>
          <cell r="G210">
            <v>44198</v>
          </cell>
        </row>
        <row r="211">
          <cell r="A211" t="str">
            <v>عبدالعزيز عمر الشبو</v>
          </cell>
          <cell r="B211" t="str">
            <v>2</v>
          </cell>
          <cell r="D211">
            <v>2500</v>
          </cell>
          <cell r="E211">
            <v>800</v>
          </cell>
          <cell r="F211">
            <v>4737</v>
          </cell>
          <cell r="G211">
            <v>44154</v>
          </cell>
          <cell r="H211" t="str">
            <v>رصيد 440</v>
          </cell>
        </row>
        <row r="212">
          <cell r="A212" t="str">
            <v>عبدالغفور الصادق زراع</v>
          </cell>
          <cell r="B212" t="str">
            <v>1</v>
          </cell>
          <cell r="D212">
            <v>2000</v>
          </cell>
          <cell r="E212">
            <v>0</v>
          </cell>
          <cell r="G212">
            <v>44256</v>
          </cell>
        </row>
        <row r="213">
          <cell r="A213" t="str">
            <v>عبدالفتاح علي الزرقاني</v>
          </cell>
          <cell r="B213" t="str">
            <v>4</v>
          </cell>
          <cell r="D213">
            <v>6500</v>
          </cell>
          <cell r="E213">
            <v>1000</v>
          </cell>
          <cell r="F213">
            <v>4937</v>
          </cell>
          <cell r="G213">
            <v>44241</v>
          </cell>
        </row>
        <row r="214">
          <cell r="A214" t="str">
            <v>عبدالقادر إبراهيم إمحمد</v>
          </cell>
          <cell r="B214" t="str">
            <v>3</v>
          </cell>
          <cell r="D214">
            <v>3800</v>
          </cell>
          <cell r="E214">
            <v>0</v>
          </cell>
          <cell r="G214">
            <v>44256</v>
          </cell>
        </row>
        <row r="215">
          <cell r="A215" t="str">
            <v>عبدالله خليفه الحداد</v>
          </cell>
          <cell r="B215" t="str">
            <v>6</v>
          </cell>
          <cell r="D215">
            <v>7700</v>
          </cell>
          <cell r="E215">
            <v>470</v>
          </cell>
          <cell r="F215">
            <v>4897</v>
          </cell>
          <cell r="G215">
            <v>44212</v>
          </cell>
        </row>
        <row r="216">
          <cell r="A216" t="str">
            <v>عبدالله خليفه الحداد</v>
          </cell>
          <cell r="B216" t="str">
            <v>6</v>
          </cell>
          <cell r="D216">
            <v>7700</v>
          </cell>
          <cell r="E216">
            <v>1000</v>
          </cell>
          <cell r="F216">
            <v>4900</v>
          </cell>
          <cell r="G216">
            <v>44213</v>
          </cell>
        </row>
        <row r="217">
          <cell r="A217" t="str">
            <v>عبدالله محمد الزناد</v>
          </cell>
          <cell r="B217" t="str">
            <v>3</v>
          </cell>
          <cell r="D217">
            <v>2000</v>
          </cell>
          <cell r="E217">
            <v>750</v>
          </cell>
          <cell r="F217">
            <v>4911</v>
          </cell>
          <cell r="G217">
            <v>44215</v>
          </cell>
        </row>
        <row r="218">
          <cell r="A218" t="str">
            <v>عبدالمجيد البشير الكموشي</v>
          </cell>
          <cell r="B218" t="str">
            <v>1</v>
          </cell>
          <cell r="D218">
            <v>1200</v>
          </cell>
          <cell r="E218">
            <v>200</v>
          </cell>
          <cell r="F218">
            <v>4891</v>
          </cell>
          <cell r="G218">
            <v>44209</v>
          </cell>
        </row>
        <row r="219">
          <cell r="A219" t="str">
            <v>عبدالمجيد البشير الكموشي</v>
          </cell>
          <cell r="B219" t="str">
            <v>1</v>
          </cell>
          <cell r="D219">
            <v>1200</v>
          </cell>
          <cell r="E219">
            <v>200</v>
          </cell>
          <cell r="F219">
            <v>4812</v>
          </cell>
          <cell r="G219">
            <v>44196</v>
          </cell>
          <cell r="H219" t="str">
            <v>جديد</v>
          </cell>
        </row>
        <row r="220">
          <cell r="A220" t="str">
            <v>عبدالمنعم المختار أحمد</v>
          </cell>
          <cell r="B220" t="str">
            <v>2</v>
          </cell>
          <cell r="D220">
            <v>2600</v>
          </cell>
          <cell r="E220">
            <v>0</v>
          </cell>
          <cell r="G220">
            <v>44256</v>
          </cell>
        </row>
        <row r="221">
          <cell r="A221" t="str">
            <v>عبدالمنعم جميل مبروك</v>
          </cell>
          <cell r="B221" t="str">
            <v>3</v>
          </cell>
          <cell r="C221">
            <v>925618953</v>
          </cell>
          <cell r="D221">
            <v>3800</v>
          </cell>
          <cell r="E221">
            <v>920</v>
          </cell>
          <cell r="F221">
            <v>4760</v>
          </cell>
          <cell r="G221">
            <v>44164</v>
          </cell>
          <cell r="H221" t="str">
            <v>380-</v>
          </cell>
        </row>
        <row r="222">
          <cell r="A222" t="str">
            <v>عبدالمنعم علي الوش</v>
          </cell>
          <cell r="B222" t="str">
            <v>1</v>
          </cell>
          <cell r="D222">
            <v>1200</v>
          </cell>
          <cell r="E222">
            <v>400</v>
          </cell>
          <cell r="F222">
            <v>4898</v>
          </cell>
          <cell r="G222">
            <v>44212</v>
          </cell>
        </row>
        <row r="223">
          <cell r="A223" t="str">
            <v>عبدالمنعم محمد الشريف</v>
          </cell>
          <cell r="B223" t="str">
            <v>3</v>
          </cell>
          <cell r="D223">
            <v>3800</v>
          </cell>
          <cell r="E223">
            <v>400</v>
          </cell>
          <cell r="F223">
            <v>4888</v>
          </cell>
          <cell r="G223">
            <v>44208</v>
          </cell>
        </row>
        <row r="224">
          <cell r="A224" t="str">
            <v>عبدالمنعم محمد الشريف</v>
          </cell>
          <cell r="B224" t="str">
            <v>3</v>
          </cell>
          <cell r="D224">
            <v>3800</v>
          </cell>
          <cell r="E224">
            <v>600</v>
          </cell>
          <cell r="F224">
            <v>4843</v>
          </cell>
          <cell r="G224">
            <v>44201</v>
          </cell>
        </row>
        <row r="225">
          <cell r="A225" t="str">
            <v>عبدالمولى محمد حموده</v>
          </cell>
          <cell r="B225" t="str">
            <v>1</v>
          </cell>
          <cell r="C225">
            <v>925430405</v>
          </cell>
          <cell r="D225">
            <v>2000</v>
          </cell>
          <cell r="E225">
            <v>500</v>
          </cell>
          <cell r="F225">
            <v>4919</v>
          </cell>
          <cell r="G225">
            <v>44237</v>
          </cell>
        </row>
        <row r="226">
          <cell r="A226" t="str">
            <v>عبدالناصر محمد الزناد</v>
          </cell>
          <cell r="B226" t="str">
            <v>1</v>
          </cell>
          <cell r="D226">
            <v>1200</v>
          </cell>
          <cell r="E226">
            <v>400</v>
          </cell>
          <cell r="F226">
            <v>4777</v>
          </cell>
          <cell r="G226">
            <v>44175</v>
          </cell>
        </row>
        <row r="227">
          <cell r="A227" t="str">
            <v>عبدالناصر محمد الكشيك</v>
          </cell>
          <cell r="B227" t="str">
            <v>4</v>
          </cell>
          <cell r="C227">
            <v>925183876</v>
          </cell>
          <cell r="D227">
            <v>5800</v>
          </cell>
          <cell r="E227">
            <v>1700</v>
          </cell>
          <cell r="F227">
            <v>4853</v>
          </cell>
          <cell r="G227">
            <v>44202</v>
          </cell>
        </row>
        <row r="228">
          <cell r="A228" t="str">
            <v>عبدالهادي عمران بداوه</v>
          </cell>
          <cell r="B228" t="str">
            <v>1</v>
          </cell>
          <cell r="D228">
            <v>1200</v>
          </cell>
          <cell r="E228">
            <v>400</v>
          </cell>
          <cell r="F228">
            <v>4910</v>
          </cell>
          <cell r="G228">
            <v>44215</v>
          </cell>
          <cell r="H228" t="str">
            <v>جديد</v>
          </cell>
        </row>
        <row r="229">
          <cell r="A229" t="str">
            <v>عبدالواحد محمد محمد</v>
          </cell>
          <cell r="B229" t="str">
            <v>1</v>
          </cell>
          <cell r="D229">
            <v>1300</v>
          </cell>
          <cell r="E229">
            <v>650</v>
          </cell>
          <cell r="F229">
            <v>4929</v>
          </cell>
          <cell r="G229">
            <v>44241</v>
          </cell>
          <cell r="H229" t="str">
            <v>رصيد200</v>
          </cell>
        </row>
        <row r="230">
          <cell r="A230" t="str">
            <v>عبدالوهاب الصويد العماري</v>
          </cell>
          <cell r="B230" t="str">
            <v>3</v>
          </cell>
          <cell r="C230">
            <v>911425516</v>
          </cell>
          <cell r="D230">
            <v>3700</v>
          </cell>
          <cell r="E230">
            <v>250</v>
          </cell>
          <cell r="F230">
            <v>4939</v>
          </cell>
          <cell r="G230">
            <v>44242</v>
          </cell>
        </row>
        <row r="231">
          <cell r="A231" t="str">
            <v>عدنان علي العماري</v>
          </cell>
          <cell r="B231" t="str">
            <v>1</v>
          </cell>
          <cell r="D231">
            <v>1200</v>
          </cell>
          <cell r="E231">
            <v>700</v>
          </cell>
          <cell r="F231">
            <v>4796</v>
          </cell>
          <cell r="G231">
            <v>44193</v>
          </cell>
          <cell r="H231" t="str">
            <v>تسجيل جديد</v>
          </cell>
        </row>
        <row r="232">
          <cell r="A232" t="str">
            <v>عزالدين رمضان لطعي</v>
          </cell>
          <cell r="B232" t="str">
            <v>1</v>
          </cell>
          <cell r="D232">
            <v>1300</v>
          </cell>
          <cell r="E232">
            <v>0</v>
          </cell>
          <cell r="G232">
            <v>44256</v>
          </cell>
        </row>
        <row r="233">
          <cell r="A233" t="str">
            <v>عزالدين علي القنطري</v>
          </cell>
          <cell r="B233" t="str">
            <v>2</v>
          </cell>
          <cell r="D233">
            <v>2500</v>
          </cell>
          <cell r="E233">
            <v>1150</v>
          </cell>
          <cell r="F233">
            <v>4709</v>
          </cell>
          <cell r="G233">
            <v>44138</v>
          </cell>
          <cell r="H233" t="str">
            <v>440 رصيد</v>
          </cell>
        </row>
        <row r="234">
          <cell r="A234" t="str">
            <v>عزت جمعه التاجوري</v>
          </cell>
          <cell r="B234" t="str">
            <v>1</v>
          </cell>
          <cell r="C234">
            <v>925004977</v>
          </cell>
          <cell r="D234">
            <v>1300</v>
          </cell>
          <cell r="E234">
            <v>0</v>
          </cell>
          <cell r="G234">
            <v>44256</v>
          </cell>
        </row>
        <row r="235">
          <cell r="A235" t="str">
            <v>عصام إسماعيل المجراب</v>
          </cell>
          <cell r="B235" t="str">
            <v>1</v>
          </cell>
          <cell r="D235">
            <v>1300</v>
          </cell>
          <cell r="E235">
            <v>600</v>
          </cell>
          <cell r="F235">
            <v>4922</v>
          </cell>
          <cell r="G235">
            <v>44238</v>
          </cell>
        </row>
        <row r="236">
          <cell r="A236" t="str">
            <v>عصام خليفه الهتش</v>
          </cell>
          <cell r="B236" t="str">
            <v>1</v>
          </cell>
          <cell r="C236">
            <v>917370191</v>
          </cell>
          <cell r="D236">
            <v>1200</v>
          </cell>
          <cell r="E236">
            <v>0</v>
          </cell>
          <cell r="G236">
            <v>44256</v>
          </cell>
        </row>
        <row r="237">
          <cell r="A237" t="str">
            <v>عصام عبدالباسط صكلول</v>
          </cell>
          <cell r="B237" t="str">
            <v>2</v>
          </cell>
          <cell r="C237">
            <v>913201471</v>
          </cell>
          <cell r="D237">
            <v>2500</v>
          </cell>
          <cell r="E237">
            <v>1000</v>
          </cell>
          <cell r="F237">
            <v>4965</v>
          </cell>
          <cell r="G237">
            <v>44257</v>
          </cell>
        </row>
        <row r="238">
          <cell r="A238" t="str">
            <v>عصام عبدالباسط صكلول</v>
          </cell>
          <cell r="B238" t="str">
            <v>2</v>
          </cell>
          <cell r="C238">
            <v>913201471</v>
          </cell>
          <cell r="D238">
            <v>2500</v>
          </cell>
          <cell r="E238">
            <v>340</v>
          </cell>
          <cell r="F238">
            <v>4879</v>
          </cell>
          <cell r="G238">
            <v>44206</v>
          </cell>
        </row>
        <row r="239">
          <cell r="A239" t="str">
            <v>عصام ميلاد قرقب</v>
          </cell>
          <cell r="B239" t="str">
            <v>3</v>
          </cell>
          <cell r="C239">
            <v>925605409</v>
          </cell>
          <cell r="D239">
            <v>3900</v>
          </cell>
          <cell r="E239">
            <v>1355</v>
          </cell>
          <cell r="F239">
            <v>4727</v>
          </cell>
          <cell r="G239">
            <v>44153</v>
          </cell>
          <cell r="H239" t="str">
            <v>رصيد 55</v>
          </cell>
        </row>
        <row r="240">
          <cell r="A240" t="str">
            <v>عطيه محمد الخلف</v>
          </cell>
          <cell r="B240" t="str">
            <v>1</v>
          </cell>
          <cell r="D240">
            <v>1200</v>
          </cell>
          <cell r="E240">
            <v>400</v>
          </cell>
          <cell r="F240">
            <v>4780</v>
          </cell>
          <cell r="G240">
            <v>44178</v>
          </cell>
          <cell r="H240" t="str">
            <v>تسجيل جديد</v>
          </cell>
        </row>
        <row r="241">
          <cell r="A241" t="str">
            <v>علي اعمار عمر</v>
          </cell>
          <cell r="B241" t="str">
            <v>2</v>
          </cell>
          <cell r="D241">
            <v>2500</v>
          </cell>
          <cell r="E241">
            <v>850</v>
          </cell>
          <cell r="F241">
            <v>4724</v>
          </cell>
          <cell r="G241">
            <v>44153</v>
          </cell>
          <cell r="H241" t="str">
            <v>تسجيل جديد</v>
          </cell>
        </row>
        <row r="242">
          <cell r="A242" t="str">
            <v>علي الدوكالي بن.حامد</v>
          </cell>
          <cell r="B242" t="str">
            <v>1</v>
          </cell>
          <cell r="D242">
            <v>1200</v>
          </cell>
          <cell r="E242">
            <v>400</v>
          </cell>
          <cell r="F242">
            <v>4815</v>
          </cell>
          <cell r="G242">
            <v>44198</v>
          </cell>
        </row>
        <row r="243">
          <cell r="A243" t="str">
            <v>علي الهادي الجائر</v>
          </cell>
          <cell r="B243" t="str">
            <v>1</v>
          </cell>
          <cell r="D243">
            <v>1300</v>
          </cell>
          <cell r="E243">
            <v>0</v>
          </cell>
          <cell r="G243">
            <v>44256</v>
          </cell>
        </row>
        <row r="244">
          <cell r="A244" t="str">
            <v>علي إبراهيم الصيد</v>
          </cell>
          <cell r="B244" t="str">
            <v>4</v>
          </cell>
          <cell r="C244">
            <v>910823989</v>
          </cell>
          <cell r="D244">
            <v>5200</v>
          </cell>
          <cell r="E244">
            <v>1700</v>
          </cell>
          <cell r="F244">
            <v>4899</v>
          </cell>
          <cell r="G244">
            <v>44213</v>
          </cell>
          <cell r="H244" t="str">
            <v>الجمهورية-طرابلس الطبي=28324</v>
          </cell>
        </row>
        <row r="245">
          <cell r="A245" t="str">
            <v>علي أحمد عطوات</v>
          </cell>
          <cell r="B245" t="str">
            <v>1</v>
          </cell>
          <cell r="D245">
            <v>1200</v>
          </cell>
          <cell r="E245">
            <v>1000</v>
          </cell>
          <cell r="F245">
            <v>4901</v>
          </cell>
          <cell r="G245">
            <v>44213</v>
          </cell>
        </row>
        <row r="246">
          <cell r="A246" t="str">
            <v>علي خليفه بوفارس</v>
          </cell>
          <cell r="B246" t="str">
            <v>2</v>
          </cell>
          <cell r="D246">
            <v>2500</v>
          </cell>
          <cell r="E246">
            <v>500</v>
          </cell>
          <cell r="F246">
            <v>4752</v>
          </cell>
          <cell r="G246">
            <v>44161</v>
          </cell>
        </row>
        <row r="247">
          <cell r="A247" t="str">
            <v>علي سالم المزوغي</v>
          </cell>
          <cell r="B247" t="str">
            <v>2</v>
          </cell>
          <cell r="D247">
            <v>2600</v>
          </cell>
          <cell r="E247">
            <v>900</v>
          </cell>
          <cell r="F247">
            <v>4751</v>
          </cell>
          <cell r="G247">
            <v>44160</v>
          </cell>
          <cell r="H247" t="str">
            <v>رصيد 100</v>
          </cell>
        </row>
        <row r="248">
          <cell r="A248" t="str">
            <v>علي سالم المزوغي</v>
          </cell>
          <cell r="B248" t="str">
            <v>2</v>
          </cell>
          <cell r="D248">
            <v>2600</v>
          </cell>
          <cell r="E248">
            <v>1050</v>
          </cell>
          <cell r="F248">
            <v>4974</v>
          </cell>
          <cell r="G248">
            <v>44261</v>
          </cell>
        </row>
        <row r="249">
          <cell r="A249" t="str">
            <v>علي عبدالسلام بيزان</v>
          </cell>
          <cell r="B249" t="str">
            <v>3</v>
          </cell>
          <cell r="D249">
            <v>3900</v>
          </cell>
          <cell r="E249">
            <v>0</v>
          </cell>
          <cell r="G249">
            <v>44256</v>
          </cell>
        </row>
        <row r="250">
          <cell r="A250" t="str">
            <v>علي عبدالسلام جحا</v>
          </cell>
          <cell r="B250" t="str">
            <v>1</v>
          </cell>
          <cell r="C250">
            <v>926465046</v>
          </cell>
          <cell r="D250">
            <v>390</v>
          </cell>
          <cell r="E250">
            <v>390</v>
          </cell>
          <cell r="F250">
            <v>4703</v>
          </cell>
          <cell r="G250">
            <v>44131</v>
          </cell>
          <cell r="H250" t="str">
            <v>450 رصيد-ارجاع 910</v>
          </cell>
        </row>
        <row r="251">
          <cell r="A251" t="str">
            <v>علي عبدالسلام خالد</v>
          </cell>
          <cell r="B251" t="str">
            <v>1</v>
          </cell>
          <cell r="D251">
            <v>1200</v>
          </cell>
          <cell r="E251">
            <v>400</v>
          </cell>
          <cell r="F251">
            <v>4712</v>
          </cell>
          <cell r="G251">
            <v>44145</v>
          </cell>
          <cell r="H251" t="str">
            <v>220 رصيد</v>
          </cell>
        </row>
        <row r="252">
          <cell r="A252" t="str">
            <v>علي عبدالسلام خالد</v>
          </cell>
          <cell r="B252" t="str">
            <v>1</v>
          </cell>
          <cell r="D252">
            <v>1200</v>
          </cell>
          <cell r="E252">
            <v>400</v>
          </cell>
          <cell r="F252">
            <v>4764</v>
          </cell>
          <cell r="G252">
            <v>44169</v>
          </cell>
        </row>
        <row r="253">
          <cell r="A253" t="str">
            <v>علي عبدالمولى عبدالمولى</v>
          </cell>
          <cell r="B253" t="str">
            <v>1</v>
          </cell>
          <cell r="D253">
            <v>1200</v>
          </cell>
          <cell r="E253">
            <v>0</v>
          </cell>
          <cell r="G253">
            <v>44256</v>
          </cell>
        </row>
        <row r="254">
          <cell r="A254" t="str">
            <v>علي محمد الشاوش</v>
          </cell>
          <cell r="B254" t="str">
            <v>2</v>
          </cell>
          <cell r="D254">
            <v>2400</v>
          </cell>
          <cell r="E254">
            <v>0</v>
          </cell>
          <cell r="G254">
            <v>44256</v>
          </cell>
        </row>
        <row r="255">
          <cell r="A255" t="str">
            <v>علي محمد العلواني</v>
          </cell>
          <cell r="B255" t="str">
            <v>1</v>
          </cell>
          <cell r="D255">
            <v>1300</v>
          </cell>
          <cell r="E255">
            <v>450</v>
          </cell>
          <cell r="F255">
            <v>4786</v>
          </cell>
          <cell r="G255">
            <v>44182</v>
          </cell>
        </row>
        <row r="256">
          <cell r="A256" t="str">
            <v>علي محمد الغرابي</v>
          </cell>
          <cell r="B256" t="str">
            <v>2</v>
          </cell>
          <cell r="D256">
            <v>2600</v>
          </cell>
          <cell r="E256">
            <v>420</v>
          </cell>
          <cell r="F256">
            <v>4799</v>
          </cell>
          <cell r="G256">
            <v>44194</v>
          </cell>
        </row>
        <row r="257">
          <cell r="A257" t="str">
            <v>علي محمد أبوغراره</v>
          </cell>
          <cell r="E257">
            <v>900</v>
          </cell>
          <cell r="F257">
            <v>4768</v>
          </cell>
          <cell r="G257">
            <v>44172</v>
          </cell>
        </row>
        <row r="258">
          <cell r="A258" t="str">
            <v>علي محمد زوير</v>
          </cell>
          <cell r="B258" t="str">
            <v>4</v>
          </cell>
          <cell r="C258">
            <v>926066608</v>
          </cell>
          <cell r="D258">
            <v>5900</v>
          </cell>
          <cell r="E258">
            <v>1350</v>
          </cell>
          <cell r="F258">
            <v>4716</v>
          </cell>
          <cell r="G258">
            <v>44150</v>
          </cell>
        </row>
        <row r="259">
          <cell r="A259" t="str">
            <v>علي معتوق عبدالمولى</v>
          </cell>
          <cell r="B259" t="str">
            <v>3</v>
          </cell>
          <cell r="D259">
            <v>3800</v>
          </cell>
          <cell r="E259">
            <v>1300</v>
          </cell>
          <cell r="F259">
            <v>4955</v>
          </cell>
          <cell r="G259">
            <v>44250</v>
          </cell>
        </row>
        <row r="260">
          <cell r="A260" t="str">
            <v>علي مفتاح عمران</v>
          </cell>
          <cell r="B260" t="str">
            <v>2</v>
          </cell>
          <cell r="C260">
            <v>917000959</v>
          </cell>
          <cell r="D260">
            <v>2500</v>
          </cell>
          <cell r="E260">
            <v>850</v>
          </cell>
          <cell r="F260">
            <v>4846</v>
          </cell>
          <cell r="G260">
            <v>44201</v>
          </cell>
        </row>
        <row r="261">
          <cell r="A261" t="str">
            <v>عماد علي بلال</v>
          </cell>
          <cell r="B261" t="str">
            <v>2</v>
          </cell>
          <cell r="D261">
            <v>3300</v>
          </cell>
          <cell r="E261">
            <v>0</v>
          </cell>
          <cell r="G261">
            <v>44256</v>
          </cell>
        </row>
        <row r="262">
          <cell r="A262" t="str">
            <v>عماد مصباح انبيه</v>
          </cell>
          <cell r="B262" t="str">
            <v>2</v>
          </cell>
          <cell r="D262">
            <v>2500</v>
          </cell>
          <cell r="E262">
            <v>1675</v>
          </cell>
          <cell r="F262">
            <v>4828</v>
          </cell>
          <cell r="G262">
            <v>44200</v>
          </cell>
        </row>
        <row r="263">
          <cell r="A263" t="str">
            <v>عمر البهلول أبوعائشه</v>
          </cell>
          <cell r="B263" t="str">
            <v>3</v>
          </cell>
          <cell r="D263">
            <v>4600</v>
          </cell>
          <cell r="E263">
            <v>0</v>
          </cell>
          <cell r="G263">
            <v>44256</v>
          </cell>
        </row>
        <row r="264">
          <cell r="A264" t="str">
            <v>عمر حسن الديلي</v>
          </cell>
          <cell r="B264" t="str">
            <v>1</v>
          </cell>
          <cell r="D264">
            <v>1300</v>
          </cell>
          <cell r="E264">
            <v>450</v>
          </cell>
          <cell r="F264">
            <v>4818</v>
          </cell>
          <cell r="G264">
            <v>44198</v>
          </cell>
        </row>
        <row r="265">
          <cell r="A265" t="str">
            <v>عمران محمد دلعاب</v>
          </cell>
          <cell r="B265" t="str">
            <v>1</v>
          </cell>
          <cell r="D265">
            <v>1300</v>
          </cell>
          <cell r="E265">
            <v>0</v>
          </cell>
          <cell r="G265">
            <v>44256</v>
          </cell>
        </row>
        <row r="266">
          <cell r="A266" t="str">
            <v>عمران محمد مغيدر</v>
          </cell>
          <cell r="B266" t="str">
            <v>4</v>
          </cell>
          <cell r="C266">
            <v>913770031</v>
          </cell>
          <cell r="D266">
            <v>5200</v>
          </cell>
          <cell r="E266">
            <v>0</v>
          </cell>
          <cell r="G266">
            <v>44256</v>
          </cell>
        </row>
        <row r="267">
          <cell r="A267" t="str">
            <v>عيسى حسين الشهوبي</v>
          </cell>
          <cell r="B267" t="str">
            <v>3</v>
          </cell>
          <cell r="D267">
            <v>4600</v>
          </cell>
          <cell r="E267">
            <v>1500</v>
          </cell>
          <cell r="F267">
            <v>4833</v>
          </cell>
          <cell r="G267">
            <v>44200</v>
          </cell>
        </row>
        <row r="268">
          <cell r="A268" t="str">
            <v>فاتح عمران الزغبي</v>
          </cell>
          <cell r="B268" t="str">
            <v>2</v>
          </cell>
          <cell r="D268">
            <v>2100</v>
          </cell>
          <cell r="E268">
            <v>700</v>
          </cell>
          <cell r="F268">
            <v>4733</v>
          </cell>
          <cell r="G268">
            <v>44154</v>
          </cell>
          <cell r="H268" t="str">
            <v>رصيد 220</v>
          </cell>
        </row>
        <row r="269">
          <cell r="A269" t="str">
            <v>فتحي المهدي الخنوس</v>
          </cell>
          <cell r="E269">
            <v>0</v>
          </cell>
          <cell r="F269">
            <v>4785</v>
          </cell>
          <cell r="G269">
            <v>44181</v>
          </cell>
          <cell r="H269" t="str">
            <v>ارجاع القيمة كاملة 09/02/2021</v>
          </cell>
        </row>
        <row r="270">
          <cell r="A270" t="str">
            <v>فتحي إبراهيم المختار</v>
          </cell>
          <cell r="B270" t="str">
            <v>1</v>
          </cell>
          <cell r="D270">
            <v>1300</v>
          </cell>
          <cell r="E270">
            <v>0</v>
          </cell>
          <cell r="G270">
            <v>44256</v>
          </cell>
        </row>
        <row r="271">
          <cell r="A271" t="str">
            <v>فتحي سعد معروف</v>
          </cell>
          <cell r="B271" t="str">
            <v>3</v>
          </cell>
          <cell r="D271">
            <v>4600</v>
          </cell>
          <cell r="E271">
            <v>0</v>
          </cell>
          <cell r="G271">
            <v>44256</v>
          </cell>
        </row>
        <row r="272">
          <cell r="A272" t="str">
            <v>فتحي عمران المصكح</v>
          </cell>
          <cell r="B272" t="str">
            <v>1</v>
          </cell>
          <cell r="D272">
            <v>1300</v>
          </cell>
          <cell r="E272">
            <v>0</v>
          </cell>
          <cell r="G272">
            <v>44256</v>
          </cell>
        </row>
        <row r="273">
          <cell r="A273" t="str">
            <v>فتحي مصباح امين</v>
          </cell>
          <cell r="B273" t="str">
            <v>2</v>
          </cell>
          <cell r="C273">
            <v>923595456</v>
          </cell>
          <cell r="D273">
            <v>2500</v>
          </cell>
          <cell r="E273">
            <v>890</v>
          </cell>
          <cell r="F273">
            <v>4781</v>
          </cell>
          <cell r="G273">
            <v>44179</v>
          </cell>
        </row>
        <row r="274">
          <cell r="A274" t="str">
            <v>فراس عزالدين السوكني</v>
          </cell>
          <cell r="B274" t="str">
            <v>1</v>
          </cell>
          <cell r="C274">
            <v>914400128</v>
          </cell>
          <cell r="D274">
            <v>1200</v>
          </cell>
          <cell r="E274">
            <v>600</v>
          </cell>
          <cell r="F274">
            <v>4822</v>
          </cell>
          <cell r="G274">
            <v>44198</v>
          </cell>
        </row>
        <row r="275">
          <cell r="A275" t="str">
            <v>فراس عزالدين السوكني</v>
          </cell>
          <cell r="B275" t="str">
            <v>1</v>
          </cell>
          <cell r="C275">
            <v>914400128</v>
          </cell>
          <cell r="D275">
            <v>1200</v>
          </cell>
          <cell r="E275">
            <v>200</v>
          </cell>
          <cell r="F275">
            <v>4861</v>
          </cell>
          <cell r="G275">
            <v>44203</v>
          </cell>
        </row>
        <row r="276">
          <cell r="A276" t="str">
            <v>فرج أبوعجيله كرشود</v>
          </cell>
          <cell r="B276" t="str">
            <v>1</v>
          </cell>
          <cell r="D276">
            <v>2000</v>
          </cell>
          <cell r="E276">
            <v>0</v>
          </cell>
          <cell r="G276">
            <v>44256</v>
          </cell>
        </row>
        <row r="277">
          <cell r="A277" t="str">
            <v>فرج عمر ادهيوره</v>
          </cell>
          <cell r="B277" t="str">
            <v>1</v>
          </cell>
          <cell r="D277">
            <v>1200</v>
          </cell>
          <cell r="E277">
            <v>400</v>
          </cell>
          <cell r="F277">
            <v>4756</v>
          </cell>
          <cell r="G277">
            <v>44163</v>
          </cell>
        </row>
        <row r="278">
          <cell r="A278" t="str">
            <v>فريد رجب الخمسي</v>
          </cell>
          <cell r="B278" t="str">
            <v>2</v>
          </cell>
          <cell r="D278">
            <v>2600</v>
          </cell>
          <cell r="E278">
            <v>0</v>
          </cell>
          <cell r="G278">
            <v>44256</v>
          </cell>
        </row>
        <row r="279">
          <cell r="A279" t="str">
            <v>فوزي خليفه الغراري</v>
          </cell>
          <cell r="B279" t="str">
            <v>3</v>
          </cell>
          <cell r="D279">
            <v>3800</v>
          </cell>
          <cell r="E279">
            <v>1300</v>
          </cell>
          <cell r="F279">
            <v>4895</v>
          </cell>
          <cell r="G279">
            <v>44212</v>
          </cell>
        </row>
        <row r="280">
          <cell r="A280" t="str">
            <v>فؤاد محمد الشلابي</v>
          </cell>
          <cell r="B280" t="str">
            <v>2</v>
          </cell>
          <cell r="D280">
            <v>2600</v>
          </cell>
          <cell r="E280">
            <v>0</v>
          </cell>
          <cell r="G280">
            <v>44256</v>
          </cell>
        </row>
        <row r="281">
          <cell r="A281" t="str">
            <v>كامل مصباح بن.عيسى</v>
          </cell>
          <cell r="B281" t="str">
            <v>2</v>
          </cell>
          <cell r="D281">
            <v>3300</v>
          </cell>
          <cell r="E281">
            <v>0</v>
          </cell>
          <cell r="G281">
            <v>44256</v>
          </cell>
        </row>
        <row r="282">
          <cell r="A282" t="str">
            <v>لطفي ميلاد عبدالهادي</v>
          </cell>
          <cell r="B282" t="str">
            <v>4</v>
          </cell>
          <cell r="D282">
            <v>5900</v>
          </cell>
          <cell r="E282">
            <v>4000</v>
          </cell>
          <cell r="F282">
            <v>4908</v>
          </cell>
          <cell r="G282">
            <v>44214</v>
          </cell>
        </row>
        <row r="283">
          <cell r="A283" t="str">
            <v>مجدي ميلود حفاله</v>
          </cell>
          <cell r="B283" t="str">
            <v>3</v>
          </cell>
          <cell r="D283">
            <v>0</v>
          </cell>
          <cell r="E283">
            <v>0</v>
          </cell>
          <cell r="G283">
            <v>44256</v>
          </cell>
        </row>
        <row r="284">
          <cell r="A284" t="str">
            <v>محروس عيسى قادر</v>
          </cell>
          <cell r="B284" t="str">
            <v>3</v>
          </cell>
          <cell r="D284">
            <v>3900</v>
          </cell>
          <cell r="E284">
            <v>1650</v>
          </cell>
          <cell r="F284">
            <v>4826</v>
          </cell>
          <cell r="G284">
            <v>44200</v>
          </cell>
        </row>
        <row r="285">
          <cell r="A285" t="str">
            <v>محسن عبدالغني النجار</v>
          </cell>
          <cell r="B285" t="str">
            <v>3</v>
          </cell>
          <cell r="D285">
            <v>4600</v>
          </cell>
          <cell r="E285">
            <v>350</v>
          </cell>
          <cell r="F285">
            <v>4882</v>
          </cell>
          <cell r="G285">
            <v>44206</v>
          </cell>
        </row>
        <row r="286">
          <cell r="A286" t="str">
            <v>محمد احمد الدالى</v>
          </cell>
          <cell r="E286">
            <v>200</v>
          </cell>
          <cell r="F286">
            <v>4887</v>
          </cell>
          <cell r="G286">
            <v>44208</v>
          </cell>
        </row>
        <row r="287">
          <cell r="A287" t="str">
            <v>محمد السعداوي التويجر</v>
          </cell>
          <cell r="B287" t="str">
            <v>1</v>
          </cell>
          <cell r="D287">
            <v>1300</v>
          </cell>
          <cell r="E287">
            <v>1200</v>
          </cell>
          <cell r="F287">
            <v>4957</v>
          </cell>
          <cell r="G287">
            <v>44250</v>
          </cell>
        </row>
        <row r="288">
          <cell r="A288" t="str">
            <v>محمد الصادق الشيباني</v>
          </cell>
          <cell r="B288" t="str">
            <v>1</v>
          </cell>
          <cell r="C288">
            <v>922560926</v>
          </cell>
          <cell r="D288">
            <v>1300</v>
          </cell>
          <cell r="E288">
            <v>450</v>
          </cell>
          <cell r="F288">
            <v>4866</v>
          </cell>
          <cell r="G288">
            <v>44203</v>
          </cell>
          <cell r="H288" t="str">
            <v>رصيد200</v>
          </cell>
        </row>
        <row r="289">
          <cell r="A289" t="str">
            <v>محمد الصيد الغزيوي</v>
          </cell>
          <cell r="B289" t="str">
            <v>3</v>
          </cell>
          <cell r="D289">
            <v>3800</v>
          </cell>
          <cell r="E289">
            <v>1300</v>
          </cell>
          <cell r="F289">
            <v>4949</v>
          </cell>
          <cell r="G289">
            <v>44249</v>
          </cell>
        </row>
        <row r="290">
          <cell r="A290" t="str">
            <v>محمد العماري المعداني</v>
          </cell>
          <cell r="B290" t="str">
            <v>2</v>
          </cell>
          <cell r="D290">
            <v>4000</v>
          </cell>
          <cell r="E290">
            <v>0</v>
          </cell>
          <cell r="G290">
            <v>44256</v>
          </cell>
        </row>
        <row r="291">
          <cell r="A291" t="str">
            <v>محمد المهدي قنانه</v>
          </cell>
          <cell r="B291" t="str">
            <v>3</v>
          </cell>
          <cell r="D291">
            <v>4600</v>
          </cell>
          <cell r="E291">
            <v>100</v>
          </cell>
          <cell r="F291">
            <v>4925</v>
          </cell>
          <cell r="G291">
            <v>44238</v>
          </cell>
        </row>
        <row r="292">
          <cell r="A292" t="str">
            <v>محمد المهدي قنانه</v>
          </cell>
          <cell r="B292" t="str">
            <v>3</v>
          </cell>
          <cell r="D292">
            <v>4600</v>
          </cell>
          <cell r="E292">
            <v>650</v>
          </cell>
          <cell r="F292">
            <v>4831</v>
          </cell>
          <cell r="G292">
            <v>44200</v>
          </cell>
          <cell r="H292" t="str">
            <v>رصيد650</v>
          </cell>
        </row>
        <row r="293">
          <cell r="A293" t="str">
            <v>محمد النوري الطشاني</v>
          </cell>
          <cell r="B293" t="str">
            <v>3</v>
          </cell>
          <cell r="D293">
            <v>3800</v>
          </cell>
          <cell r="E293">
            <v>2050</v>
          </cell>
          <cell r="F293">
            <v>4841</v>
          </cell>
          <cell r="G293">
            <v>44201</v>
          </cell>
        </row>
        <row r="294">
          <cell r="A294" t="str">
            <v>محمد الهمالي العلاقي</v>
          </cell>
          <cell r="B294" t="str">
            <v>1</v>
          </cell>
          <cell r="C294">
            <v>0</v>
          </cell>
          <cell r="D294">
            <v>2000</v>
          </cell>
          <cell r="E294">
            <v>0</v>
          </cell>
          <cell r="G294">
            <v>44261</v>
          </cell>
        </row>
        <row r="295">
          <cell r="A295" t="str">
            <v>محمد إبراهيم الشريف</v>
          </cell>
          <cell r="B295" t="str">
            <v>2</v>
          </cell>
          <cell r="C295">
            <v>910404499</v>
          </cell>
          <cell r="D295">
            <v>3300</v>
          </cell>
          <cell r="E295">
            <v>600</v>
          </cell>
          <cell r="F295">
            <v>4717</v>
          </cell>
          <cell r="G295">
            <v>44152</v>
          </cell>
        </row>
        <row r="296">
          <cell r="A296" t="str">
            <v>محمد إمحمد منيع</v>
          </cell>
          <cell r="B296" t="str">
            <v>2</v>
          </cell>
          <cell r="C296">
            <v>927648668</v>
          </cell>
          <cell r="D296">
            <v>2600</v>
          </cell>
          <cell r="E296">
            <v>380</v>
          </cell>
          <cell r="F296">
            <v>4967</v>
          </cell>
          <cell r="G296">
            <v>44257</v>
          </cell>
        </row>
        <row r="297">
          <cell r="A297" t="str">
            <v>محمد أحمد الأسطى</v>
          </cell>
          <cell r="B297" t="str">
            <v>3</v>
          </cell>
          <cell r="D297">
            <v>4500</v>
          </cell>
          <cell r="E297">
            <v>850</v>
          </cell>
          <cell r="F297">
            <v>4844</v>
          </cell>
          <cell r="G297">
            <v>44201</v>
          </cell>
        </row>
        <row r="298">
          <cell r="A298" t="str">
            <v>محمد أحمد الدالي</v>
          </cell>
          <cell r="B298" t="str">
            <v>1</v>
          </cell>
          <cell r="D298">
            <v>1200</v>
          </cell>
          <cell r="E298">
            <v>0</v>
          </cell>
          <cell r="G298">
            <v>44256</v>
          </cell>
        </row>
        <row r="299">
          <cell r="A299" t="str">
            <v>محمد بالناصر الجحاوي</v>
          </cell>
          <cell r="B299" t="str">
            <v>3</v>
          </cell>
          <cell r="D299">
            <v>4600</v>
          </cell>
          <cell r="E299">
            <v>500</v>
          </cell>
          <cell r="F299">
            <v>4926</v>
          </cell>
          <cell r="G299">
            <v>44240</v>
          </cell>
        </row>
        <row r="300">
          <cell r="A300" t="str">
            <v>محمد بشير الشريف</v>
          </cell>
          <cell r="B300" t="str">
            <v>3</v>
          </cell>
          <cell r="C300">
            <v>914629594</v>
          </cell>
          <cell r="D300">
            <v>2330</v>
          </cell>
          <cell r="E300">
            <v>1300</v>
          </cell>
          <cell r="F300">
            <v>4748</v>
          </cell>
          <cell r="G300">
            <v>44158</v>
          </cell>
        </row>
        <row r="301">
          <cell r="A301" t="str">
            <v>محمد حسن الزايدي</v>
          </cell>
          <cell r="B301" t="str">
            <v>1</v>
          </cell>
          <cell r="C301">
            <v>925844704</v>
          </cell>
          <cell r="D301">
            <v>2000</v>
          </cell>
          <cell r="E301">
            <v>0</v>
          </cell>
          <cell r="G301">
            <v>44256</v>
          </cell>
        </row>
        <row r="302">
          <cell r="A302" t="str">
            <v>محمد عاشور أبوسن</v>
          </cell>
          <cell r="B302" t="str">
            <v>1</v>
          </cell>
          <cell r="D302">
            <v>1300</v>
          </cell>
          <cell r="E302">
            <v>450</v>
          </cell>
          <cell r="F302">
            <v>4959</v>
          </cell>
          <cell r="G302">
            <v>44254</v>
          </cell>
        </row>
        <row r="303">
          <cell r="A303" t="str">
            <v>محمد عاشور ليكيمع</v>
          </cell>
          <cell r="B303" t="str">
            <v>4</v>
          </cell>
          <cell r="D303">
            <v>5900</v>
          </cell>
          <cell r="E303">
            <v>1500</v>
          </cell>
          <cell r="F303">
            <v>4936</v>
          </cell>
          <cell r="G303">
            <v>44241</v>
          </cell>
        </row>
        <row r="304">
          <cell r="A304" t="str">
            <v>محمد عبدالحفيظ الرطيب</v>
          </cell>
          <cell r="B304" t="str">
            <v>3</v>
          </cell>
          <cell r="D304">
            <v>4500</v>
          </cell>
          <cell r="E304">
            <v>400</v>
          </cell>
          <cell r="F304">
            <v>4856</v>
          </cell>
          <cell r="G304">
            <v>44202</v>
          </cell>
        </row>
        <row r="305">
          <cell r="A305" t="str">
            <v>محمد عبدالسلام قرقع.الترهوني</v>
          </cell>
          <cell r="B305" t="str">
            <v>3</v>
          </cell>
          <cell r="C305">
            <v>911432339</v>
          </cell>
          <cell r="D305">
            <v>2780</v>
          </cell>
          <cell r="E305">
            <v>1700</v>
          </cell>
          <cell r="F305">
            <v>4746</v>
          </cell>
          <cell r="G305">
            <v>44158</v>
          </cell>
        </row>
        <row r="306">
          <cell r="A306" t="str">
            <v>محمد عبدالله الجليدي</v>
          </cell>
          <cell r="B306" t="str">
            <v>2</v>
          </cell>
          <cell r="D306">
            <v>4000</v>
          </cell>
          <cell r="E306">
            <v>0</v>
          </cell>
          <cell r="G306">
            <v>44256</v>
          </cell>
        </row>
        <row r="307">
          <cell r="A307" t="str">
            <v>محمد عبدالله آدم</v>
          </cell>
          <cell r="B307" t="str">
            <v>3</v>
          </cell>
          <cell r="C307">
            <v>919345298</v>
          </cell>
          <cell r="D307">
            <v>4500</v>
          </cell>
          <cell r="E307">
            <v>0</v>
          </cell>
          <cell r="G307">
            <v>44256</v>
          </cell>
        </row>
        <row r="308">
          <cell r="A308" t="str">
            <v>محمد علي الساحلي</v>
          </cell>
          <cell r="B308" t="str">
            <v>2</v>
          </cell>
          <cell r="D308">
            <v>2500</v>
          </cell>
          <cell r="E308">
            <v>0</v>
          </cell>
          <cell r="G308">
            <v>44256</v>
          </cell>
        </row>
        <row r="309">
          <cell r="A309" t="str">
            <v>محمد علي الفرجاني</v>
          </cell>
          <cell r="B309" t="str">
            <v>1</v>
          </cell>
          <cell r="D309">
            <v>2000</v>
          </cell>
          <cell r="E309">
            <v>0</v>
          </cell>
          <cell r="G309">
            <v>44256</v>
          </cell>
        </row>
        <row r="310">
          <cell r="A310" t="str">
            <v>محمد علي المقطوف</v>
          </cell>
          <cell r="B310" t="str">
            <v>3</v>
          </cell>
          <cell r="D310">
            <v>3800</v>
          </cell>
          <cell r="E310">
            <v>3800</v>
          </cell>
          <cell r="F310">
            <v>4706</v>
          </cell>
          <cell r="G310">
            <v>44138</v>
          </cell>
          <cell r="H310" t="str">
            <v>تحويل-الجمهورية-فشلوم 41622</v>
          </cell>
        </row>
        <row r="311">
          <cell r="A311" t="str">
            <v>محمد علي الناجح</v>
          </cell>
          <cell r="B311" t="str">
            <v>2</v>
          </cell>
          <cell r="D311">
            <v>2500</v>
          </cell>
          <cell r="E311">
            <v>850</v>
          </cell>
          <cell r="F311">
            <v>4840</v>
          </cell>
          <cell r="G311">
            <v>44201</v>
          </cell>
        </row>
        <row r="312">
          <cell r="A312" t="str">
            <v>محمد علي الوش</v>
          </cell>
          <cell r="B312" t="str">
            <v>1</v>
          </cell>
          <cell r="D312">
            <v>1200</v>
          </cell>
          <cell r="E312">
            <v>400</v>
          </cell>
          <cell r="F312">
            <v>4810</v>
          </cell>
          <cell r="G312">
            <v>44196</v>
          </cell>
          <cell r="H312" t="str">
            <v>ارجاع 300 رسوم التمهيدي</v>
          </cell>
        </row>
        <row r="313">
          <cell r="A313" t="str">
            <v>محمد عمر عمار</v>
          </cell>
          <cell r="B313" t="str">
            <v>2</v>
          </cell>
          <cell r="D313">
            <v>2400</v>
          </cell>
          <cell r="E313">
            <v>800</v>
          </cell>
          <cell r="F313">
            <v>4834</v>
          </cell>
          <cell r="G313">
            <v>44200</v>
          </cell>
        </row>
        <row r="314">
          <cell r="A314" t="str">
            <v>محمد عيسى الجبالي</v>
          </cell>
          <cell r="B314" t="str">
            <v>1</v>
          </cell>
          <cell r="D314">
            <v>1300</v>
          </cell>
          <cell r="E314">
            <v>0</v>
          </cell>
          <cell r="G314">
            <v>44256</v>
          </cell>
        </row>
        <row r="315">
          <cell r="A315" t="str">
            <v>محمد فرج شراده</v>
          </cell>
          <cell r="B315" t="str">
            <v>1</v>
          </cell>
          <cell r="D315">
            <v>1300</v>
          </cell>
          <cell r="E315">
            <v>1300</v>
          </cell>
          <cell r="F315">
            <v>4708</v>
          </cell>
          <cell r="G315">
            <v>44138</v>
          </cell>
          <cell r="H315" t="str">
            <v>تحويل-الجمهورية-فشلوم 41622</v>
          </cell>
        </row>
        <row r="316">
          <cell r="A316" t="str">
            <v>محمد محمد الطويري</v>
          </cell>
          <cell r="B316" t="str">
            <v>3</v>
          </cell>
          <cell r="D316">
            <v>3800</v>
          </cell>
          <cell r="E316">
            <v>0</v>
          </cell>
          <cell r="G316">
            <v>44256</v>
          </cell>
        </row>
        <row r="317">
          <cell r="A317" t="str">
            <v>محمد محمد العباني</v>
          </cell>
          <cell r="B317" t="str">
            <v>3</v>
          </cell>
          <cell r="D317">
            <v>3800</v>
          </cell>
          <cell r="E317">
            <v>0</v>
          </cell>
          <cell r="G317">
            <v>44256</v>
          </cell>
        </row>
        <row r="318">
          <cell r="A318" t="str">
            <v>محمد مصباح الفرجاني</v>
          </cell>
          <cell r="B318" t="str">
            <v>2</v>
          </cell>
          <cell r="D318">
            <v>2500</v>
          </cell>
          <cell r="E318">
            <v>0</v>
          </cell>
          <cell r="G318">
            <v>44256</v>
          </cell>
        </row>
        <row r="319">
          <cell r="A319" t="str">
            <v>محمد ميلاد العليج</v>
          </cell>
          <cell r="B319" t="str">
            <v>1</v>
          </cell>
          <cell r="D319">
            <v>2000</v>
          </cell>
          <cell r="E319">
            <v>0</v>
          </cell>
          <cell r="G319">
            <v>44256</v>
          </cell>
        </row>
        <row r="320">
          <cell r="A320" t="str">
            <v>محمد.طارق صالح شلبك</v>
          </cell>
          <cell r="B320" t="str">
            <v>4</v>
          </cell>
          <cell r="D320">
            <v>5800</v>
          </cell>
          <cell r="E320">
            <v>1290</v>
          </cell>
          <cell r="F320">
            <v>4836</v>
          </cell>
          <cell r="G320">
            <v>44200</v>
          </cell>
        </row>
        <row r="321">
          <cell r="A321" t="str">
            <v>محمد.طارق صالح شلبك</v>
          </cell>
          <cell r="B321" t="str">
            <v>4</v>
          </cell>
          <cell r="D321">
            <v>5800</v>
          </cell>
          <cell r="E321">
            <v>1000</v>
          </cell>
          <cell r="F321">
            <v>4881</v>
          </cell>
          <cell r="G321">
            <v>44206</v>
          </cell>
        </row>
        <row r="322">
          <cell r="A322" t="str">
            <v>محمود الفيتوري حميده</v>
          </cell>
          <cell r="B322" t="str">
            <v>1</v>
          </cell>
          <cell r="D322">
            <v>1200</v>
          </cell>
          <cell r="E322">
            <v>0</v>
          </cell>
          <cell r="G322">
            <v>44256</v>
          </cell>
        </row>
        <row r="323">
          <cell r="A323" t="str">
            <v>محمود إبراهيم الشيخ.عبدالرحيم</v>
          </cell>
          <cell r="B323" t="str">
            <v>1</v>
          </cell>
          <cell r="D323">
            <v>1200</v>
          </cell>
          <cell r="E323">
            <v>400</v>
          </cell>
          <cell r="F323">
            <v>4893</v>
          </cell>
          <cell r="G323">
            <v>44210</v>
          </cell>
          <cell r="H323" t="str">
            <v>جديد</v>
          </cell>
        </row>
        <row r="324">
          <cell r="A324" t="str">
            <v>محمود سعيد نصر</v>
          </cell>
          <cell r="B324" t="str">
            <v>4</v>
          </cell>
          <cell r="D324">
            <v>5000</v>
          </cell>
          <cell r="E324">
            <v>2000</v>
          </cell>
          <cell r="F324">
            <v>4798</v>
          </cell>
          <cell r="G324">
            <v>44193</v>
          </cell>
          <cell r="H324" t="str">
            <v>تسجيل جديد</v>
          </cell>
        </row>
        <row r="325">
          <cell r="A325" t="str">
            <v>محمود سليمان اللبيب</v>
          </cell>
          <cell r="B325" t="str">
            <v>3</v>
          </cell>
          <cell r="D325">
            <v>3800</v>
          </cell>
          <cell r="E325">
            <v>0</v>
          </cell>
          <cell r="G325">
            <v>44256</v>
          </cell>
        </row>
        <row r="326">
          <cell r="A326" t="str">
            <v>محمود عبدالسلام أبوعائشه</v>
          </cell>
          <cell r="B326" t="str">
            <v>3</v>
          </cell>
          <cell r="D326">
            <v>3800</v>
          </cell>
          <cell r="E326">
            <v>790</v>
          </cell>
          <cell r="F326">
            <v>4808</v>
          </cell>
          <cell r="G326">
            <v>44196</v>
          </cell>
        </row>
        <row r="327">
          <cell r="A327" t="str">
            <v>محمود عبدالسلام أبوعائشه</v>
          </cell>
          <cell r="B327" t="str">
            <v>3</v>
          </cell>
          <cell r="D327">
            <v>3800</v>
          </cell>
          <cell r="E327">
            <v>510</v>
          </cell>
          <cell r="F327">
            <v>4838</v>
          </cell>
          <cell r="G327">
            <v>44201</v>
          </cell>
        </row>
        <row r="328">
          <cell r="A328" t="str">
            <v>محمود علي الرزام</v>
          </cell>
          <cell r="B328" t="str">
            <v>2</v>
          </cell>
          <cell r="D328">
            <v>2500</v>
          </cell>
          <cell r="E328">
            <v>850</v>
          </cell>
          <cell r="F328">
            <v>4845</v>
          </cell>
          <cell r="G328">
            <v>44201</v>
          </cell>
        </row>
        <row r="329">
          <cell r="A329" t="str">
            <v>محمود فرج بالاشهر</v>
          </cell>
          <cell r="B329" t="str">
            <v>1</v>
          </cell>
          <cell r="D329">
            <v>2000</v>
          </cell>
          <cell r="E329">
            <v>0</v>
          </cell>
          <cell r="G329">
            <v>44256</v>
          </cell>
        </row>
        <row r="330">
          <cell r="A330" t="str">
            <v>محمود محمد عثمان</v>
          </cell>
          <cell r="B330" t="str">
            <v>1</v>
          </cell>
          <cell r="D330">
            <v>2000</v>
          </cell>
          <cell r="E330">
            <v>1600</v>
          </cell>
          <cell r="F330">
            <v>4787</v>
          </cell>
          <cell r="G330">
            <v>44182</v>
          </cell>
          <cell r="H330" t="str">
            <v>استلم المبلغ حسن الشريف</v>
          </cell>
        </row>
        <row r="331">
          <cell r="A331" t="str">
            <v>محمود محمد.نورالدين الزياني</v>
          </cell>
          <cell r="B331" t="str">
            <v>2</v>
          </cell>
          <cell r="D331">
            <v>2400</v>
          </cell>
          <cell r="E331">
            <v>0</v>
          </cell>
          <cell r="G331">
            <v>44256</v>
          </cell>
        </row>
        <row r="332">
          <cell r="A332" t="str">
            <v>مختار العارف الجندي</v>
          </cell>
          <cell r="B332" t="str">
            <v>1</v>
          </cell>
          <cell r="D332">
            <v>1300</v>
          </cell>
          <cell r="E332">
            <v>450</v>
          </cell>
          <cell r="F332">
            <v>4889</v>
          </cell>
          <cell r="G332">
            <v>44208</v>
          </cell>
        </row>
        <row r="333">
          <cell r="A333" t="str">
            <v>مختار بشير الزعلوك</v>
          </cell>
          <cell r="B333" t="str">
            <v>3</v>
          </cell>
          <cell r="D333">
            <v>3900</v>
          </cell>
          <cell r="E333">
            <v>1350</v>
          </cell>
          <cell r="F333">
            <v>4801</v>
          </cell>
          <cell r="G333">
            <v>44194</v>
          </cell>
          <cell r="H333" t="str">
            <v>تسجيل جديد</v>
          </cell>
        </row>
        <row r="334">
          <cell r="A334" t="str">
            <v>مختار محمد أبوغراره</v>
          </cell>
          <cell r="B334" t="str">
            <v>4</v>
          </cell>
          <cell r="D334">
            <v>5000</v>
          </cell>
          <cell r="E334">
            <v>2000</v>
          </cell>
          <cell r="F334">
            <v>4771</v>
          </cell>
          <cell r="G334">
            <v>44172</v>
          </cell>
        </row>
        <row r="335">
          <cell r="A335" t="str">
            <v>مدحت عبدالعزيز أحمد</v>
          </cell>
          <cell r="B335" t="str">
            <v>5</v>
          </cell>
          <cell r="D335">
            <v>7700</v>
          </cell>
          <cell r="E335">
            <v>1500</v>
          </cell>
          <cell r="F335">
            <v>4779</v>
          </cell>
          <cell r="G335">
            <v>44175</v>
          </cell>
        </row>
        <row r="336">
          <cell r="A336" t="str">
            <v>مدحت عبدالعزيز أحمد</v>
          </cell>
          <cell r="B336" t="str">
            <v>5</v>
          </cell>
          <cell r="D336">
            <v>7700</v>
          </cell>
          <cell r="E336">
            <v>1250</v>
          </cell>
          <cell r="F336">
            <v>4794</v>
          </cell>
          <cell r="G336">
            <v>44193</v>
          </cell>
        </row>
        <row r="337">
          <cell r="A337" t="str">
            <v>مراد النوري الطشاني</v>
          </cell>
          <cell r="B337" t="str">
            <v>4</v>
          </cell>
          <cell r="D337">
            <v>5800</v>
          </cell>
          <cell r="E337">
            <v>2905</v>
          </cell>
          <cell r="F337">
            <v>4842</v>
          </cell>
          <cell r="G337">
            <v>44201</v>
          </cell>
          <cell r="H337" t="str">
            <v>رصيد105</v>
          </cell>
        </row>
        <row r="338">
          <cell r="A338" t="str">
            <v>مراد عبدالرزاق قمره</v>
          </cell>
          <cell r="B338" t="str">
            <v>2</v>
          </cell>
          <cell r="D338">
            <v>2400</v>
          </cell>
          <cell r="E338">
            <v>800</v>
          </cell>
          <cell r="F338">
            <v>4868</v>
          </cell>
          <cell r="G338">
            <v>44205</v>
          </cell>
          <cell r="H338" t="str">
            <v>رصيد520</v>
          </cell>
        </row>
        <row r="339">
          <cell r="A339" t="str">
            <v>مراد علي الوش</v>
          </cell>
          <cell r="B339" t="str">
            <v>1</v>
          </cell>
          <cell r="D339">
            <v>1300</v>
          </cell>
          <cell r="E339">
            <v>0</v>
          </cell>
          <cell r="G339">
            <v>44256</v>
          </cell>
        </row>
        <row r="340">
          <cell r="A340" t="str">
            <v>مسعود علي الرحال</v>
          </cell>
          <cell r="B340" t="str">
            <v>3</v>
          </cell>
          <cell r="D340">
            <v>4600</v>
          </cell>
          <cell r="E340">
            <v>1000</v>
          </cell>
          <cell r="F340">
            <v>4858</v>
          </cell>
          <cell r="G340">
            <v>44202</v>
          </cell>
        </row>
        <row r="341">
          <cell r="A341" t="str">
            <v>مصطفى الفرجاني بارود</v>
          </cell>
          <cell r="B341" t="str">
            <v>4</v>
          </cell>
          <cell r="D341">
            <v>6600</v>
          </cell>
          <cell r="E341">
            <v>600</v>
          </cell>
          <cell r="F341">
            <v>4877</v>
          </cell>
          <cell r="G341">
            <v>44206</v>
          </cell>
        </row>
        <row r="342">
          <cell r="A342" t="str">
            <v>مصطفى أبوزيد الفقي</v>
          </cell>
          <cell r="B342" t="str">
            <v>3</v>
          </cell>
          <cell r="D342">
            <v>3800</v>
          </cell>
          <cell r="E342">
            <v>250</v>
          </cell>
          <cell r="F342">
            <v>4913</v>
          </cell>
          <cell r="G342">
            <v>44216</v>
          </cell>
        </row>
        <row r="343">
          <cell r="A343" t="str">
            <v>مصطفى أبوزيد الفقي</v>
          </cell>
          <cell r="B343" t="str">
            <v>3</v>
          </cell>
          <cell r="D343">
            <v>3800</v>
          </cell>
          <cell r="E343">
            <v>400</v>
          </cell>
          <cell r="F343">
            <v>4855</v>
          </cell>
          <cell r="G343">
            <v>44202</v>
          </cell>
        </row>
        <row r="344">
          <cell r="A344" t="str">
            <v>مصطفى أحمد المرجيني</v>
          </cell>
          <cell r="B344" t="str">
            <v>3</v>
          </cell>
          <cell r="D344">
            <v>3800</v>
          </cell>
          <cell r="E344">
            <v>0</v>
          </cell>
          <cell r="G344">
            <v>44256</v>
          </cell>
        </row>
        <row r="345">
          <cell r="A345" t="str">
            <v>مصطفى علي فتيته</v>
          </cell>
          <cell r="B345" t="str">
            <v>2</v>
          </cell>
          <cell r="D345">
            <v>2500</v>
          </cell>
          <cell r="E345">
            <v>200</v>
          </cell>
          <cell r="F345">
            <v>4728</v>
          </cell>
          <cell r="G345">
            <v>44154</v>
          </cell>
        </row>
        <row r="346">
          <cell r="A346" t="str">
            <v>مصطفى علي فتيته</v>
          </cell>
          <cell r="B346" t="str">
            <v>2</v>
          </cell>
          <cell r="D346">
            <v>2500</v>
          </cell>
          <cell r="E346">
            <v>650</v>
          </cell>
          <cell r="F346">
            <v>4788</v>
          </cell>
          <cell r="G346">
            <v>44184</v>
          </cell>
        </row>
        <row r="347">
          <cell r="A347" t="str">
            <v>مصطفى ميلاد اللافي</v>
          </cell>
          <cell r="B347" t="str">
            <v>2</v>
          </cell>
          <cell r="D347">
            <v>2400</v>
          </cell>
          <cell r="E347">
            <v>800</v>
          </cell>
          <cell r="F347">
            <v>4714</v>
          </cell>
          <cell r="G347">
            <v>44149</v>
          </cell>
          <cell r="H347" t="str">
            <v>تسجيل جديد-صلاح مادي</v>
          </cell>
        </row>
        <row r="348">
          <cell r="A348" t="str">
            <v>معمر حسن بن.خليل</v>
          </cell>
          <cell r="B348" t="str">
            <v>2</v>
          </cell>
          <cell r="D348">
            <v>2500</v>
          </cell>
          <cell r="E348">
            <v>320</v>
          </cell>
          <cell r="F348">
            <v>4950</v>
          </cell>
          <cell r="G348">
            <v>44249</v>
          </cell>
          <cell r="H348" t="str">
            <v>مرتب رنده ابوسن شهر2021/1</v>
          </cell>
        </row>
        <row r="349">
          <cell r="A349" t="str">
            <v>مفتاح أبوعجيله بن.يحيى</v>
          </cell>
          <cell r="B349" t="str">
            <v>2</v>
          </cell>
          <cell r="D349">
            <v>2500</v>
          </cell>
          <cell r="E349">
            <v>500</v>
          </cell>
          <cell r="F349">
            <v>4743</v>
          </cell>
          <cell r="G349">
            <v>44157</v>
          </cell>
        </row>
        <row r="350">
          <cell r="A350" t="str">
            <v>مفتاح أبوعجيله بن.يحيى</v>
          </cell>
          <cell r="B350" t="str">
            <v>2</v>
          </cell>
          <cell r="D350">
            <v>2500</v>
          </cell>
          <cell r="E350">
            <v>350</v>
          </cell>
          <cell r="F350">
            <v>4790</v>
          </cell>
          <cell r="G350">
            <v>44186</v>
          </cell>
        </row>
        <row r="351">
          <cell r="A351" t="str">
            <v>مفتاح سالم الاجهر</v>
          </cell>
          <cell r="B351" t="str">
            <v>3</v>
          </cell>
          <cell r="C351">
            <v>944461775</v>
          </cell>
          <cell r="D351">
            <v>3800</v>
          </cell>
          <cell r="E351">
            <v>0</v>
          </cell>
          <cell r="G351">
            <v>44256</v>
          </cell>
        </row>
        <row r="352">
          <cell r="A352" t="str">
            <v>مفتاح علي سلطان</v>
          </cell>
          <cell r="B352" t="str">
            <v>2</v>
          </cell>
          <cell r="C352">
            <v>913737543</v>
          </cell>
          <cell r="D352">
            <v>3300</v>
          </cell>
          <cell r="E352">
            <v>2000</v>
          </cell>
          <cell r="F352">
            <v>4935</v>
          </cell>
          <cell r="G352">
            <v>44241</v>
          </cell>
        </row>
        <row r="353">
          <cell r="A353" t="str">
            <v>ناجي محمد الزناد</v>
          </cell>
          <cell r="B353" t="str">
            <v>4</v>
          </cell>
          <cell r="C353">
            <v>917041765</v>
          </cell>
          <cell r="D353">
            <v>5800</v>
          </cell>
          <cell r="E353">
            <v>0</v>
          </cell>
          <cell r="G353">
            <v>44256</v>
          </cell>
        </row>
        <row r="354">
          <cell r="A354" t="str">
            <v>نادر اعمار بلال</v>
          </cell>
          <cell r="B354" t="str">
            <v>3</v>
          </cell>
          <cell r="D354">
            <v>3800</v>
          </cell>
          <cell r="E354">
            <v>1300</v>
          </cell>
          <cell r="F354">
            <v>4921</v>
          </cell>
          <cell r="G354">
            <v>44238</v>
          </cell>
        </row>
        <row r="355">
          <cell r="A355" t="str">
            <v>نادر محمد بن.مصباح</v>
          </cell>
          <cell r="B355" t="str">
            <v>1</v>
          </cell>
          <cell r="C355">
            <v>966660257</v>
          </cell>
          <cell r="D355">
            <v>1300</v>
          </cell>
          <cell r="E355">
            <v>0</v>
          </cell>
          <cell r="G355">
            <v>44256</v>
          </cell>
        </row>
        <row r="356">
          <cell r="A356" t="str">
            <v>ناصر الامين أبوزعنين</v>
          </cell>
          <cell r="B356" t="str">
            <v>1</v>
          </cell>
          <cell r="D356">
            <v>1300</v>
          </cell>
          <cell r="E356">
            <v>450</v>
          </cell>
          <cell r="F356">
            <v>4758</v>
          </cell>
          <cell r="G356">
            <v>44164</v>
          </cell>
          <cell r="H356" t="str">
            <v>رصيد220</v>
          </cell>
        </row>
        <row r="357">
          <cell r="A357" t="str">
            <v>ناصر عامر المجقجق</v>
          </cell>
          <cell r="B357" t="str">
            <v>1</v>
          </cell>
          <cell r="C357">
            <v>918111275</v>
          </cell>
          <cell r="D357">
            <v>2000</v>
          </cell>
          <cell r="E357">
            <v>0</v>
          </cell>
          <cell r="G357">
            <v>44256</v>
          </cell>
        </row>
        <row r="358">
          <cell r="A358" t="str">
            <v>ناصر علي أبوجناح</v>
          </cell>
          <cell r="B358" t="str">
            <v>4</v>
          </cell>
          <cell r="D358">
            <v>5700</v>
          </cell>
          <cell r="E358">
            <v>1040</v>
          </cell>
          <cell r="F358">
            <v>4864</v>
          </cell>
          <cell r="G358">
            <v>44203</v>
          </cell>
        </row>
        <row r="359">
          <cell r="A359" t="str">
            <v>نجيب سليمان الرطب</v>
          </cell>
          <cell r="B359" t="str">
            <v>1</v>
          </cell>
          <cell r="D359">
            <v>1300</v>
          </cell>
          <cell r="E359">
            <v>450</v>
          </cell>
          <cell r="F359">
            <v>4934</v>
          </cell>
          <cell r="G359">
            <v>44241</v>
          </cell>
        </row>
        <row r="360">
          <cell r="A360" t="str">
            <v>نصرالدين الصادق الشيباني</v>
          </cell>
          <cell r="B360" t="str">
            <v>1</v>
          </cell>
          <cell r="D360">
            <v>950</v>
          </cell>
          <cell r="E360">
            <v>850</v>
          </cell>
          <cell r="F360">
            <v>4742</v>
          </cell>
          <cell r="G360">
            <v>44157</v>
          </cell>
        </row>
        <row r="361">
          <cell r="A361" t="str">
            <v>نصرالدين حسين شلابي</v>
          </cell>
          <cell r="B361" t="str">
            <v>2</v>
          </cell>
          <cell r="D361">
            <v>2500</v>
          </cell>
          <cell r="E361">
            <v>0</v>
          </cell>
          <cell r="G361">
            <v>44256</v>
          </cell>
        </row>
        <row r="362">
          <cell r="A362" t="str">
            <v>نعمان ميلاد بن.جامع</v>
          </cell>
          <cell r="B362" t="str">
            <v>4</v>
          </cell>
          <cell r="D362">
            <v>5100</v>
          </cell>
          <cell r="E362">
            <v>1600</v>
          </cell>
          <cell r="F362">
            <v>4729</v>
          </cell>
          <cell r="G362">
            <v>44154</v>
          </cell>
        </row>
        <row r="363">
          <cell r="A363" t="str">
            <v>نعمان ميلاد بن.جامع</v>
          </cell>
          <cell r="B363" t="str">
            <v>4</v>
          </cell>
          <cell r="D363">
            <v>5100</v>
          </cell>
          <cell r="E363">
            <v>150</v>
          </cell>
          <cell r="F363">
            <v>4757</v>
          </cell>
          <cell r="G363">
            <v>44164</v>
          </cell>
        </row>
        <row r="364">
          <cell r="A364" t="str">
            <v>نورالدين أحمد أبوسنينه</v>
          </cell>
          <cell r="B364" t="str">
            <v>3</v>
          </cell>
          <cell r="D364">
            <v>5300</v>
          </cell>
          <cell r="E364">
            <v>0</v>
          </cell>
          <cell r="G364">
            <v>44256</v>
          </cell>
        </row>
        <row r="365">
          <cell r="A365" t="str">
            <v>نورالدين رجب النفيص</v>
          </cell>
          <cell r="B365" t="str">
            <v>1</v>
          </cell>
          <cell r="D365">
            <v>1300</v>
          </cell>
          <cell r="E365">
            <v>450</v>
          </cell>
          <cell r="F365">
            <v>4702</v>
          </cell>
          <cell r="G365">
            <v>44130</v>
          </cell>
        </row>
        <row r="366">
          <cell r="A366" t="str">
            <v>نورالدين عبدالله المصروب</v>
          </cell>
          <cell r="B366" t="str">
            <v>2</v>
          </cell>
          <cell r="D366">
            <v>2500</v>
          </cell>
          <cell r="E366">
            <v>500</v>
          </cell>
          <cell r="F366">
            <v>4909</v>
          </cell>
          <cell r="G366">
            <v>44215</v>
          </cell>
        </row>
        <row r="367">
          <cell r="A367" t="str">
            <v>نورالدين عبدالله المصروب</v>
          </cell>
          <cell r="B367" t="str">
            <v>2</v>
          </cell>
          <cell r="D367">
            <v>2500</v>
          </cell>
          <cell r="E367">
            <v>400</v>
          </cell>
          <cell r="F367">
            <v>4954</v>
          </cell>
          <cell r="G367">
            <v>44250</v>
          </cell>
        </row>
        <row r="368">
          <cell r="A368" t="str">
            <v>نورالدين عبدالله المصروب</v>
          </cell>
          <cell r="B368" t="str">
            <v>2</v>
          </cell>
          <cell r="D368">
            <v>2500</v>
          </cell>
          <cell r="E368">
            <v>500</v>
          </cell>
          <cell r="F368">
            <v>4767</v>
          </cell>
          <cell r="G368">
            <v>44171</v>
          </cell>
        </row>
        <row r="369">
          <cell r="A369" t="str">
            <v>نوري عبدالحفيظ غنيمه</v>
          </cell>
          <cell r="B369" t="str">
            <v>2</v>
          </cell>
          <cell r="D369">
            <v>2400</v>
          </cell>
          <cell r="E369">
            <v>700</v>
          </cell>
          <cell r="F369">
            <v>4755</v>
          </cell>
          <cell r="G369">
            <v>44163</v>
          </cell>
          <cell r="H369" t="str">
            <v>رصيد520</v>
          </cell>
        </row>
        <row r="370">
          <cell r="A370" t="str">
            <v>هشام الشارف رخاء</v>
          </cell>
          <cell r="B370" t="str">
            <v>1</v>
          </cell>
          <cell r="D370">
            <v>1200</v>
          </cell>
          <cell r="E370">
            <v>400</v>
          </cell>
          <cell r="F370">
            <v>4867</v>
          </cell>
          <cell r="G370">
            <v>44205</v>
          </cell>
          <cell r="H370" t="str">
            <v>جديد</v>
          </cell>
        </row>
        <row r="371">
          <cell r="A371" t="str">
            <v>هشام حسين الغول</v>
          </cell>
          <cell r="B371" t="str">
            <v>2</v>
          </cell>
          <cell r="D371">
            <v>2400</v>
          </cell>
          <cell r="E371">
            <v>800</v>
          </cell>
          <cell r="F371">
            <v>4704</v>
          </cell>
          <cell r="G371">
            <v>44137</v>
          </cell>
          <cell r="H371" t="str">
            <v>تسجيل جديد</v>
          </cell>
        </row>
        <row r="372">
          <cell r="A372" t="str">
            <v>هشام فتحي البيدي</v>
          </cell>
          <cell r="B372" t="str">
            <v>2</v>
          </cell>
          <cell r="D372">
            <v>2100</v>
          </cell>
          <cell r="E372">
            <v>0</v>
          </cell>
          <cell r="F372">
            <v>4762</v>
          </cell>
          <cell r="G372">
            <v>44166</v>
          </cell>
          <cell r="H372" t="str">
            <v>ارجاع القيمة كاملة بتاريخ09/01/2021</v>
          </cell>
        </row>
        <row r="373">
          <cell r="A373" t="str">
            <v>هشام محمد شلابى</v>
          </cell>
          <cell r="B373" t="str">
            <v>1</v>
          </cell>
          <cell r="D373">
            <v>1300</v>
          </cell>
          <cell r="E373">
            <v>450</v>
          </cell>
          <cell r="F373">
            <v>4795</v>
          </cell>
          <cell r="G373">
            <v>44193</v>
          </cell>
          <cell r="H373" t="str">
            <v>تسجيل جديد</v>
          </cell>
        </row>
        <row r="374">
          <cell r="A374" t="str">
            <v>وسام سالم الفطيسي</v>
          </cell>
          <cell r="B374" t="str">
            <v>4</v>
          </cell>
          <cell r="D374">
            <v>5000</v>
          </cell>
          <cell r="E374">
            <v>0</v>
          </cell>
          <cell r="G374">
            <v>44256</v>
          </cell>
        </row>
        <row r="375">
          <cell r="A375" t="str">
            <v>وسام عمر عبدالرحمن</v>
          </cell>
          <cell r="B375" t="str">
            <v>4</v>
          </cell>
          <cell r="D375">
            <v>5200</v>
          </cell>
          <cell r="E375">
            <v>0</v>
          </cell>
          <cell r="G375">
            <v>44256</v>
          </cell>
        </row>
        <row r="376">
          <cell r="A376" t="str">
            <v>وسيم عبدالحفيظ الرطيب</v>
          </cell>
          <cell r="B376" t="str">
            <v>1</v>
          </cell>
          <cell r="D376">
            <v>1300</v>
          </cell>
          <cell r="E376">
            <v>800</v>
          </cell>
          <cell r="F376">
            <v>4854</v>
          </cell>
          <cell r="G376">
            <v>44202</v>
          </cell>
        </row>
        <row r="377">
          <cell r="A377" t="str">
            <v>وليد علي الرياني</v>
          </cell>
          <cell r="B377" t="str">
            <v>3</v>
          </cell>
          <cell r="D377">
            <v>3900</v>
          </cell>
          <cell r="E377">
            <v>0</v>
          </cell>
          <cell r="G377">
            <v>44256</v>
          </cell>
        </row>
        <row r="378">
          <cell r="A378" t="str">
            <v>وليد عمار بلامه</v>
          </cell>
          <cell r="E378">
            <v>0</v>
          </cell>
          <cell r="F378">
            <v>4773</v>
          </cell>
          <cell r="G378">
            <v>44173</v>
          </cell>
          <cell r="H378" t="str">
            <v>ارجاع القيمة للمعني</v>
          </cell>
        </row>
        <row r="379">
          <cell r="A379" t="str">
            <v>يحى سالم العالم</v>
          </cell>
          <cell r="B379" t="str">
            <v>4</v>
          </cell>
          <cell r="D379">
            <v>5000</v>
          </cell>
          <cell r="E379">
            <v>700</v>
          </cell>
          <cell r="F379">
            <v>4969</v>
          </cell>
          <cell r="G379">
            <v>44257</v>
          </cell>
        </row>
        <row r="380">
          <cell r="A380" t="str">
            <v>يحى سالم العالم</v>
          </cell>
          <cell r="B380" t="str">
            <v>4</v>
          </cell>
          <cell r="D380">
            <v>5000</v>
          </cell>
          <cell r="E380">
            <v>1000</v>
          </cell>
          <cell r="F380">
            <v>4884</v>
          </cell>
          <cell r="G380">
            <v>44206</v>
          </cell>
          <cell r="H380" t="str">
            <v>جديد</v>
          </cell>
        </row>
        <row r="381">
          <cell r="A381" t="str">
            <v>يحى شرف.الدين سويدان</v>
          </cell>
          <cell r="B381" t="str">
            <v>3</v>
          </cell>
          <cell r="D381">
            <v>3700</v>
          </cell>
          <cell r="E381">
            <v>500</v>
          </cell>
          <cell r="F381">
            <v>4807</v>
          </cell>
          <cell r="G381">
            <v>44196</v>
          </cell>
        </row>
        <row r="382">
          <cell r="A382" t="str">
            <v>يحي موسى الفيحان</v>
          </cell>
          <cell r="B382" t="str">
            <v>1</v>
          </cell>
          <cell r="D382">
            <v>1300</v>
          </cell>
          <cell r="E382">
            <v>415</v>
          </cell>
          <cell r="F382">
            <v>4943</v>
          </cell>
          <cell r="G382">
            <v>44243</v>
          </cell>
        </row>
        <row r="383">
          <cell r="A383" t="str">
            <v>يحيى سالم العالم</v>
          </cell>
          <cell r="B383" t="str">
            <v>1</v>
          </cell>
          <cell r="D383">
            <v>1300</v>
          </cell>
          <cell r="E383">
            <v>0</v>
          </cell>
          <cell r="G383">
            <v>44256</v>
          </cell>
        </row>
        <row r="384">
          <cell r="A384" t="str">
            <v>يوسف محمد بوحفص</v>
          </cell>
          <cell r="B384" t="str">
            <v>1</v>
          </cell>
          <cell r="D384">
            <v>2000</v>
          </cell>
          <cell r="E384">
            <v>0</v>
          </cell>
          <cell r="G384">
            <v>44256</v>
          </cell>
        </row>
        <row r="385">
          <cell r="A385" t="str">
            <v>يونس ميلاد الزرقاني</v>
          </cell>
          <cell r="B385" t="str">
            <v>2</v>
          </cell>
          <cell r="D385">
            <v>2500</v>
          </cell>
          <cell r="E385">
            <v>1500</v>
          </cell>
          <cell r="F385">
            <v>4821</v>
          </cell>
          <cell r="G385">
            <v>44198</v>
          </cell>
        </row>
      </sheetData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S33"/>
  <sheetViews>
    <sheetView rightToLeft="1" tabSelected="1" zoomScaleNormal="100" zoomScaleSheetLayoutView="100" workbookViewId="0">
      <pane ySplit="1" topLeftCell="A2" activePane="bottomLeft" state="frozen"/>
      <selection activeCell="F2" sqref="F2"/>
      <selection pane="bottomLeft" activeCell="K3" sqref="K3"/>
    </sheetView>
  </sheetViews>
  <sheetFormatPr defaultRowHeight="21"/>
  <cols>
    <col min="1" max="1" width="5" customWidth="1"/>
    <col min="2" max="2" width="20.36328125" customWidth="1"/>
    <col min="3" max="3" width="6" style="4" customWidth="1"/>
    <col min="4" max="4" width="11.36328125" style="4" customWidth="1"/>
    <col min="5" max="5" width="10.81640625" style="5" customWidth="1"/>
    <col min="6" max="6" width="9.6328125" style="6" customWidth="1"/>
    <col min="7" max="7" width="8.6328125" style="7" customWidth="1"/>
    <col min="8" max="8" width="14.54296875" style="3" customWidth="1"/>
    <col min="9" max="9" width="15.90625" style="17" customWidth="1"/>
    <col min="10" max="10" width="13.7265625" customWidth="1"/>
    <col min="11" max="11" width="14.08984375" customWidth="1"/>
  </cols>
  <sheetData>
    <row r="1" spans="1:19" s="1" customFormat="1" ht="19" customHeight="1">
      <c r="A1" s="13" t="s">
        <v>0</v>
      </c>
      <c r="B1" s="13" t="s">
        <v>1</v>
      </c>
      <c r="C1" s="14" t="s">
        <v>2</v>
      </c>
      <c r="D1" s="14" t="s">
        <v>3</v>
      </c>
      <c r="E1" s="13" t="s">
        <v>4</v>
      </c>
      <c r="F1" s="13" t="s">
        <v>5</v>
      </c>
      <c r="G1" s="14" t="s">
        <v>6</v>
      </c>
      <c r="H1" s="15" t="s">
        <v>8</v>
      </c>
      <c r="I1" s="16" t="s">
        <v>7</v>
      </c>
    </row>
    <row r="2" spans="1:19" ht="19" customHeight="1">
      <c r="A2" s="8">
        <f>IF(B2="","",SUBTOTAL(3,$B$2:B2))</f>
        <v>1</v>
      </c>
      <c r="B2" s="12" t="s">
        <v>13</v>
      </c>
      <c r="C2" s="2" t="s">
        <v>9</v>
      </c>
      <c r="D2" s="2">
        <v>5300</v>
      </c>
      <c r="E2" s="9">
        <v>3928</v>
      </c>
      <c r="F2" s="9">
        <v>134</v>
      </c>
      <c r="G2" s="10">
        <v>4738</v>
      </c>
      <c r="H2" s="22">
        <f>ROUND(D2/C2,2)</f>
        <v>1766.67</v>
      </c>
      <c r="I2" s="24">
        <f t="shared" ref="I2:I8" si="0">IF(ROUND((SUM(F2:G2)+D2/C2)-SUM(E2),2)&gt;0,ROUND((SUM(F2:G2)+D2/C2)-SUM(E2),2), "له  "&amp; -(ROUND((SUM(F2:G2)+D2/C2)-SUM(E2),2)))</f>
        <v>2710.67</v>
      </c>
      <c r="N2" s="20" t="s">
        <v>45</v>
      </c>
      <c r="Q2" s="23">
        <f>E2+SUM(F2:G2)-D2/C2</f>
        <v>7033.333333333333</v>
      </c>
    </row>
    <row r="3" spans="1:19" ht="19" customHeight="1">
      <c r="A3" s="8">
        <f>IF(B3="","",SUBTOTAL(3,$B$2:B3))</f>
        <v>2</v>
      </c>
      <c r="B3" s="12" t="s">
        <v>14</v>
      </c>
      <c r="C3" s="2" t="s">
        <v>10</v>
      </c>
      <c r="D3" s="2">
        <v>2500</v>
      </c>
      <c r="E3" s="9">
        <v>4279</v>
      </c>
      <c r="F3" s="9">
        <v>4180</v>
      </c>
      <c r="G3" s="10">
        <v>2551</v>
      </c>
      <c r="H3" s="22">
        <f t="shared" ref="H3:H33" si="1">ROUND(D3/C3,2)</f>
        <v>1250</v>
      </c>
      <c r="I3" s="24">
        <f t="shared" si="0"/>
        <v>3702</v>
      </c>
      <c r="J3" s="18"/>
      <c r="N3" s="21" t="s">
        <v>46</v>
      </c>
      <c r="O3" s="19"/>
      <c r="P3" s="19"/>
      <c r="Q3" s="19"/>
      <c r="R3" s="19"/>
      <c r="S3" s="19"/>
    </row>
    <row r="4" spans="1:19" ht="19" customHeight="1">
      <c r="A4" s="8">
        <f>IF(B4="","",SUBTOTAL(3,$B$2:B4))</f>
        <v>3</v>
      </c>
      <c r="B4" s="12" t="s">
        <v>15</v>
      </c>
      <c r="C4" s="2" t="s">
        <v>11</v>
      </c>
      <c r="D4" s="2">
        <v>1200</v>
      </c>
      <c r="E4" s="9">
        <v>3007</v>
      </c>
      <c r="F4" s="9">
        <v>3830</v>
      </c>
      <c r="G4" s="10">
        <v>176</v>
      </c>
      <c r="H4" s="22">
        <f t="shared" si="1"/>
        <v>1200</v>
      </c>
      <c r="I4" s="24">
        <f t="shared" si="0"/>
        <v>2199</v>
      </c>
      <c r="P4" t="b">
        <f>R4&lt;0</f>
        <v>1</v>
      </c>
      <c r="R4">
        <f>SUM(E2)-(SUM(F2:G2)+D2/C2)</f>
        <v>-2710.666666666667</v>
      </c>
    </row>
    <row r="5" spans="1:19" ht="19" customHeight="1">
      <c r="A5" s="8">
        <f>IF(B5="","",SUBTOTAL(3,$B$2:B5))</f>
        <v>4</v>
      </c>
      <c r="B5" s="12" t="s">
        <v>16</v>
      </c>
      <c r="C5" s="2" t="s">
        <v>11</v>
      </c>
      <c r="D5" s="2">
        <v>2000</v>
      </c>
      <c r="E5" s="9">
        <v>5700</v>
      </c>
      <c r="F5" s="9">
        <v>1505</v>
      </c>
      <c r="G5" s="10">
        <v>2067</v>
      </c>
      <c r="H5" s="22">
        <f t="shared" si="1"/>
        <v>2000</v>
      </c>
      <c r="I5" s="24" t="str">
        <f t="shared" si="0"/>
        <v>له  128</v>
      </c>
    </row>
    <row r="6" spans="1:19" ht="19" customHeight="1">
      <c r="A6" s="8">
        <f>IF(B6="","",SUBTOTAL(3,$B$2:B6))</f>
        <v>5</v>
      </c>
      <c r="B6" s="12" t="s">
        <v>17</v>
      </c>
      <c r="C6" s="2" t="s">
        <v>9</v>
      </c>
      <c r="D6" s="2">
        <v>3800</v>
      </c>
      <c r="E6" s="9">
        <v>2081</v>
      </c>
      <c r="F6" s="9">
        <v>595</v>
      </c>
      <c r="G6" s="10">
        <v>2432</v>
      </c>
      <c r="H6" s="22">
        <f t="shared" si="1"/>
        <v>1266.67</v>
      </c>
      <c r="I6" s="24">
        <f t="shared" si="0"/>
        <v>2212.67</v>
      </c>
    </row>
    <row r="7" spans="1:19" ht="19" customHeight="1">
      <c r="A7" s="8">
        <f>IF(B7="","",SUBTOTAL(3,$B$2:B7))</f>
        <v>6</v>
      </c>
      <c r="B7" s="12" t="s">
        <v>18</v>
      </c>
      <c r="C7" s="2" t="s">
        <v>11</v>
      </c>
      <c r="D7" s="2">
        <v>1200</v>
      </c>
      <c r="E7" s="9">
        <v>1884</v>
      </c>
      <c r="F7" s="9">
        <v>1238</v>
      </c>
      <c r="G7" s="10">
        <v>1211</v>
      </c>
      <c r="H7" s="22">
        <f t="shared" si="1"/>
        <v>1200</v>
      </c>
      <c r="I7" s="24">
        <f t="shared" si="0"/>
        <v>1765</v>
      </c>
    </row>
    <row r="8" spans="1:19" ht="19" customHeight="1">
      <c r="A8" s="8">
        <f>IF(B8="","",SUBTOTAL(3,$B$2:B8))</f>
        <v>7</v>
      </c>
      <c r="B8" s="12" t="s">
        <v>19</v>
      </c>
      <c r="C8" s="2" t="s">
        <v>10</v>
      </c>
      <c r="D8" s="2">
        <v>2500</v>
      </c>
      <c r="E8" s="9">
        <v>3490</v>
      </c>
      <c r="F8" s="9">
        <v>3457</v>
      </c>
      <c r="G8" s="10">
        <v>3696</v>
      </c>
      <c r="H8" s="22">
        <f t="shared" si="1"/>
        <v>1250</v>
      </c>
      <c r="I8" s="24">
        <f t="shared" si="0"/>
        <v>4913</v>
      </c>
    </row>
    <row r="9" spans="1:19" ht="19" customHeight="1">
      <c r="A9" s="8">
        <f>IF(B9="","",SUBTOTAL(3,$B$2:B9))</f>
        <v>8</v>
      </c>
      <c r="B9" s="12" t="s">
        <v>20</v>
      </c>
      <c r="C9" s="2" t="s">
        <v>10</v>
      </c>
      <c r="D9" s="2">
        <v>2500</v>
      </c>
      <c r="E9" s="9">
        <v>3906</v>
      </c>
      <c r="F9" s="9">
        <v>676.2</v>
      </c>
      <c r="G9" s="10">
        <v>1651</v>
      </c>
      <c r="H9" s="22">
        <f t="shared" si="1"/>
        <v>1250</v>
      </c>
      <c r="I9" s="24" t="str">
        <f>IF(ROUND((SUM(F9:G9)+D9/C9)-SUM(E9),2)&gt;0,ROUND((SUM(F9:G9)+D9/C9)-SUM(E9),2), "له  "&amp; -(ROUND((SUM(F9:G9)+D9/C9)-SUM(E9),2)))</f>
        <v>له  328.8</v>
      </c>
    </row>
    <row r="10" spans="1:19" ht="19" customHeight="1">
      <c r="A10" s="8">
        <f>IF(B10="","",SUBTOTAL(3,$B$2:B10))</f>
        <v>9</v>
      </c>
      <c r="B10" s="12" t="s">
        <v>21</v>
      </c>
      <c r="C10" s="2" t="s">
        <v>11</v>
      </c>
      <c r="D10" s="2">
        <v>1300</v>
      </c>
      <c r="E10" s="9">
        <v>1089</v>
      </c>
      <c r="F10" s="9">
        <v>4830</v>
      </c>
      <c r="G10" s="10">
        <v>1683</v>
      </c>
      <c r="H10" s="22">
        <f t="shared" si="1"/>
        <v>1300</v>
      </c>
      <c r="I10" s="24">
        <f t="shared" ref="I10:I33" si="2">IF(ROUND((SUM(F10:G10)+D10/C10)-SUM(E10),2)&gt;0,ROUND((SUM(F10:G10)+D10/C10)-SUM(E10),2), "له  "&amp; -(ROUND((SUM(F10:G10)+D10/C10)-SUM(E10),2)))</f>
        <v>6724</v>
      </c>
    </row>
    <row r="11" spans="1:19" ht="19" customHeight="1">
      <c r="A11" s="8">
        <f>IF(B11="","",SUBTOTAL(3,$B$2:B11))</f>
        <v>10</v>
      </c>
      <c r="B11" s="12" t="s">
        <v>22</v>
      </c>
      <c r="C11" s="2" t="s">
        <v>10</v>
      </c>
      <c r="D11" s="2">
        <v>2400</v>
      </c>
      <c r="E11" s="9">
        <v>3174</v>
      </c>
      <c r="F11" s="9">
        <v>4245</v>
      </c>
      <c r="G11" s="10">
        <v>2167</v>
      </c>
      <c r="H11" s="22">
        <f t="shared" si="1"/>
        <v>1200</v>
      </c>
      <c r="I11" s="24">
        <f t="shared" si="2"/>
        <v>4438</v>
      </c>
    </row>
    <row r="12" spans="1:19" ht="19" customHeight="1">
      <c r="A12" s="8">
        <f>IF(B12="","",SUBTOTAL(3,$B$2:B12))</f>
        <v>11</v>
      </c>
      <c r="B12" s="12" t="s">
        <v>23</v>
      </c>
      <c r="C12" s="2" t="s">
        <v>12</v>
      </c>
      <c r="D12" s="2">
        <v>5800</v>
      </c>
      <c r="E12" s="9">
        <v>726</v>
      </c>
      <c r="F12" s="9">
        <v>3236</v>
      </c>
      <c r="G12" s="10">
        <v>4635</v>
      </c>
      <c r="H12" s="22">
        <f t="shared" si="1"/>
        <v>1450</v>
      </c>
      <c r="I12" s="24">
        <f t="shared" si="2"/>
        <v>8595</v>
      </c>
    </row>
    <row r="13" spans="1:19" ht="19" customHeight="1">
      <c r="A13" s="8">
        <f>IF(B13="","",SUBTOTAL(3,$B$2:B13))</f>
        <v>12</v>
      </c>
      <c r="B13" s="12" t="s">
        <v>24</v>
      </c>
      <c r="C13" s="2" t="s">
        <v>12</v>
      </c>
      <c r="D13" s="2">
        <v>5100</v>
      </c>
      <c r="E13" s="9">
        <v>1463</v>
      </c>
      <c r="F13" s="9">
        <v>2942</v>
      </c>
      <c r="G13" s="10">
        <v>2646</v>
      </c>
      <c r="H13" s="22">
        <f t="shared" si="1"/>
        <v>1275</v>
      </c>
      <c r="I13" s="24">
        <f t="shared" si="2"/>
        <v>5400</v>
      </c>
    </row>
    <row r="14" spans="1:19" ht="19" customHeight="1">
      <c r="A14" s="8">
        <f>IF(B14="","",SUBTOTAL(3,$B$2:B14))</f>
        <v>13</v>
      </c>
      <c r="B14" s="12" t="s">
        <v>25</v>
      </c>
      <c r="C14" s="2" t="s">
        <v>11</v>
      </c>
      <c r="D14" s="2">
        <v>1200</v>
      </c>
      <c r="E14" s="9">
        <v>927</v>
      </c>
      <c r="F14" s="9">
        <v>2717</v>
      </c>
      <c r="G14" s="10">
        <v>1993</v>
      </c>
      <c r="H14" s="22">
        <f t="shared" si="1"/>
        <v>1200</v>
      </c>
      <c r="I14" s="24">
        <f t="shared" si="2"/>
        <v>4983</v>
      </c>
    </row>
    <row r="15" spans="1:19" ht="19" customHeight="1">
      <c r="A15" s="8">
        <f>IF(B15="","",SUBTOTAL(3,$B$2:B15))</f>
        <v>14</v>
      </c>
      <c r="B15" s="12" t="s">
        <v>26</v>
      </c>
      <c r="C15" s="2" t="s">
        <v>10</v>
      </c>
      <c r="D15" s="2">
        <v>4000</v>
      </c>
      <c r="E15" s="9">
        <v>2226</v>
      </c>
      <c r="F15" s="9">
        <v>32</v>
      </c>
      <c r="G15" s="10">
        <v>93</v>
      </c>
      <c r="H15" s="22">
        <f t="shared" si="1"/>
        <v>2000</v>
      </c>
      <c r="I15" s="24" t="str">
        <f t="shared" si="2"/>
        <v>له  101</v>
      </c>
    </row>
    <row r="16" spans="1:19" ht="19" customHeight="1">
      <c r="A16" s="8">
        <f>IF(B16="","",SUBTOTAL(3,$B$2:B16))</f>
        <v>15</v>
      </c>
      <c r="B16" s="12" t="s">
        <v>27</v>
      </c>
      <c r="C16" s="2" t="s">
        <v>9</v>
      </c>
      <c r="D16" s="2">
        <v>2500</v>
      </c>
      <c r="E16" s="9">
        <v>1818</v>
      </c>
      <c r="F16" s="9">
        <v>2604</v>
      </c>
      <c r="G16" s="10">
        <v>2994</v>
      </c>
      <c r="H16" s="22">
        <f t="shared" si="1"/>
        <v>833.33</v>
      </c>
      <c r="I16" s="24">
        <f t="shared" si="2"/>
        <v>4613.33</v>
      </c>
    </row>
    <row r="17" spans="1:9" ht="19" customHeight="1">
      <c r="A17" s="8">
        <f>IF(B17="","",SUBTOTAL(3,$B$2:B17))</f>
        <v>16</v>
      </c>
      <c r="B17" s="12" t="s">
        <v>28</v>
      </c>
      <c r="C17" s="2">
        <v>2</v>
      </c>
      <c r="D17" s="2">
        <v>2500</v>
      </c>
      <c r="E17" s="9">
        <v>917</v>
      </c>
      <c r="F17" s="11">
        <v>2708</v>
      </c>
      <c r="G17" s="10">
        <v>4802</v>
      </c>
      <c r="H17" s="22">
        <f t="shared" si="1"/>
        <v>1250</v>
      </c>
      <c r="I17" s="24">
        <f t="shared" si="2"/>
        <v>7843</v>
      </c>
    </row>
    <row r="18" spans="1:9" ht="19" customHeight="1">
      <c r="A18" s="8">
        <f>IF(B18="","",SUBTOTAL(3,$B$2:B18))</f>
        <v>17</v>
      </c>
      <c r="B18" s="12" t="s">
        <v>29</v>
      </c>
      <c r="C18" s="2" t="s">
        <v>10</v>
      </c>
      <c r="D18" s="2">
        <v>2600</v>
      </c>
      <c r="E18" s="9">
        <v>1641</v>
      </c>
      <c r="F18" s="9">
        <v>4002</v>
      </c>
      <c r="G18" s="10">
        <v>2605</v>
      </c>
      <c r="H18" s="22">
        <f t="shared" si="1"/>
        <v>1300</v>
      </c>
      <c r="I18" s="24">
        <f t="shared" si="2"/>
        <v>6266</v>
      </c>
    </row>
    <row r="19" spans="1:9" ht="19" customHeight="1">
      <c r="A19" s="8">
        <f>IF(B19="","",SUBTOTAL(3,$B$2:B19))</f>
        <v>18</v>
      </c>
      <c r="B19" s="12" t="s">
        <v>30</v>
      </c>
      <c r="C19" s="2" t="s">
        <v>10</v>
      </c>
      <c r="D19" s="2">
        <v>2600</v>
      </c>
      <c r="E19" s="9">
        <v>1643</v>
      </c>
      <c r="F19" s="9">
        <v>4392</v>
      </c>
      <c r="G19" s="10">
        <v>1520</v>
      </c>
      <c r="H19" s="22">
        <f t="shared" si="1"/>
        <v>1300</v>
      </c>
      <c r="I19" s="24">
        <f t="shared" si="2"/>
        <v>5569</v>
      </c>
    </row>
    <row r="20" spans="1:9" ht="19" customHeight="1">
      <c r="A20" s="8">
        <f>IF(B20="","",SUBTOTAL(3,$B$2:B20))</f>
        <v>19</v>
      </c>
      <c r="B20" s="12" t="s">
        <v>31</v>
      </c>
      <c r="C20" s="2" t="s">
        <v>11</v>
      </c>
      <c r="D20" s="2">
        <v>1200</v>
      </c>
      <c r="E20" s="9">
        <v>3405</v>
      </c>
      <c r="F20" s="9">
        <v>1357</v>
      </c>
      <c r="G20" s="10">
        <v>2725</v>
      </c>
      <c r="H20" s="22">
        <f t="shared" si="1"/>
        <v>1200</v>
      </c>
      <c r="I20" s="24">
        <f t="shared" si="2"/>
        <v>1877</v>
      </c>
    </row>
    <row r="21" spans="1:9" ht="19" customHeight="1">
      <c r="A21" s="8">
        <f>IF(B21="","",SUBTOTAL(3,$B$2:B21))</f>
        <v>20</v>
      </c>
      <c r="B21" s="12" t="s">
        <v>32</v>
      </c>
      <c r="C21" s="2" t="s">
        <v>10</v>
      </c>
      <c r="D21" s="2">
        <v>3300</v>
      </c>
      <c r="E21" s="9">
        <v>680</v>
      </c>
      <c r="F21" s="9">
        <v>459</v>
      </c>
      <c r="G21" s="10">
        <v>661</v>
      </c>
      <c r="H21" s="22">
        <f t="shared" si="1"/>
        <v>1650</v>
      </c>
      <c r="I21" s="24">
        <f t="shared" si="2"/>
        <v>2090</v>
      </c>
    </row>
    <row r="22" spans="1:9" ht="19" customHeight="1">
      <c r="A22" s="8">
        <f>IF(B22="","",SUBTOTAL(3,$B$2:B22))</f>
        <v>21</v>
      </c>
      <c r="B22" s="12" t="s">
        <v>33</v>
      </c>
      <c r="C22" s="2" t="s">
        <v>11</v>
      </c>
      <c r="D22" s="2">
        <v>1200</v>
      </c>
      <c r="E22" s="9">
        <v>439</v>
      </c>
      <c r="F22" s="9">
        <v>75</v>
      </c>
      <c r="G22" s="10">
        <v>751</v>
      </c>
      <c r="H22" s="22">
        <f t="shared" si="1"/>
        <v>1200</v>
      </c>
      <c r="I22" s="24">
        <f t="shared" si="2"/>
        <v>1587</v>
      </c>
    </row>
    <row r="23" spans="1:9" ht="19" customHeight="1">
      <c r="A23" s="8">
        <f>IF(B23="","",SUBTOTAL(3,$B$2:B23))</f>
        <v>22</v>
      </c>
      <c r="B23" s="12" t="s">
        <v>34</v>
      </c>
      <c r="C23" s="2" t="s">
        <v>9</v>
      </c>
      <c r="D23" s="2">
        <v>3900</v>
      </c>
      <c r="E23" s="9">
        <v>1900</v>
      </c>
      <c r="F23" s="9">
        <v>4708</v>
      </c>
      <c r="G23" s="10">
        <v>1431</v>
      </c>
      <c r="H23" s="22">
        <f t="shared" si="1"/>
        <v>1300</v>
      </c>
      <c r="I23" s="24">
        <f t="shared" si="2"/>
        <v>5539</v>
      </c>
    </row>
    <row r="24" spans="1:9" ht="19" customHeight="1">
      <c r="A24" s="8">
        <f>IF(B24="","",SUBTOTAL(3,$B$2:B24))</f>
        <v>23</v>
      </c>
      <c r="B24" s="12" t="s">
        <v>35</v>
      </c>
      <c r="C24" s="2" t="s">
        <v>10</v>
      </c>
      <c r="D24" s="2">
        <v>2600</v>
      </c>
      <c r="E24" s="9">
        <v>4091</v>
      </c>
      <c r="F24" s="9">
        <v>1269</v>
      </c>
      <c r="G24" s="10">
        <v>3072</v>
      </c>
      <c r="H24" s="22">
        <f t="shared" si="1"/>
        <v>1300</v>
      </c>
      <c r="I24" s="24">
        <f t="shared" si="2"/>
        <v>1550</v>
      </c>
    </row>
    <row r="25" spans="1:9" ht="19" customHeight="1">
      <c r="A25" s="8">
        <f>IF(B25="","",SUBTOTAL(3,$B$2:B25))</f>
        <v>24</v>
      </c>
      <c r="B25" s="12" t="s">
        <v>36</v>
      </c>
      <c r="C25" s="2" t="s">
        <v>11</v>
      </c>
      <c r="D25" s="2">
        <v>1200</v>
      </c>
      <c r="E25" s="9">
        <v>1978</v>
      </c>
      <c r="F25" s="9">
        <v>217</v>
      </c>
      <c r="G25" s="10">
        <v>514</v>
      </c>
      <c r="H25" s="22">
        <f t="shared" si="1"/>
        <v>1200</v>
      </c>
      <c r="I25" s="24" t="str">
        <f t="shared" si="2"/>
        <v>له  47</v>
      </c>
    </row>
    <row r="26" spans="1:9" ht="19" customHeight="1">
      <c r="A26" s="8">
        <f>IF(B26="","",SUBTOTAL(3,$B$2:B26))</f>
        <v>25</v>
      </c>
      <c r="B26" s="12" t="s">
        <v>37</v>
      </c>
      <c r="C26" s="2" t="s">
        <v>9</v>
      </c>
      <c r="D26" s="2">
        <v>3600</v>
      </c>
      <c r="E26" s="9">
        <v>2461</v>
      </c>
      <c r="F26" s="9">
        <v>4265</v>
      </c>
      <c r="G26" s="10">
        <v>2419</v>
      </c>
      <c r="H26" s="22">
        <f t="shared" si="1"/>
        <v>1200</v>
      </c>
      <c r="I26" s="24">
        <f t="shared" si="2"/>
        <v>5423</v>
      </c>
    </row>
    <row r="27" spans="1:9" ht="19" customHeight="1">
      <c r="A27" s="8">
        <f>IF(B27="","",SUBTOTAL(3,$B$2:B27))</f>
        <v>26</v>
      </c>
      <c r="B27" s="12" t="s">
        <v>38</v>
      </c>
      <c r="C27" s="2" t="s">
        <v>11</v>
      </c>
      <c r="D27" s="2">
        <v>1300</v>
      </c>
      <c r="E27" s="9">
        <v>3597</v>
      </c>
      <c r="F27" s="9">
        <v>3993</v>
      </c>
      <c r="G27" s="10">
        <v>383</v>
      </c>
      <c r="H27" s="22">
        <f t="shared" si="1"/>
        <v>1300</v>
      </c>
      <c r="I27" s="24">
        <f t="shared" si="2"/>
        <v>2079</v>
      </c>
    </row>
    <row r="28" spans="1:9" ht="19" customHeight="1">
      <c r="A28" s="8">
        <f>IF(B28="","",SUBTOTAL(3,$B$2:B28))</f>
        <v>27</v>
      </c>
      <c r="B28" s="12" t="s">
        <v>39</v>
      </c>
      <c r="C28" s="2">
        <v>2</v>
      </c>
      <c r="D28" s="2">
        <v>1500</v>
      </c>
      <c r="E28" s="9">
        <v>4413</v>
      </c>
      <c r="F28" s="11">
        <v>1409</v>
      </c>
      <c r="G28" s="10">
        <v>2418</v>
      </c>
      <c r="H28" s="22">
        <f t="shared" si="1"/>
        <v>750</v>
      </c>
      <c r="I28" s="24">
        <f t="shared" si="2"/>
        <v>164</v>
      </c>
    </row>
    <row r="29" spans="1:9" ht="19" customHeight="1">
      <c r="A29" s="8">
        <f>IF(B29="","",SUBTOTAL(3,$B$2:B29))</f>
        <v>28</v>
      </c>
      <c r="B29" s="12" t="s">
        <v>40</v>
      </c>
      <c r="C29" s="2" t="s">
        <v>12</v>
      </c>
      <c r="D29" s="2">
        <v>5100</v>
      </c>
      <c r="E29" s="9">
        <v>3474</v>
      </c>
      <c r="F29" s="9">
        <v>1507</v>
      </c>
      <c r="G29" s="10">
        <v>540</v>
      </c>
      <c r="H29" s="22">
        <f t="shared" si="1"/>
        <v>1275</v>
      </c>
      <c r="I29" s="24" t="str">
        <f t="shared" si="2"/>
        <v>له  152</v>
      </c>
    </row>
    <row r="30" spans="1:9" ht="19" customHeight="1">
      <c r="A30" s="8">
        <f>IF(B30="","",SUBTOTAL(3,$B$2:B30))</f>
        <v>29</v>
      </c>
      <c r="B30" s="12" t="s">
        <v>41</v>
      </c>
      <c r="C30" s="2" t="s">
        <v>11</v>
      </c>
      <c r="D30" s="2">
        <v>2000</v>
      </c>
      <c r="E30" s="9">
        <v>2007</v>
      </c>
      <c r="F30" s="9">
        <v>4109</v>
      </c>
      <c r="G30" s="10">
        <v>3706</v>
      </c>
      <c r="H30" s="22">
        <f t="shared" si="1"/>
        <v>2000</v>
      </c>
      <c r="I30" s="24">
        <f t="shared" si="2"/>
        <v>7808</v>
      </c>
    </row>
    <row r="31" spans="1:9" ht="19" customHeight="1">
      <c r="A31" s="8">
        <f>IF(B31="","",SUBTOTAL(3,$B$2:B31))</f>
        <v>30</v>
      </c>
      <c r="B31" s="12" t="s">
        <v>42</v>
      </c>
      <c r="C31" s="2" t="s">
        <v>11</v>
      </c>
      <c r="D31" s="2">
        <v>1200</v>
      </c>
      <c r="E31" s="9">
        <v>2919</v>
      </c>
      <c r="F31" s="9">
        <v>211</v>
      </c>
      <c r="G31" s="10">
        <v>1862</v>
      </c>
      <c r="H31" s="22">
        <f t="shared" si="1"/>
        <v>1200</v>
      </c>
      <c r="I31" s="24">
        <f t="shared" si="2"/>
        <v>354</v>
      </c>
    </row>
    <row r="32" spans="1:9" ht="19" customHeight="1">
      <c r="A32" s="8">
        <f>IF(B32="","",SUBTOTAL(3,$B$2:B32))</f>
        <v>31</v>
      </c>
      <c r="B32" s="12" t="s">
        <v>43</v>
      </c>
      <c r="C32" s="2" t="s">
        <v>10</v>
      </c>
      <c r="D32" s="2">
        <v>2400</v>
      </c>
      <c r="E32" s="9">
        <v>4984</v>
      </c>
      <c r="F32" s="9">
        <v>3247</v>
      </c>
      <c r="G32" s="10">
        <v>925</v>
      </c>
      <c r="H32" s="22">
        <f t="shared" si="1"/>
        <v>1200</v>
      </c>
      <c r="I32" s="24">
        <f t="shared" si="2"/>
        <v>388</v>
      </c>
    </row>
    <row r="33" spans="1:9" ht="19" customHeight="1">
      <c r="A33" s="8">
        <f>IF(B33="","",SUBTOTAL(3,$B$2:B33))</f>
        <v>32</v>
      </c>
      <c r="B33" s="12" t="s">
        <v>44</v>
      </c>
      <c r="C33" s="2" t="s">
        <v>12</v>
      </c>
      <c r="D33" s="2">
        <v>6600</v>
      </c>
      <c r="E33" s="9">
        <v>2133</v>
      </c>
      <c r="F33" s="9">
        <v>2879</v>
      </c>
      <c r="G33" s="10">
        <v>4360</v>
      </c>
      <c r="H33" s="22">
        <f t="shared" si="1"/>
        <v>1650</v>
      </c>
      <c r="I33" s="24">
        <f t="shared" si="2"/>
        <v>6756</v>
      </c>
    </row>
  </sheetData>
  <conditionalFormatting sqref="I2:I33">
    <cfRule type="expression" dxfId="0" priority="1">
      <formula>NOT(ISNUMBER(I2))</formula>
    </cfRule>
  </conditionalFormatting>
  <printOptions horizontalCentered="1"/>
  <pageMargins left="0" right="0" top="0.59055118110236227" bottom="0.19685039370078741" header="0" footer="0"/>
  <pageSetup paperSize="9" scale="91" orientation="portrait" r:id="rId1"/>
  <headerFooter>
    <oddHeader xml:space="preserve">&amp;C&amp;"-,غامق"&amp;16&amp;Uحركة المالية للسنوات2021 : 2018&amp;"-,عادي"&amp;11&amp;U
</oddHeader>
    <oddFooter>&amp;L&amp;D&amp;C&amp;N &amp; /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AllFathers (2)</vt:lpstr>
      <vt:lpstr>'AllFathers (2)'!Print_Area</vt:lpstr>
      <vt:lpstr>'AllFathers (2)'!Print_Titles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Azizm</dc:creator>
  <cp:lastModifiedBy>Salim _Mali</cp:lastModifiedBy>
  <dcterms:created xsi:type="dcterms:W3CDTF">2021-03-16T09:14:04Z</dcterms:created>
  <dcterms:modified xsi:type="dcterms:W3CDTF">2021-03-17T07:15:18Z</dcterms:modified>
</cp:coreProperties>
</file>